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cturing - Universitas Indonesia\Ekstensi - Financial Econometric\"/>
    </mc:Choice>
  </mc:AlternateContent>
  <xr:revisionPtr revIDLastSave="0" documentId="13_ncr:1_{916C6EAD-D437-4198-A6C5-D70218FB72AC}" xr6:coauthVersionLast="47" xr6:coauthVersionMax="47" xr10:uidLastSave="{00000000-0000-0000-0000-000000000000}"/>
  <bookViews>
    <workbookView xWindow="-98" yWindow="-98" windowWidth="21795" windowHeight="12975" firstSheet="2" activeTab="3" xr2:uid="{880E9AE8-6E98-4233-971A-F5382A0D3075}"/>
  </bookViews>
  <sheets>
    <sheet name="2 securities - simulation" sheetId="2" r:id="rId1"/>
    <sheet name="2 securities linear" sheetId="1" r:id="rId2"/>
    <sheet name="4 securities" sheetId="3" r:id="rId3"/>
    <sheet name="CML and SML" sheetId="4" r:id="rId4"/>
  </sheets>
  <definedNames>
    <definedName name="solver_adj" localSheetId="0" hidden="1">'2 securities - simulation'!$C$14:$D$14</definedName>
    <definedName name="solver_adj" localSheetId="1" hidden="1">'2 securities linear'!$C$23:$D$23</definedName>
    <definedName name="solver_adj" localSheetId="3" hidden="1">'CML and SML'!$E$40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3" hidden="1">1</definedName>
    <definedName name="solver_eng" localSheetId="0" hidden="1">1</definedName>
    <definedName name="solver_eng" localSheetId="1" hidden="1">1</definedName>
    <definedName name="solver_eng" localSheetId="3" hidden="1">1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lhs1" localSheetId="0" hidden="1">'2 securities - simulation'!$E$14</definedName>
    <definedName name="solver_lhs1" localSheetId="1" hidden="1">'2 securities linear'!$E$23</definedName>
    <definedName name="solver_lhs1" localSheetId="3" hidden="1">'CML and SML'!$K$40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3" hidden="1">2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um" localSheetId="0" hidden="1">1</definedName>
    <definedName name="solver_num" localSheetId="1" hidden="1">1</definedName>
    <definedName name="solver_num" localSheetId="3" hidden="1">1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opt" localSheetId="0" hidden="1">'2 securities - simulation'!$C$17</definedName>
    <definedName name="solver_opt" localSheetId="1" hidden="1">'2 securities linear'!$C$25</definedName>
    <definedName name="solver_opt" localSheetId="3" hidden="1">'CML and SML'!$G$40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3" hidden="1">1</definedName>
    <definedName name="solver_rel1" localSheetId="0" hidden="1">2</definedName>
    <definedName name="solver_rel1" localSheetId="1" hidden="1">2</definedName>
    <definedName name="solver_rel1" localSheetId="3" hidden="1">2</definedName>
    <definedName name="solver_rhs1" localSheetId="0" hidden="1">1</definedName>
    <definedName name="solver_rhs1" localSheetId="1" hidden="1">1</definedName>
    <definedName name="solver_rhs1" localSheetId="3" hidden="1">1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3" hidden="1">0.01</definedName>
    <definedName name="solver_typ" localSheetId="0" hidden="1">1</definedName>
    <definedName name="solver_typ" localSheetId="1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3" hidden="1">3</definedName>
    <definedName name="varcovar" localSheetId="0">'2 securities - simulation'!$C$9:$E$11</definedName>
    <definedName name="varcovar">'2 securities linear'!$C$9:$E$11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4" l="1"/>
  <c r="P30" i="4"/>
  <c r="P27" i="4"/>
  <c r="P26" i="4" s="1"/>
  <c r="P25" i="4" s="1"/>
  <c r="P24" i="4" s="1"/>
  <c r="P23" i="4" s="1"/>
  <c r="P22" i="4" s="1"/>
  <c r="P21" i="4" s="1"/>
  <c r="P20" i="4" s="1"/>
  <c r="M20" i="4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F40" i="4"/>
  <c r="K40" i="4" s="1"/>
  <c r="F39" i="4"/>
  <c r="G39" i="4" s="1"/>
  <c r="E20" i="4"/>
  <c r="F19" i="4"/>
  <c r="G19" i="4" s="1"/>
  <c r="B15" i="4"/>
  <c r="B12" i="4"/>
  <c r="B7" i="4"/>
  <c r="E21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D5" i="3" a="1"/>
  <c r="D5" i="3" s="1"/>
  <c r="H5" i="3" s="1"/>
  <c r="D9" i="3"/>
  <c r="D10" i="3"/>
  <c r="D11" i="3"/>
  <c r="E10" i="3"/>
  <c r="E11" i="3"/>
  <c r="F11" i="3"/>
  <c r="F1035" i="2"/>
  <c r="F1031" i="2"/>
  <c r="F1032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3" i="2"/>
  <c r="F1034" i="2"/>
  <c r="F1036" i="2"/>
  <c r="F1037" i="2"/>
  <c r="F1038" i="2"/>
  <c r="F1039" i="2"/>
  <c r="C32" i="2" a="1"/>
  <c r="C32" i="2" s="1"/>
  <c r="E32" i="2" s="1"/>
  <c r="D31" i="2"/>
  <c r="C31" i="2"/>
  <c r="D30" i="2"/>
  <c r="C30" i="2"/>
  <c r="E23" i="2"/>
  <c r="E14" i="2"/>
  <c r="D13" i="2"/>
  <c r="D22" i="2" s="1"/>
  <c r="C13" i="2"/>
  <c r="C22" i="2" s="1"/>
  <c r="D12" i="2"/>
  <c r="D21" i="2" s="1"/>
  <c r="C12" i="2"/>
  <c r="C21" i="2" s="1"/>
  <c r="C24" i="2" s="1"/>
  <c r="P31" i="4" l="1"/>
  <c r="H19" i="4"/>
  <c r="I19" i="4" s="1"/>
  <c r="F20" i="4"/>
  <c r="H20" i="4" s="1"/>
  <c r="E21" i="4"/>
  <c r="G40" i="4"/>
  <c r="H40" i="4"/>
  <c r="K39" i="4"/>
  <c r="H39" i="4"/>
  <c r="E6" i="3"/>
  <c r="B9" i="3" s="1"/>
  <c r="F6" i="3"/>
  <c r="B10" i="3" s="1"/>
  <c r="G6" i="3"/>
  <c r="B11" i="3" s="1"/>
  <c r="D6" i="3"/>
  <c r="D33" i="2"/>
  <c r="C33" i="2"/>
  <c r="C15" i="2"/>
  <c r="C16" i="2"/>
  <c r="I39" i="4" l="1"/>
  <c r="Q29" i="4"/>
  <c r="Q22" i="4"/>
  <c r="Q23" i="4"/>
  <c r="Q25" i="4"/>
  <c r="Q20" i="4"/>
  <c r="Q21" i="4"/>
  <c r="Q24" i="4"/>
  <c r="Q26" i="4"/>
  <c r="Q27" i="4"/>
  <c r="Q28" i="4"/>
  <c r="Q30" i="4"/>
  <c r="Q19" i="4"/>
  <c r="Q31" i="4"/>
  <c r="P32" i="4"/>
  <c r="N41" i="4"/>
  <c r="N27" i="4"/>
  <c r="N29" i="4"/>
  <c r="N36" i="4"/>
  <c r="N42" i="4"/>
  <c r="N28" i="4"/>
  <c r="N43" i="4"/>
  <c r="N34" i="4"/>
  <c r="N37" i="4"/>
  <c r="N40" i="4"/>
  <c r="N44" i="4"/>
  <c r="N30" i="4"/>
  <c r="N45" i="4"/>
  <c r="N31" i="4"/>
  <c r="N46" i="4"/>
  <c r="N32" i="4"/>
  <c r="N47" i="4"/>
  <c r="N33" i="4"/>
  <c r="N48" i="4"/>
  <c r="N49" i="4"/>
  <c r="N35" i="4"/>
  <c r="N20" i="4"/>
  <c r="N22" i="4"/>
  <c r="N38" i="4"/>
  <c r="N19" i="4"/>
  <c r="N21" i="4"/>
  <c r="N23" i="4"/>
  <c r="N24" i="4"/>
  <c r="N25" i="4"/>
  <c r="N26" i="4"/>
  <c r="N39" i="4"/>
  <c r="F21" i="4"/>
  <c r="G21" i="4" s="1"/>
  <c r="E22" i="4"/>
  <c r="G20" i="4"/>
  <c r="I20" i="4" s="1"/>
  <c r="I40" i="4"/>
  <c r="C15" i="3"/>
  <c r="D20" i="3" s="1"/>
  <c r="H6" i="3"/>
  <c r="B8" i="3"/>
  <c r="B12" i="3" s="1"/>
  <c r="C34" i="2"/>
  <c r="E39" i="2" s="1"/>
  <c r="E33" i="2"/>
  <c r="C35" i="2"/>
  <c r="D39" i="2" s="1"/>
  <c r="C17" i="2"/>
  <c r="C25" i="2"/>
  <c r="Q32" i="4" l="1"/>
  <c r="P33" i="4"/>
  <c r="F22" i="4"/>
  <c r="G22" i="4" s="1"/>
  <c r="E23" i="4"/>
  <c r="H21" i="4"/>
  <c r="I21" i="4" s="1"/>
  <c r="C16" i="3"/>
  <c r="C20" i="3" s="1"/>
  <c r="D1041" i="2"/>
  <c r="E1041" i="2" s="1" a="1"/>
  <c r="E1041" i="2" s="1"/>
  <c r="F1041" i="2" s="1"/>
  <c r="F39" i="2"/>
  <c r="F1040" i="2" s="1"/>
  <c r="C36" i="2"/>
  <c r="C26" i="2"/>
  <c r="E23" i="1"/>
  <c r="E14" i="1"/>
  <c r="D13" i="1"/>
  <c r="D22" i="1" s="1"/>
  <c r="C13" i="1"/>
  <c r="C22" i="1" s="1"/>
  <c r="D12" i="1"/>
  <c r="D21" i="1" s="1"/>
  <c r="C12" i="1"/>
  <c r="C15" i="1" s="1"/>
  <c r="P34" i="4" l="1"/>
  <c r="Q33" i="4"/>
  <c r="E24" i="4"/>
  <c r="F23" i="4"/>
  <c r="G23" i="4" s="1"/>
  <c r="H22" i="4"/>
  <c r="I22" i="4" s="1"/>
  <c r="C1022" i="3"/>
  <c r="D1022" i="3" s="1" a="1"/>
  <c r="D1022" i="3" s="1"/>
  <c r="E20" i="3"/>
  <c r="D1040" i="2" a="1"/>
  <c r="D1040" i="2" s="1"/>
  <c r="E1040" i="2" a="1"/>
  <c r="E1040" i="2" s="1"/>
  <c r="C21" i="1"/>
  <c r="C24" i="1" s="1"/>
  <c r="C16" i="1"/>
  <c r="C17" i="1"/>
  <c r="C25" i="1"/>
  <c r="Q34" i="4" l="1"/>
  <c r="P35" i="4"/>
  <c r="H23" i="4"/>
  <c r="I23" i="4" s="1"/>
  <c r="F24" i="4"/>
  <c r="G24" i="4" s="1"/>
  <c r="E25" i="4"/>
  <c r="E1021" i="3"/>
  <c r="E1022" i="3"/>
  <c r="C26" i="1"/>
  <c r="Q35" i="4" l="1"/>
  <c r="P36" i="4"/>
  <c r="F25" i="4"/>
  <c r="H25" i="4" s="1"/>
  <c r="E26" i="4"/>
  <c r="H24" i="4"/>
  <c r="I24" i="4" s="1"/>
  <c r="D1021" i="3" a="1"/>
  <c r="D1021" i="3" s="1"/>
  <c r="C1021" i="3" a="1"/>
  <c r="C1021" i="3" s="1"/>
  <c r="B30" i="1"/>
  <c r="C29" i="1"/>
  <c r="D29" i="1" s="1"/>
  <c r="G25" i="4" l="1"/>
  <c r="P37" i="4"/>
  <c r="Q36" i="4"/>
  <c r="I25" i="4"/>
  <c r="F26" i="4"/>
  <c r="H26" i="4" s="1"/>
  <c r="E27" i="4"/>
  <c r="E29" i="1"/>
  <c r="C30" i="1"/>
  <c r="D30" i="1" s="1"/>
  <c r="B31" i="1"/>
  <c r="Q37" i="4" l="1"/>
  <c r="P38" i="4"/>
  <c r="F27" i="4"/>
  <c r="G27" i="4" s="1"/>
  <c r="E28" i="4"/>
  <c r="G26" i="4"/>
  <c r="I26" i="4" s="1"/>
  <c r="E30" i="1"/>
  <c r="C31" i="1"/>
  <c r="E31" i="1" s="1"/>
  <c r="B32" i="1"/>
  <c r="Q38" i="4" l="1"/>
  <c r="P39" i="4"/>
  <c r="Q39" i="4" s="1"/>
  <c r="E29" i="4"/>
  <c r="F28" i="4"/>
  <c r="G28" i="4" s="1"/>
  <c r="H27" i="4"/>
  <c r="I27" i="4" s="1"/>
  <c r="D31" i="1"/>
  <c r="C32" i="1"/>
  <c r="D32" i="1"/>
  <c r="E32" i="1"/>
  <c r="B33" i="1"/>
  <c r="H28" i="4" l="1"/>
  <c r="I28" i="4" s="1"/>
  <c r="F29" i="4"/>
  <c r="G29" i="4" s="1"/>
  <c r="E30" i="4"/>
  <c r="C33" i="1"/>
  <c r="D33" i="1" s="1"/>
  <c r="B34" i="1"/>
  <c r="H29" i="4" l="1"/>
  <c r="I29" i="4" s="1"/>
  <c r="E31" i="4"/>
  <c r="F30" i="4"/>
  <c r="G30" i="4" s="1"/>
  <c r="C34" i="1"/>
  <c r="D34" i="1" s="1"/>
  <c r="B35" i="1"/>
  <c r="E33" i="1"/>
  <c r="E32" i="4" l="1"/>
  <c r="F31" i="4"/>
  <c r="G31" i="4" s="1"/>
  <c r="H30" i="4"/>
  <c r="I30" i="4" s="1"/>
  <c r="E34" i="1"/>
  <c r="C35" i="1"/>
  <c r="E35" i="1" s="1"/>
  <c r="B36" i="1"/>
  <c r="F32" i="4" l="1"/>
  <c r="G32" i="4" s="1"/>
  <c r="E33" i="4"/>
  <c r="H31" i="4"/>
  <c r="I31" i="4" s="1"/>
  <c r="C36" i="1"/>
  <c r="D36" i="1"/>
  <c r="B37" i="1"/>
  <c r="E36" i="1"/>
  <c r="D35" i="1"/>
  <c r="F33" i="4" l="1"/>
  <c r="G33" i="4" s="1"/>
  <c r="E34" i="4"/>
  <c r="H32" i="4"/>
  <c r="I32" i="4" s="1"/>
  <c r="C37" i="1"/>
  <c r="D37" i="1" s="1"/>
  <c r="B38" i="1"/>
  <c r="E37" i="1"/>
  <c r="F34" i="4" l="1"/>
  <c r="G34" i="4" s="1"/>
  <c r="H34" i="4"/>
  <c r="E35" i="4"/>
  <c r="H33" i="4"/>
  <c r="I33" i="4" s="1"/>
  <c r="C38" i="1"/>
  <c r="D38" i="1" s="1"/>
  <c r="B39" i="1"/>
  <c r="E38" i="1"/>
  <c r="I34" i="4" l="1"/>
  <c r="F35" i="4"/>
  <c r="G35" i="4" s="1"/>
  <c r="E36" i="4"/>
  <c r="C39" i="1"/>
  <c r="D39" i="1" s="1"/>
  <c r="B40" i="1"/>
  <c r="E39" i="1"/>
  <c r="E37" i="4" l="1"/>
  <c r="F36" i="4"/>
  <c r="G36" i="4" s="1"/>
  <c r="H35" i="4"/>
  <c r="I35" i="4" s="1"/>
  <c r="C40" i="1"/>
  <c r="D40" i="1" s="1"/>
  <c r="B41" i="1"/>
  <c r="H36" i="4" l="1"/>
  <c r="I36" i="4" s="1"/>
  <c r="F37" i="4"/>
  <c r="E38" i="4"/>
  <c r="G37" i="4"/>
  <c r="H37" i="4"/>
  <c r="I37" i="4" s="1"/>
  <c r="C41" i="1"/>
  <c r="D41" i="1"/>
  <c r="B42" i="1"/>
  <c r="E41" i="1"/>
  <c r="E40" i="1"/>
  <c r="F38" i="4" l="1"/>
  <c r="G38" i="4"/>
  <c r="H38" i="4"/>
  <c r="I38" i="4" s="1"/>
  <c r="B43" i="1"/>
  <c r="C42" i="1"/>
  <c r="D42" i="1" s="1"/>
  <c r="E42" i="1"/>
  <c r="C43" i="1" l="1"/>
  <c r="D43" i="1" s="1"/>
  <c r="B44" i="1"/>
  <c r="C44" i="1" l="1"/>
  <c r="B45" i="1"/>
  <c r="D44" i="1"/>
  <c r="E44" i="1"/>
  <c r="E43" i="1"/>
  <c r="C45" i="1" l="1"/>
  <c r="D45" i="1" s="1"/>
  <c r="E45" i="1"/>
  <c r="B46" i="1"/>
  <c r="C46" i="1" l="1"/>
  <c r="D46" i="1" s="1"/>
  <c r="B47" i="1"/>
  <c r="E46" i="1" l="1"/>
  <c r="B48" i="1"/>
  <c r="C47" i="1"/>
  <c r="D47" i="1" s="1"/>
  <c r="C48" i="1" l="1"/>
  <c r="D48" i="1"/>
  <c r="E48" i="1"/>
  <c r="B49" i="1"/>
  <c r="E47" i="1"/>
  <c r="C49" i="1" l="1"/>
  <c r="D49" i="1"/>
  <c r="E4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<sst xmlns="http://schemas.openxmlformats.org/spreadsheetml/2006/main" count="119" uniqueCount="43">
  <si>
    <t>E(Ra)</t>
  </si>
  <si>
    <t>E(Rb)</t>
  </si>
  <si>
    <t>Sda</t>
  </si>
  <si>
    <t>SDb</t>
  </si>
  <si>
    <t>Rho a,b</t>
  </si>
  <si>
    <t>Wa</t>
  </si>
  <si>
    <t>Wb</t>
  </si>
  <si>
    <t>SD</t>
  </si>
  <si>
    <t>E(Rp)</t>
  </si>
  <si>
    <t>SDp</t>
  </si>
  <si>
    <t>Stock a</t>
  </si>
  <si>
    <t>Stock b</t>
  </si>
  <si>
    <t>E(R)</t>
  </si>
  <si>
    <t>W</t>
  </si>
  <si>
    <t>Mod Sharpe</t>
  </si>
  <si>
    <t>Highest Sharpe</t>
  </si>
  <si>
    <t>Minimum Variance</t>
  </si>
  <si>
    <t>Random</t>
  </si>
  <si>
    <t>randarray</t>
  </si>
  <si>
    <t>Trial</t>
  </si>
  <si>
    <t>OPT</t>
  </si>
  <si>
    <t>MINVAR</t>
  </si>
  <si>
    <t>Sharpe Ratio</t>
  </si>
  <si>
    <t>Mod Sharpe Ratio</t>
  </si>
  <si>
    <t>Stock A</t>
  </si>
  <si>
    <t>Stock B</t>
  </si>
  <si>
    <t>Stock C</t>
  </si>
  <si>
    <t>Stock D</t>
  </si>
  <si>
    <t>Weight</t>
  </si>
  <si>
    <t>Sum</t>
  </si>
  <si>
    <t>Risk free rate</t>
  </si>
  <si>
    <t>SDa</t>
  </si>
  <si>
    <t xml:space="preserve">Variance </t>
  </si>
  <si>
    <t>Correlation</t>
  </si>
  <si>
    <t>Covariance</t>
  </si>
  <si>
    <t>Market portfolio</t>
  </si>
  <si>
    <t>optimum</t>
  </si>
  <si>
    <t>minvar</t>
  </si>
  <si>
    <t>--- use solver to maximize the sharpe ratio by changing the weight of stock in portfolio</t>
  </si>
  <si>
    <t>--- use solver to minimize the standard deviation by changing the weight of stock in portfolio</t>
  </si>
  <si>
    <t>CML</t>
  </si>
  <si>
    <t>Beta</t>
  </si>
  <si>
    <t>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</si>
</sst>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.0000_-;\-* #,##0.0000_-;_-* &quot;-&quot;??_-;_-@_-"/>
    <numFmt numFmtId="169" formatCode="#,##0.0000_ ;\-#,##0.000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9" fontId="0" fillId="0" borderId="0" xfId="0" applyNumberFormat="1"/>
    <xf numFmtId="10" fontId="0" fillId="0" borderId="0" xfId="0" applyNumberFormat="1"/>
    <xf numFmtId="10" fontId="0" fillId="0" borderId="0" xfId="2" applyNumberFormat="1" applyFont="1"/>
    <xf numFmtId="165" fontId="0" fillId="0" borderId="0" xfId="1" applyNumberFormat="1" applyFont="1"/>
    <xf numFmtId="1" fontId="0" fillId="0" borderId="0" xfId="0" applyNumberFormat="1"/>
    <xf numFmtId="169" fontId="0" fillId="2" borderId="0" xfId="1" applyNumberFormat="1" applyFont="1" applyFill="1"/>
    <xf numFmtId="169" fontId="0" fillId="0" borderId="0" xfId="0" applyNumberFormat="1"/>
    <xf numFmtId="169" fontId="0" fillId="2" borderId="0" xfId="0" applyNumberFormat="1" applyFill="1"/>
    <xf numFmtId="169" fontId="0" fillId="2" borderId="0" xfId="2" applyNumberFormat="1" applyFont="1" applyFill="1"/>
    <xf numFmtId="169" fontId="0" fillId="3" borderId="0" xfId="0" applyNumberFormat="1" applyFill="1"/>
    <xf numFmtId="0" fontId="0" fillId="4" borderId="0" xfId="0" applyFill="1"/>
    <xf numFmtId="0" fontId="2" fillId="0" borderId="0" xfId="0" applyFont="1"/>
    <xf numFmtId="0" fontId="0" fillId="5" borderId="0" xfId="0" applyFill="1"/>
    <xf numFmtId="43" fontId="0" fillId="0" borderId="0" xfId="1" applyFont="1"/>
    <xf numFmtId="0" fontId="3" fillId="0" borderId="0" xfId="0" applyFont="1"/>
    <xf numFmtId="10" fontId="0" fillId="5" borderId="2" xfId="2" applyNumberFormat="1" applyFont="1" applyFill="1" applyBorder="1"/>
    <xf numFmtId="10" fontId="0" fillId="5" borderId="2" xfId="0" applyNumberFormat="1" applyFill="1" applyBorder="1"/>
    <xf numFmtId="43" fontId="0" fillId="5" borderId="3" xfId="1" applyFont="1" applyFill="1" applyBorder="1"/>
    <xf numFmtId="10" fontId="0" fillId="5" borderId="1" xfId="0" applyNumberFormat="1" applyFill="1" applyBorder="1"/>
    <xf numFmtId="10" fontId="0" fillId="6" borderId="1" xfId="0" applyNumberFormat="1" applyFill="1" applyBorder="1"/>
    <xf numFmtId="10" fontId="0" fillId="6" borderId="2" xfId="0" applyNumberFormat="1" applyFill="1" applyBorder="1"/>
    <xf numFmtId="10" fontId="0" fillId="6" borderId="2" xfId="2" applyNumberFormat="1" applyFont="1" applyFill="1" applyBorder="1"/>
    <xf numFmtId="43" fontId="0" fillId="6" borderId="3" xfId="1" applyFont="1" applyFill="1" applyBorder="1"/>
    <xf numFmtId="0" fontId="0" fillId="0" borderId="0" xfId="0" quotePrefix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 securities - simulation'!$E$38</c:f>
              <c:strCache>
                <c:ptCount val="1"/>
                <c:pt idx="0">
                  <c:v>E(Rp)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20000"/>
                  <a:lumOff val="8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'2 securities - simulation'!$D$39:$D$1039</c:f>
              <c:numCache>
                <c:formatCode>#,##0.0000_ ;\-#,##0.0000\ </c:formatCode>
                <c:ptCount val="1001"/>
                <c:pt idx="0">
                  <c:v>4.2902439761780646E-2</c:v>
                </c:pt>
                <c:pt idx="1">
                  <c:v>6.1977045917573519E-2</c:v>
                </c:pt>
                <c:pt idx="2">
                  <c:v>5.4135980939031499E-2</c:v>
                </c:pt>
                <c:pt idx="3">
                  <c:v>5.4017124385093568E-2</c:v>
                </c:pt>
                <c:pt idx="4">
                  <c:v>3.2256518440439946E-2</c:v>
                </c:pt>
                <c:pt idx="5">
                  <c:v>3.007497767257148E-2</c:v>
                </c:pt>
                <c:pt idx="6">
                  <c:v>2.8463700799707718E-2</c:v>
                </c:pt>
                <c:pt idx="7">
                  <c:v>6.3037930208082127E-2</c:v>
                </c:pt>
                <c:pt idx="8">
                  <c:v>5.3829334918937322E-2</c:v>
                </c:pt>
                <c:pt idx="9">
                  <c:v>3.0446725686553378E-2</c:v>
                </c:pt>
                <c:pt idx="10">
                  <c:v>3.432723083925901E-2</c:v>
                </c:pt>
                <c:pt idx="11">
                  <c:v>2.8498213489081832E-2</c:v>
                </c:pt>
                <c:pt idx="12">
                  <c:v>4.2006044553914233E-2</c:v>
                </c:pt>
                <c:pt idx="13">
                  <c:v>5.2711239790768263E-2</c:v>
                </c:pt>
                <c:pt idx="14">
                  <c:v>2.8731401057497653E-2</c:v>
                </c:pt>
                <c:pt idx="15">
                  <c:v>4.1604730919041176E-2</c:v>
                </c:pt>
                <c:pt idx="16">
                  <c:v>3.4734962407559931E-2</c:v>
                </c:pt>
                <c:pt idx="17">
                  <c:v>5.9370980378553248E-2</c:v>
                </c:pt>
                <c:pt idx="18">
                  <c:v>3.6070046637237507E-2</c:v>
                </c:pt>
                <c:pt idx="19">
                  <c:v>2.857449988326774E-2</c:v>
                </c:pt>
                <c:pt idx="20">
                  <c:v>3.1462505889338535E-2</c:v>
                </c:pt>
                <c:pt idx="21">
                  <c:v>2.8451620215093437E-2</c:v>
                </c:pt>
                <c:pt idx="22">
                  <c:v>6.3844828894720679E-2</c:v>
                </c:pt>
                <c:pt idx="23">
                  <c:v>2.8474026295749605E-2</c:v>
                </c:pt>
                <c:pt idx="24">
                  <c:v>2.9397322283885405E-2</c:v>
                </c:pt>
                <c:pt idx="25">
                  <c:v>3.7552245207158011E-2</c:v>
                </c:pt>
                <c:pt idx="26">
                  <c:v>2.8717948578027546E-2</c:v>
                </c:pt>
                <c:pt idx="27">
                  <c:v>3.771506132162801E-2</c:v>
                </c:pt>
                <c:pt idx="28">
                  <c:v>4.4807168310199326E-2</c:v>
                </c:pt>
                <c:pt idx="29">
                  <c:v>4.4810064836289763E-2</c:v>
                </c:pt>
                <c:pt idx="30">
                  <c:v>6.6735186862223267E-2</c:v>
                </c:pt>
                <c:pt idx="31">
                  <c:v>4.3412262048067203E-2</c:v>
                </c:pt>
                <c:pt idx="32">
                  <c:v>3.5873841369332568E-2</c:v>
                </c:pt>
                <c:pt idx="33">
                  <c:v>4.1392546720390756E-2</c:v>
                </c:pt>
                <c:pt idx="34">
                  <c:v>2.9569965149041706E-2</c:v>
                </c:pt>
                <c:pt idx="35">
                  <c:v>4.3056245788868582E-2</c:v>
                </c:pt>
                <c:pt idx="36">
                  <c:v>2.8677846295168809E-2</c:v>
                </c:pt>
                <c:pt idx="37">
                  <c:v>5.2867510653054874E-2</c:v>
                </c:pt>
                <c:pt idx="38">
                  <c:v>2.8862107886685223E-2</c:v>
                </c:pt>
                <c:pt idx="39">
                  <c:v>6.0438432744154509E-2</c:v>
                </c:pt>
                <c:pt idx="40">
                  <c:v>6.8170125232710752E-2</c:v>
                </c:pt>
                <c:pt idx="41">
                  <c:v>3.3428579581397604E-2</c:v>
                </c:pt>
                <c:pt idx="42">
                  <c:v>3.2456040979910721E-2</c:v>
                </c:pt>
                <c:pt idx="43">
                  <c:v>2.9773934244587116E-2</c:v>
                </c:pt>
                <c:pt idx="44">
                  <c:v>4.0651950731054584E-2</c:v>
                </c:pt>
                <c:pt idx="45">
                  <c:v>5.7799592084155645E-2</c:v>
                </c:pt>
                <c:pt idx="46">
                  <c:v>4.9194212436821039E-2</c:v>
                </c:pt>
                <c:pt idx="47">
                  <c:v>2.914134499114138E-2</c:v>
                </c:pt>
                <c:pt idx="48">
                  <c:v>2.8643725910369341E-2</c:v>
                </c:pt>
                <c:pt idx="49">
                  <c:v>4.1649837098025118E-2</c:v>
                </c:pt>
                <c:pt idx="50">
                  <c:v>6.6672351501089439E-2</c:v>
                </c:pt>
                <c:pt idx="51">
                  <c:v>5.5835819910039192E-2</c:v>
                </c:pt>
                <c:pt idx="52">
                  <c:v>3.8051959427409944E-2</c:v>
                </c:pt>
                <c:pt idx="53">
                  <c:v>6.3224249583943848E-2</c:v>
                </c:pt>
                <c:pt idx="54">
                  <c:v>5.2388584521001896E-2</c:v>
                </c:pt>
                <c:pt idx="55">
                  <c:v>3.5858557243706589E-2</c:v>
                </c:pt>
                <c:pt idx="56">
                  <c:v>4.5189157467466677E-2</c:v>
                </c:pt>
                <c:pt idx="57">
                  <c:v>5.2784676295747998E-2</c:v>
                </c:pt>
                <c:pt idx="58">
                  <c:v>3.1860399387868568E-2</c:v>
                </c:pt>
                <c:pt idx="59">
                  <c:v>4.2685668611441616E-2</c:v>
                </c:pt>
                <c:pt idx="60">
                  <c:v>4.0239917794331358E-2</c:v>
                </c:pt>
                <c:pt idx="61">
                  <c:v>4.7995296768165392E-2</c:v>
                </c:pt>
                <c:pt idx="62">
                  <c:v>3.9261282480083981E-2</c:v>
                </c:pt>
                <c:pt idx="63">
                  <c:v>4.5531627565861439E-2</c:v>
                </c:pt>
                <c:pt idx="64">
                  <c:v>3.8422925395829942E-2</c:v>
                </c:pt>
                <c:pt idx="65">
                  <c:v>3.3191967162682377E-2</c:v>
                </c:pt>
                <c:pt idx="66">
                  <c:v>6.0006345441135492E-2</c:v>
                </c:pt>
                <c:pt idx="67">
                  <c:v>2.8402931120058431E-2</c:v>
                </c:pt>
                <c:pt idx="68">
                  <c:v>3.0929182380346879E-2</c:v>
                </c:pt>
                <c:pt idx="69">
                  <c:v>2.849628534316925E-2</c:v>
                </c:pt>
                <c:pt idx="70">
                  <c:v>3.9600660884216335E-2</c:v>
                </c:pt>
                <c:pt idx="71">
                  <c:v>5.5901226394000296E-2</c:v>
                </c:pt>
                <c:pt idx="72">
                  <c:v>3.2031215858483154E-2</c:v>
                </c:pt>
                <c:pt idx="73">
                  <c:v>4.782736075329333E-2</c:v>
                </c:pt>
                <c:pt idx="74">
                  <c:v>5.6634354800875759E-2</c:v>
                </c:pt>
                <c:pt idx="75">
                  <c:v>2.8652316065444102E-2</c:v>
                </c:pt>
                <c:pt idx="76">
                  <c:v>6.8670763908539892E-2</c:v>
                </c:pt>
                <c:pt idx="77">
                  <c:v>6.7712360193097398E-2</c:v>
                </c:pt>
                <c:pt idx="78">
                  <c:v>3.1987505439160041E-2</c:v>
                </c:pt>
                <c:pt idx="79">
                  <c:v>3.6639290253238019E-2</c:v>
                </c:pt>
                <c:pt idx="80">
                  <c:v>6.0116340471379572E-2</c:v>
                </c:pt>
                <c:pt idx="81">
                  <c:v>2.8432178590476389E-2</c:v>
                </c:pt>
                <c:pt idx="82">
                  <c:v>3.5048692776771861E-2</c:v>
                </c:pt>
                <c:pt idx="83">
                  <c:v>3.6136454773950305E-2</c:v>
                </c:pt>
                <c:pt idx="84">
                  <c:v>3.6476192768252202E-2</c:v>
                </c:pt>
                <c:pt idx="85">
                  <c:v>4.5160043812245872E-2</c:v>
                </c:pt>
                <c:pt idx="86">
                  <c:v>3.6330478279755815E-2</c:v>
                </c:pt>
                <c:pt idx="87">
                  <c:v>2.9850365372108847E-2</c:v>
                </c:pt>
                <c:pt idx="88">
                  <c:v>2.9495496847417577E-2</c:v>
                </c:pt>
                <c:pt idx="89">
                  <c:v>2.8420296740369215E-2</c:v>
                </c:pt>
                <c:pt idx="90">
                  <c:v>3.671702539311715E-2</c:v>
                </c:pt>
                <c:pt idx="91">
                  <c:v>4.9024396418461923E-2</c:v>
                </c:pt>
                <c:pt idx="92">
                  <c:v>3.4835634460641023E-2</c:v>
                </c:pt>
                <c:pt idx="93">
                  <c:v>3.8892791844058798E-2</c:v>
                </c:pt>
                <c:pt idx="94">
                  <c:v>2.8726233273655592E-2</c:v>
                </c:pt>
                <c:pt idx="95">
                  <c:v>4.2761950164487333E-2</c:v>
                </c:pt>
                <c:pt idx="96">
                  <c:v>3.1953555523698073E-2</c:v>
                </c:pt>
                <c:pt idx="97">
                  <c:v>2.867465312315276E-2</c:v>
                </c:pt>
                <c:pt idx="98">
                  <c:v>5.0470337911192521E-2</c:v>
                </c:pt>
                <c:pt idx="99">
                  <c:v>3.7283090782804236E-2</c:v>
                </c:pt>
                <c:pt idx="100">
                  <c:v>6.0592692989036696E-2</c:v>
                </c:pt>
                <c:pt idx="101">
                  <c:v>3.1627555136980887E-2</c:v>
                </c:pt>
                <c:pt idx="102">
                  <c:v>3.9873271765867739E-2</c:v>
                </c:pt>
                <c:pt idx="103">
                  <c:v>2.8476318261379214E-2</c:v>
                </c:pt>
                <c:pt idx="104">
                  <c:v>3.0351885937285963E-2</c:v>
                </c:pt>
                <c:pt idx="105">
                  <c:v>4.6267846536868641E-2</c:v>
                </c:pt>
                <c:pt idx="106">
                  <c:v>2.8675412513452229E-2</c:v>
                </c:pt>
                <c:pt idx="107">
                  <c:v>3.9385744399096034E-2</c:v>
                </c:pt>
                <c:pt idx="108">
                  <c:v>2.9515937196495579E-2</c:v>
                </c:pt>
                <c:pt idx="109">
                  <c:v>5.4971817666702699E-2</c:v>
                </c:pt>
                <c:pt idx="110">
                  <c:v>3.0840745020684131E-2</c:v>
                </c:pt>
                <c:pt idx="111">
                  <c:v>5.1608290087129111E-2</c:v>
                </c:pt>
                <c:pt idx="112">
                  <c:v>2.9305108478942389E-2</c:v>
                </c:pt>
                <c:pt idx="113">
                  <c:v>4.2008745139269027E-2</c:v>
                </c:pt>
                <c:pt idx="114">
                  <c:v>3.4671912081176856E-2</c:v>
                </c:pt>
                <c:pt idx="115">
                  <c:v>4.8027939540525574E-2</c:v>
                </c:pt>
                <c:pt idx="116">
                  <c:v>2.9947218841417267E-2</c:v>
                </c:pt>
                <c:pt idx="117">
                  <c:v>3.4115798438651597E-2</c:v>
                </c:pt>
                <c:pt idx="118">
                  <c:v>3.6675552512118334E-2</c:v>
                </c:pt>
                <c:pt idx="119">
                  <c:v>2.8721190504068354E-2</c:v>
                </c:pt>
                <c:pt idx="120">
                  <c:v>2.9064896877855947E-2</c:v>
                </c:pt>
                <c:pt idx="121">
                  <c:v>4.0450723513052574E-2</c:v>
                </c:pt>
                <c:pt idx="122">
                  <c:v>3.3915004903012566E-2</c:v>
                </c:pt>
                <c:pt idx="123">
                  <c:v>5.1914950006668466E-2</c:v>
                </c:pt>
                <c:pt idx="124">
                  <c:v>4.1988636805959219E-2</c:v>
                </c:pt>
                <c:pt idx="125">
                  <c:v>3.6387133884385588E-2</c:v>
                </c:pt>
                <c:pt idx="126">
                  <c:v>3.8272473580143386E-2</c:v>
                </c:pt>
                <c:pt idx="127">
                  <c:v>3.6103464184747816E-2</c:v>
                </c:pt>
                <c:pt idx="128">
                  <c:v>3.62696224164267E-2</c:v>
                </c:pt>
                <c:pt idx="129">
                  <c:v>6.593164829125546E-2</c:v>
                </c:pt>
                <c:pt idx="130">
                  <c:v>4.306603987635866E-2</c:v>
                </c:pt>
                <c:pt idx="131">
                  <c:v>3.872046508413108E-2</c:v>
                </c:pt>
                <c:pt idx="132">
                  <c:v>3.8445681527203117E-2</c:v>
                </c:pt>
                <c:pt idx="133">
                  <c:v>6.7043454508022501E-2</c:v>
                </c:pt>
                <c:pt idx="134">
                  <c:v>4.3877355127888644E-2</c:v>
                </c:pt>
                <c:pt idx="135">
                  <c:v>2.9403811941061345E-2</c:v>
                </c:pt>
                <c:pt idx="136">
                  <c:v>6.479296469664475E-2</c:v>
                </c:pt>
                <c:pt idx="137">
                  <c:v>3.1440629842557161E-2</c:v>
                </c:pt>
                <c:pt idx="138">
                  <c:v>4.3311800317280082E-2</c:v>
                </c:pt>
                <c:pt idx="139">
                  <c:v>3.5293061344436605E-2</c:v>
                </c:pt>
                <c:pt idx="140">
                  <c:v>3.23112398320397E-2</c:v>
                </c:pt>
                <c:pt idx="141">
                  <c:v>6.9101475971826046E-2</c:v>
                </c:pt>
                <c:pt idx="142">
                  <c:v>3.7688644333324847E-2</c:v>
                </c:pt>
                <c:pt idx="143">
                  <c:v>4.2832864286723442E-2</c:v>
                </c:pt>
                <c:pt idx="144">
                  <c:v>5.8053552094337775E-2</c:v>
                </c:pt>
                <c:pt idx="145">
                  <c:v>3.6244401353476036E-2</c:v>
                </c:pt>
                <c:pt idx="146">
                  <c:v>3.2027896353436128E-2</c:v>
                </c:pt>
                <c:pt idx="147">
                  <c:v>4.7978411077165162E-2</c:v>
                </c:pt>
                <c:pt idx="148">
                  <c:v>3.7001222389204932E-2</c:v>
                </c:pt>
                <c:pt idx="149">
                  <c:v>3.9927851751835615E-2</c:v>
                </c:pt>
                <c:pt idx="150">
                  <c:v>5.7876229653701435E-2</c:v>
                </c:pt>
                <c:pt idx="151">
                  <c:v>4.3276629055325803E-2</c:v>
                </c:pt>
                <c:pt idx="152">
                  <c:v>3.8835862148155084E-2</c:v>
                </c:pt>
                <c:pt idx="153">
                  <c:v>3.5930062525375388E-2</c:v>
                </c:pt>
                <c:pt idx="154">
                  <c:v>4.036655918997159E-2</c:v>
                </c:pt>
                <c:pt idx="155">
                  <c:v>3.3621748127600083E-2</c:v>
                </c:pt>
                <c:pt idx="156">
                  <c:v>3.8455727177872233E-2</c:v>
                </c:pt>
                <c:pt idx="157">
                  <c:v>4.6770336277194409E-2</c:v>
                </c:pt>
                <c:pt idx="158">
                  <c:v>2.891639572836887E-2</c:v>
                </c:pt>
                <c:pt idx="159">
                  <c:v>2.8403789121538542E-2</c:v>
                </c:pt>
                <c:pt idx="160">
                  <c:v>5.0926466887130296E-2</c:v>
                </c:pt>
                <c:pt idx="161">
                  <c:v>3.1996982563045152E-2</c:v>
                </c:pt>
                <c:pt idx="162">
                  <c:v>4.7990840966486585E-2</c:v>
                </c:pt>
                <c:pt idx="163">
                  <c:v>3.9738783124912185E-2</c:v>
                </c:pt>
                <c:pt idx="164">
                  <c:v>4.615493768705866E-2</c:v>
                </c:pt>
                <c:pt idx="165">
                  <c:v>2.9142185567620386E-2</c:v>
                </c:pt>
                <c:pt idx="166">
                  <c:v>3.0827850320432698E-2</c:v>
                </c:pt>
                <c:pt idx="167">
                  <c:v>3.2134667072597781E-2</c:v>
                </c:pt>
                <c:pt idx="168">
                  <c:v>4.0323584089665812E-2</c:v>
                </c:pt>
                <c:pt idx="169">
                  <c:v>4.1309486594549291E-2</c:v>
                </c:pt>
                <c:pt idx="170">
                  <c:v>2.860942767595415E-2</c:v>
                </c:pt>
                <c:pt idx="171">
                  <c:v>2.9610428357818453E-2</c:v>
                </c:pt>
                <c:pt idx="172">
                  <c:v>3.1208778076826277E-2</c:v>
                </c:pt>
                <c:pt idx="173">
                  <c:v>4.6717489445353949E-2</c:v>
                </c:pt>
                <c:pt idx="174">
                  <c:v>4.2338358034445592E-2</c:v>
                </c:pt>
                <c:pt idx="175">
                  <c:v>4.3048752170249192E-2</c:v>
                </c:pt>
                <c:pt idx="176">
                  <c:v>3.8087094674155463E-2</c:v>
                </c:pt>
                <c:pt idx="177">
                  <c:v>4.7499230235200272E-2</c:v>
                </c:pt>
                <c:pt idx="178">
                  <c:v>6.228821977618762E-2</c:v>
                </c:pt>
                <c:pt idx="179">
                  <c:v>3.1056840959615591E-2</c:v>
                </c:pt>
                <c:pt idx="180">
                  <c:v>3.4303659119140434E-2</c:v>
                </c:pt>
                <c:pt idx="181">
                  <c:v>4.3862617802901425E-2</c:v>
                </c:pt>
                <c:pt idx="182">
                  <c:v>2.9843629959815529E-2</c:v>
                </c:pt>
                <c:pt idx="183">
                  <c:v>4.2893577465829787E-2</c:v>
                </c:pt>
                <c:pt idx="184">
                  <c:v>3.5955604382875088E-2</c:v>
                </c:pt>
                <c:pt idx="185">
                  <c:v>2.9000036622131735E-2</c:v>
                </c:pt>
                <c:pt idx="186">
                  <c:v>4.812502784239707E-2</c:v>
                </c:pt>
                <c:pt idx="187">
                  <c:v>3.6016486975136021E-2</c:v>
                </c:pt>
                <c:pt idx="188">
                  <c:v>3.5381396736001193E-2</c:v>
                </c:pt>
                <c:pt idx="189">
                  <c:v>3.617618923988155E-2</c:v>
                </c:pt>
                <c:pt idx="190">
                  <c:v>6.0439843607866646E-2</c:v>
                </c:pt>
                <c:pt idx="191">
                  <c:v>2.9760347844173946E-2</c:v>
                </c:pt>
                <c:pt idx="192">
                  <c:v>4.2318357013847029E-2</c:v>
                </c:pt>
                <c:pt idx="193">
                  <c:v>3.2464301865061787E-2</c:v>
                </c:pt>
                <c:pt idx="194">
                  <c:v>3.0703627597948931E-2</c:v>
                </c:pt>
                <c:pt idx="195">
                  <c:v>4.1593813572022104E-2</c:v>
                </c:pt>
                <c:pt idx="196">
                  <c:v>4.5596585711390317E-2</c:v>
                </c:pt>
                <c:pt idx="197">
                  <c:v>5.4661507272872632E-2</c:v>
                </c:pt>
                <c:pt idx="198">
                  <c:v>3.0685517409917186E-2</c:v>
                </c:pt>
                <c:pt idx="199">
                  <c:v>5.5421647537118833E-2</c:v>
                </c:pt>
                <c:pt idx="200">
                  <c:v>3.9517569781363157E-2</c:v>
                </c:pt>
                <c:pt idx="201">
                  <c:v>3.9920867564025839E-2</c:v>
                </c:pt>
                <c:pt idx="202">
                  <c:v>5.0010922348645924E-2</c:v>
                </c:pt>
                <c:pt idx="203">
                  <c:v>3.0436844280573694E-2</c:v>
                </c:pt>
                <c:pt idx="204">
                  <c:v>3.3396780146324058E-2</c:v>
                </c:pt>
                <c:pt idx="205">
                  <c:v>4.6390601133492582E-2</c:v>
                </c:pt>
                <c:pt idx="206">
                  <c:v>4.5780215709199844E-2</c:v>
                </c:pt>
                <c:pt idx="207">
                  <c:v>3.6360456426536264E-2</c:v>
                </c:pt>
                <c:pt idx="208">
                  <c:v>2.8401770159954522E-2</c:v>
                </c:pt>
                <c:pt idx="209">
                  <c:v>3.7746158620611633E-2</c:v>
                </c:pt>
                <c:pt idx="210">
                  <c:v>5.4905044259431837E-2</c:v>
                </c:pt>
                <c:pt idx="211">
                  <c:v>3.4364533372526186E-2</c:v>
                </c:pt>
                <c:pt idx="212">
                  <c:v>4.2540995349219284E-2</c:v>
                </c:pt>
                <c:pt idx="213">
                  <c:v>3.4798598237309832E-2</c:v>
                </c:pt>
                <c:pt idx="214">
                  <c:v>6.0303598075208222E-2</c:v>
                </c:pt>
                <c:pt idx="215">
                  <c:v>2.9911009888847626E-2</c:v>
                </c:pt>
                <c:pt idx="216">
                  <c:v>2.9028120167305049E-2</c:v>
                </c:pt>
                <c:pt idx="217">
                  <c:v>4.2444134715885623E-2</c:v>
                </c:pt>
                <c:pt idx="218">
                  <c:v>3.7295638029311691E-2</c:v>
                </c:pt>
                <c:pt idx="219">
                  <c:v>6.5771736702383662E-2</c:v>
                </c:pt>
                <c:pt idx="220">
                  <c:v>6.2223523521449858E-2</c:v>
                </c:pt>
                <c:pt idx="221">
                  <c:v>3.1423070654135181E-2</c:v>
                </c:pt>
                <c:pt idx="222">
                  <c:v>2.8837516898388052E-2</c:v>
                </c:pt>
                <c:pt idx="223">
                  <c:v>2.8817484543546851E-2</c:v>
                </c:pt>
                <c:pt idx="224">
                  <c:v>2.9656981012607199E-2</c:v>
                </c:pt>
                <c:pt idx="225">
                  <c:v>4.7111958504245217E-2</c:v>
                </c:pt>
                <c:pt idx="226">
                  <c:v>2.9932929035055046E-2</c:v>
                </c:pt>
                <c:pt idx="227">
                  <c:v>3.750358071588554E-2</c:v>
                </c:pt>
                <c:pt idx="228">
                  <c:v>2.9072919769195106E-2</c:v>
                </c:pt>
                <c:pt idx="229">
                  <c:v>4.0627453310987174E-2</c:v>
                </c:pt>
                <c:pt idx="230">
                  <c:v>2.8952821938415637E-2</c:v>
                </c:pt>
                <c:pt idx="231">
                  <c:v>2.8806816319041122E-2</c:v>
                </c:pt>
                <c:pt idx="232">
                  <c:v>5.1976364651683697E-2</c:v>
                </c:pt>
                <c:pt idx="233">
                  <c:v>3.9786451768883561E-2</c:v>
                </c:pt>
                <c:pt idx="234">
                  <c:v>3.9918413164656108E-2</c:v>
                </c:pt>
                <c:pt idx="235">
                  <c:v>3.8393230714263482E-2</c:v>
                </c:pt>
                <c:pt idx="236">
                  <c:v>2.9896846679042733E-2</c:v>
                </c:pt>
                <c:pt idx="237">
                  <c:v>4.2285220654477186E-2</c:v>
                </c:pt>
                <c:pt idx="238">
                  <c:v>3.4744872707000163E-2</c:v>
                </c:pt>
                <c:pt idx="239">
                  <c:v>4.1389626890276317E-2</c:v>
                </c:pt>
                <c:pt idx="240">
                  <c:v>4.2060746903908597E-2</c:v>
                </c:pt>
                <c:pt idx="241">
                  <c:v>4.0758554436974653E-2</c:v>
                </c:pt>
                <c:pt idx="242">
                  <c:v>3.4054009515924966E-2</c:v>
                </c:pt>
                <c:pt idx="243">
                  <c:v>4.3569068393031832E-2</c:v>
                </c:pt>
                <c:pt idx="244">
                  <c:v>6.3324870483839293E-2</c:v>
                </c:pt>
                <c:pt idx="245">
                  <c:v>3.9689444067202491E-2</c:v>
                </c:pt>
                <c:pt idx="246">
                  <c:v>4.4937186967312207E-2</c:v>
                </c:pt>
                <c:pt idx="247">
                  <c:v>3.4421205271555309E-2</c:v>
                </c:pt>
                <c:pt idx="248">
                  <c:v>6.7794397767874978E-2</c:v>
                </c:pt>
                <c:pt idx="249">
                  <c:v>4.4049256547543263E-2</c:v>
                </c:pt>
                <c:pt idx="250">
                  <c:v>2.8471975842035115E-2</c:v>
                </c:pt>
                <c:pt idx="251">
                  <c:v>5.246088063936654E-2</c:v>
                </c:pt>
                <c:pt idx="252">
                  <c:v>5.0564202275580894E-2</c:v>
                </c:pt>
                <c:pt idx="253">
                  <c:v>2.8767299705064742E-2</c:v>
                </c:pt>
                <c:pt idx="254">
                  <c:v>3.0847816020745513E-2</c:v>
                </c:pt>
                <c:pt idx="255">
                  <c:v>3.0931297915719212E-2</c:v>
                </c:pt>
                <c:pt idx="256">
                  <c:v>2.9259694377220761E-2</c:v>
                </c:pt>
                <c:pt idx="257">
                  <c:v>3.0869867097047921E-2</c:v>
                </c:pt>
                <c:pt idx="258">
                  <c:v>6.7571462495294402E-2</c:v>
                </c:pt>
                <c:pt idx="259">
                  <c:v>6.9486162187722716E-2</c:v>
                </c:pt>
                <c:pt idx="260">
                  <c:v>3.982635279775433E-2</c:v>
                </c:pt>
                <c:pt idx="261">
                  <c:v>6.1070763625986825E-2</c:v>
                </c:pt>
                <c:pt idx="262">
                  <c:v>3.9303213819317576E-2</c:v>
                </c:pt>
                <c:pt idx="263">
                  <c:v>5.6194158344319775E-2</c:v>
                </c:pt>
                <c:pt idx="264">
                  <c:v>3.4731673539041247E-2</c:v>
                </c:pt>
                <c:pt idx="265">
                  <c:v>3.111871268689222E-2</c:v>
                </c:pt>
                <c:pt idx="266">
                  <c:v>2.9686216435797618E-2</c:v>
                </c:pt>
                <c:pt idx="267">
                  <c:v>3.9739861045982448E-2</c:v>
                </c:pt>
                <c:pt idx="268">
                  <c:v>3.0213673862046087E-2</c:v>
                </c:pt>
                <c:pt idx="269">
                  <c:v>2.8564906702542522E-2</c:v>
                </c:pt>
                <c:pt idx="270">
                  <c:v>4.1349722399409691E-2</c:v>
                </c:pt>
                <c:pt idx="271">
                  <c:v>2.8912629103954677E-2</c:v>
                </c:pt>
                <c:pt idx="272">
                  <c:v>3.2181161309855592E-2</c:v>
                </c:pt>
                <c:pt idx="273">
                  <c:v>4.0147066056457473E-2</c:v>
                </c:pt>
                <c:pt idx="274">
                  <c:v>3.8898998113278897E-2</c:v>
                </c:pt>
                <c:pt idx="275">
                  <c:v>6.6912645683965002E-2</c:v>
                </c:pt>
                <c:pt idx="276">
                  <c:v>3.7627230514389674E-2</c:v>
                </c:pt>
                <c:pt idx="277">
                  <c:v>4.6575138344954595E-2</c:v>
                </c:pt>
                <c:pt idx="278">
                  <c:v>3.378176469195316E-2</c:v>
                </c:pt>
                <c:pt idx="279">
                  <c:v>4.7252963569573911E-2</c:v>
                </c:pt>
                <c:pt idx="280">
                  <c:v>2.8416025449337391E-2</c:v>
                </c:pt>
                <c:pt idx="281">
                  <c:v>4.5839022957901245E-2</c:v>
                </c:pt>
                <c:pt idx="282">
                  <c:v>3.2228752827900151E-2</c:v>
                </c:pt>
                <c:pt idx="283">
                  <c:v>4.426947913029726E-2</c:v>
                </c:pt>
                <c:pt idx="284">
                  <c:v>5.3374111067375433E-2</c:v>
                </c:pt>
                <c:pt idx="285">
                  <c:v>4.1411387522371085E-2</c:v>
                </c:pt>
                <c:pt idx="286">
                  <c:v>6.3107896260820584E-2</c:v>
                </c:pt>
                <c:pt idx="287">
                  <c:v>4.0324791910256959E-2</c:v>
                </c:pt>
                <c:pt idx="288">
                  <c:v>5.4683973548293296E-2</c:v>
                </c:pt>
                <c:pt idx="289">
                  <c:v>2.8459026715628066E-2</c:v>
                </c:pt>
                <c:pt idx="290">
                  <c:v>3.4489871410120887E-2</c:v>
                </c:pt>
                <c:pt idx="291">
                  <c:v>2.9896546448969871E-2</c:v>
                </c:pt>
                <c:pt idx="292">
                  <c:v>6.5151362461491238E-2</c:v>
                </c:pt>
                <c:pt idx="293">
                  <c:v>3.65425516228646E-2</c:v>
                </c:pt>
                <c:pt idx="294">
                  <c:v>3.5728384388147238E-2</c:v>
                </c:pt>
                <c:pt idx="295">
                  <c:v>4.7687863444761981E-2</c:v>
                </c:pt>
                <c:pt idx="296">
                  <c:v>3.8035653173772131E-2</c:v>
                </c:pt>
                <c:pt idx="297">
                  <c:v>4.1102873784324451E-2</c:v>
                </c:pt>
                <c:pt idx="298">
                  <c:v>4.6800347671802349E-2</c:v>
                </c:pt>
                <c:pt idx="299">
                  <c:v>3.714506665168265E-2</c:v>
                </c:pt>
                <c:pt idx="300">
                  <c:v>4.2582734867996783E-2</c:v>
                </c:pt>
                <c:pt idx="301">
                  <c:v>4.0333298480449621E-2</c:v>
                </c:pt>
                <c:pt idx="302">
                  <c:v>4.7269482275227662E-2</c:v>
                </c:pt>
                <c:pt idx="303">
                  <c:v>5.8658516643021637E-2</c:v>
                </c:pt>
                <c:pt idx="304">
                  <c:v>5.9299955133868772E-2</c:v>
                </c:pt>
                <c:pt idx="305">
                  <c:v>3.2587655388755958E-2</c:v>
                </c:pt>
                <c:pt idx="306">
                  <c:v>3.5464433476615619E-2</c:v>
                </c:pt>
                <c:pt idx="307">
                  <c:v>3.6729526398095874E-2</c:v>
                </c:pt>
                <c:pt idx="308">
                  <c:v>3.7817174603555416E-2</c:v>
                </c:pt>
                <c:pt idx="309">
                  <c:v>2.8395604420497572E-2</c:v>
                </c:pt>
                <c:pt idx="310">
                  <c:v>6.8274528045644947E-2</c:v>
                </c:pt>
                <c:pt idx="311">
                  <c:v>3.9218348368413064E-2</c:v>
                </c:pt>
                <c:pt idx="312">
                  <c:v>2.9504682620091163E-2</c:v>
                </c:pt>
                <c:pt idx="313">
                  <c:v>3.1802638468455907E-2</c:v>
                </c:pt>
                <c:pt idx="314">
                  <c:v>3.4279414621059871E-2</c:v>
                </c:pt>
                <c:pt idx="315">
                  <c:v>2.9611210282475407E-2</c:v>
                </c:pt>
                <c:pt idx="316">
                  <c:v>4.5383699023202932E-2</c:v>
                </c:pt>
                <c:pt idx="317">
                  <c:v>3.2180921637813276E-2</c:v>
                </c:pt>
                <c:pt idx="318">
                  <c:v>5.7319008956171383E-2</c:v>
                </c:pt>
                <c:pt idx="319">
                  <c:v>3.1893232756459416E-2</c:v>
                </c:pt>
                <c:pt idx="320">
                  <c:v>4.7304544463615768E-2</c:v>
                </c:pt>
                <c:pt idx="321">
                  <c:v>5.8937908897984538E-2</c:v>
                </c:pt>
                <c:pt idx="322">
                  <c:v>6.4168972622607026E-2</c:v>
                </c:pt>
                <c:pt idx="323">
                  <c:v>3.9350388716480778E-2</c:v>
                </c:pt>
                <c:pt idx="324">
                  <c:v>3.8557311917043945E-2</c:v>
                </c:pt>
                <c:pt idx="325">
                  <c:v>3.1018307531282662E-2</c:v>
                </c:pt>
                <c:pt idx="326">
                  <c:v>2.8406445626261833E-2</c:v>
                </c:pt>
                <c:pt idx="327">
                  <c:v>4.1584058543919271E-2</c:v>
                </c:pt>
                <c:pt idx="328">
                  <c:v>6.3829590956138132E-2</c:v>
                </c:pt>
                <c:pt idx="329">
                  <c:v>6.8675037224102911E-2</c:v>
                </c:pt>
                <c:pt idx="330">
                  <c:v>3.6024375947528567E-2</c:v>
                </c:pt>
                <c:pt idx="331">
                  <c:v>3.0209521481784525E-2</c:v>
                </c:pt>
                <c:pt idx="332">
                  <c:v>3.8665999285399093E-2</c:v>
                </c:pt>
                <c:pt idx="333">
                  <c:v>4.3616511337136531E-2</c:v>
                </c:pt>
                <c:pt idx="334">
                  <c:v>3.0833756989069542E-2</c:v>
                </c:pt>
                <c:pt idx="335">
                  <c:v>4.0725109845632261E-2</c:v>
                </c:pt>
                <c:pt idx="336">
                  <c:v>3.1776584336776721E-2</c:v>
                </c:pt>
                <c:pt idx="337">
                  <c:v>6.3396518749007078E-2</c:v>
                </c:pt>
                <c:pt idx="338">
                  <c:v>3.2382717064303249E-2</c:v>
                </c:pt>
                <c:pt idx="339">
                  <c:v>4.7226295369622744E-2</c:v>
                </c:pt>
                <c:pt idx="340">
                  <c:v>5.3100998902870941E-2</c:v>
                </c:pt>
                <c:pt idx="341">
                  <c:v>5.2546367486914283E-2</c:v>
                </c:pt>
                <c:pt idx="342">
                  <c:v>6.8063748520165321E-2</c:v>
                </c:pt>
                <c:pt idx="343">
                  <c:v>2.8428167394834704E-2</c:v>
                </c:pt>
                <c:pt idx="344">
                  <c:v>3.4883681250039794E-2</c:v>
                </c:pt>
                <c:pt idx="345">
                  <c:v>2.9021687648750395E-2</c:v>
                </c:pt>
                <c:pt idx="346">
                  <c:v>5.6737324879709797E-2</c:v>
                </c:pt>
                <c:pt idx="347">
                  <c:v>6.9672550734571639E-2</c:v>
                </c:pt>
                <c:pt idx="348">
                  <c:v>2.8429751815742293E-2</c:v>
                </c:pt>
                <c:pt idx="349">
                  <c:v>2.9919317650742811E-2</c:v>
                </c:pt>
                <c:pt idx="350">
                  <c:v>4.0105097643864933E-2</c:v>
                </c:pt>
                <c:pt idx="351">
                  <c:v>3.4033173393076578E-2</c:v>
                </c:pt>
                <c:pt idx="352">
                  <c:v>2.9260931304367403E-2</c:v>
                </c:pt>
                <c:pt idx="353">
                  <c:v>3.8653550597563251E-2</c:v>
                </c:pt>
                <c:pt idx="354">
                  <c:v>2.9579905791284208E-2</c:v>
                </c:pt>
                <c:pt idx="355">
                  <c:v>3.3247104814203766E-2</c:v>
                </c:pt>
                <c:pt idx="356">
                  <c:v>3.6815788096648663E-2</c:v>
                </c:pt>
                <c:pt idx="357">
                  <c:v>3.0632638641604312E-2</c:v>
                </c:pt>
                <c:pt idx="358">
                  <c:v>4.4614024192252084E-2</c:v>
                </c:pt>
                <c:pt idx="359">
                  <c:v>4.4152632121518681E-2</c:v>
                </c:pt>
                <c:pt idx="360">
                  <c:v>5.4742843677458949E-2</c:v>
                </c:pt>
                <c:pt idx="361">
                  <c:v>2.9165881068078547E-2</c:v>
                </c:pt>
                <c:pt idx="362">
                  <c:v>4.2061436837421279E-2</c:v>
                </c:pt>
                <c:pt idx="363">
                  <c:v>6.5282810380684148E-2</c:v>
                </c:pt>
                <c:pt idx="364">
                  <c:v>2.8426772416277148E-2</c:v>
                </c:pt>
                <c:pt idx="365">
                  <c:v>5.7029795253423866E-2</c:v>
                </c:pt>
                <c:pt idx="366">
                  <c:v>4.3799566826183502E-2</c:v>
                </c:pt>
                <c:pt idx="367">
                  <c:v>3.3428358806270674E-2</c:v>
                </c:pt>
                <c:pt idx="368">
                  <c:v>3.562918431160092E-2</c:v>
                </c:pt>
                <c:pt idx="369">
                  <c:v>3.4971431865947117E-2</c:v>
                </c:pt>
                <c:pt idx="370">
                  <c:v>5.217354868107283E-2</c:v>
                </c:pt>
                <c:pt idx="371">
                  <c:v>6.7622238016753891E-2</c:v>
                </c:pt>
                <c:pt idx="372">
                  <c:v>2.9521215095963216E-2</c:v>
                </c:pt>
                <c:pt idx="373">
                  <c:v>5.2875668290869475E-2</c:v>
                </c:pt>
                <c:pt idx="374">
                  <c:v>4.6623805844190951E-2</c:v>
                </c:pt>
                <c:pt idx="375">
                  <c:v>5.8301983952989668E-2</c:v>
                </c:pt>
                <c:pt idx="376">
                  <c:v>4.0173040337087872E-2</c:v>
                </c:pt>
                <c:pt idx="377">
                  <c:v>5.3076124700109271E-2</c:v>
                </c:pt>
                <c:pt idx="378">
                  <c:v>5.8675168324868292E-2</c:v>
                </c:pt>
                <c:pt idx="379">
                  <c:v>2.8846825942488857E-2</c:v>
                </c:pt>
                <c:pt idx="380">
                  <c:v>5.5616151315512181E-2</c:v>
                </c:pt>
                <c:pt idx="381">
                  <c:v>5.1325157543673901E-2</c:v>
                </c:pt>
                <c:pt idx="382">
                  <c:v>4.0714113651212969E-2</c:v>
                </c:pt>
                <c:pt idx="383">
                  <c:v>4.187367677317301E-2</c:v>
                </c:pt>
                <c:pt idx="384">
                  <c:v>4.96126613480933E-2</c:v>
                </c:pt>
                <c:pt idx="385">
                  <c:v>6.1973601889636881E-2</c:v>
                </c:pt>
                <c:pt idx="386">
                  <c:v>4.8740612971160439E-2</c:v>
                </c:pt>
                <c:pt idx="387">
                  <c:v>4.0914270953759276E-2</c:v>
                </c:pt>
                <c:pt idx="388">
                  <c:v>3.4549606700243693E-2</c:v>
                </c:pt>
                <c:pt idx="389">
                  <c:v>4.1534574901207245E-2</c:v>
                </c:pt>
                <c:pt idx="390">
                  <c:v>3.029802533107186E-2</c:v>
                </c:pt>
                <c:pt idx="391">
                  <c:v>3.9749825611338913E-2</c:v>
                </c:pt>
                <c:pt idx="392">
                  <c:v>3.8683695592388864E-2</c:v>
                </c:pt>
                <c:pt idx="393">
                  <c:v>5.0987643979424971E-2</c:v>
                </c:pt>
                <c:pt idx="394">
                  <c:v>3.8082119618868371E-2</c:v>
                </c:pt>
                <c:pt idx="395">
                  <c:v>2.8527520114715686E-2</c:v>
                </c:pt>
                <c:pt idx="396">
                  <c:v>6.8769704007063698E-2</c:v>
                </c:pt>
                <c:pt idx="397">
                  <c:v>2.9210345872186624E-2</c:v>
                </c:pt>
                <c:pt idx="398">
                  <c:v>6.2757985713378373E-2</c:v>
                </c:pt>
                <c:pt idx="399">
                  <c:v>3.8412924024650359E-2</c:v>
                </c:pt>
                <c:pt idx="400">
                  <c:v>2.8411887582583163E-2</c:v>
                </c:pt>
                <c:pt idx="401">
                  <c:v>4.0986962750881505E-2</c:v>
                </c:pt>
                <c:pt idx="402">
                  <c:v>4.2887041418323855E-2</c:v>
                </c:pt>
                <c:pt idx="403">
                  <c:v>3.8957647842156204E-2</c:v>
                </c:pt>
                <c:pt idx="404">
                  <c:v>2.9254120363891408E-2</c:v>
                </c:pt>
                <c:pt idx="405">
                  <c:v>3.0425867433778758E-2</c:v>
                </c:pt>
                <c:pt idx="406">
                  <c:v>3.7247668743321652E-2</c:v>
                </c:pt>
                <c:pt idx="407">
                  <c:v>2.9295464112194972E-2</c:v>
                </c:pt>
                <c:pt idx="408">
                  <c:v>6.0574814854294841E-2</c:v>
                </c:pt>
                <c:pt idx="409">
                  <c:v>3.2973605959919883E-2</c:v>
                </c:pt>
                <c:pt idx="410">
                  <c:v>3.2934331564955205E-2</c:v>
                </c:pt>
                <c:pt idx="411">
                  <c:v>3.9852200657649994E-2</c:v>
                </c:pt>
                <c:pt idx="412">
                  <c:v>2.9161035750883076E-2</c:v>
                </c:pt>
                <c:pt idx="413">
                  <c:v>4.1523361999302073E-2</c:v>
                </c:pt>
                <c:pt idx="414">
                  <c:v>3.6200068005349445E-2</c:v>
                </c:pt>
                <c:pt idx="415">
                  <c:v>4.5116589284683185E-2</c:v>
                </c:pt>
                <c:pt idx="416">
                  <c:v>3.1245438544072478E-2</c:v>
                </c:pt>
                <c:pt idx="417">
                  <c:v>4.4754990153278329E-2</c:v>
                </c:pt>
                <c:pt idx="418">
                  <c:v>4.0649769074472597E-2</c:v>
                </c:pt>
                <c:pt idx="419">
                  <c:v>6.5983880668042089E-2</c:v>
                </c:pt>
                <c:pt idx="420">
                  <c:v>2.8639089185171811E-2</c:v>
                </c:pt>
                <c:pt idx="421">
                  <c:v>6.3672265175582138E-2</c:v>
                </c:pt>
                <c:pt idx="422">
                  <c:v>2.8676551604822419E-2</c:v>
                </c:pt>
                <c:pt idx="423">
                  <c:v>3.3904966753320942E-2</c:v>
                </c:pt>
                <c:pt idx="424">
                  <c:v>3.0284754930475763E-2</c:v>
                </c:pt>
                <c:pt idx="425">
                  <c:v>4.3156161965220867E-2</c:v>
                </c:pt>
                <c:pt idx="426">
                  <c:v>3.8003061912162281E-2</c:v>
                </c:pt>
                <c:pt idx="427">
                  <c:v>4.1852939988608041E-2</c:v>
                </c:pt>
                <c:pt idx="428">
                  <c:v>2.9672491406414474E-2</c:v>
                </c:pt>
                <c:pt idx="429">
                  <c:v>4.0156077213560057E-2</c:v>
                </c:pt>
                <c:pt idx="430">
                  <c:v>3.0241762315050328E-2</c:v>
                </c:pt>
                <c:pt idx="431">
                  <c:v>3.1807295651859649E-2</c:v>
                </c:pt>
                <c:pt idx="432">
                  <c:v>4.2231941038126913E-2</c:v>
                </c:pt>
                <c:pt idx="433">
                  <c:v>3.832365340579072E-2</c:v>
                </c:pt>
                <c:pt idx="434">
                  <c:v>2.9239911233397527E-2</c:v>
                </c:pt>
                <c:pt idx="435">
                  <c:v>2.9823681977388397E-2</c:v>
                </c:pt>
                <c:pt idx="436">
                  <c:v>4.7574845341174544E-2</c:v>
                </c:pt>
                <c:pt idx="437">
                  <c:v>3.3583121576263399E-2</c:v>
                </c:pt>
                <c:pt idx="438">
                  <c:v>2.9272729732589788E-2</c:v>
                </c:pt>
                <c:pt idx="439">
                  <c:v>4.526032897945105E-2</c:v>
                </c:pt>
                <c:pt idx="440">
                  <c:v>3.0634593600385812E-2</c:v>
                </c:pt>
                <c:pt idx="441">
                  <c:v>3.0714010786885394E-2</c:v>
                </c:pt>
                <c:pt idx="442">
                  <c:v>2.847771651384658E-2</c:v>
                </c:pt>
                <c:pt idx="443">
                  <c:v>4.1974088826841456E-2</c:v>
                </c:pt>
                <c:pt idx="444">
                  <c:v>2.843985692639062E-2</c:v>
                </c:pt>
                <c:pt idx="445">
                  <c:v>5.3745810534486987E-2</c:v>
                </c:pt>
                <c:pt idx="446">
                  <c:v>4.3993790309595757E-2</c:v>
                </c:pt>
                <c:pt idx="447">
                  <c:v>3.7044391584051407E-2</c:v>
                </c:pt>
                <c:pt idx="448">
                  <c:v>3.8395325934366141E-2</c:v>
                </c:pt>
                <c:pt idx="449">
                  <c:v>4.7828509224691444E-2</c:v>
                </c:pt>
                <c:pt idx="450">
                  <c:v>2.8755657619403636E-2</c:v>
                </c:pt>
                <c:pt idx="451">
                  <c:v>6.9790162340781045E-2</c:v>
                </c:pt>
                <c:pt idx="452">
                  <c:v>3.3291644767276529E-2</c:v>
                </c:pt>
                <c:pt idx="453">
                  <c:v>4.0546496259854223E-2</c:v>
                </c:pt>
                <c:pt idx="454">
                  <c:v>3.7675456898891298E-2</c:v>
                </c:pt>
                <c:pt idx="455">
                  <c:v>4.637759908645659E-2</c:v>
                </c:pt>
                <c:pt idx="456">
                  <c:v>6.9556218736543163E-2</c:v>
                </c:pt>
                <c:pt idx="457">
                  <c:v>2.8428258258205528E-2</c:v>
                </c:pt>
                <c:pt idx="458">
                  <c:v>3.829605545866787E-2</c:v>
                </c:pt>
                <c:pt idx="459">
                  <c:v>3.4528616405969936E-2</c:v>
                </c:pt>
                <c:pt idx="460">
                  <c:v>2.9905402579371715E-2</c:v>
                </c:pt>
                <c:pt idx="461">
                  <c:v>3.838710269974123E-2</c:v>
                </c:pt>
                <c:pt idx="462">
                  <c:v>5.2760707065266713E-2</c:v>
                </c:pt>
                <c:pt idx="463">
                  <c:v>4.0301421046871559E-2</c:v>
                </c:pt>
                <c:pt idx="464">
                  <c:v>3.112106982422078E-2</c:v>
                </c:pt>
                <c:pt idx="465">
                  <c:v>4.1562421693356548E-2</c:v>
                </c:pt>
                <c:pt idx="466">
                  <c:v>3.237934891746936E-2</c:v>
                </c:pt>
                <c:pt idx="467">
                  <c:v>5.2855433165342934E-2</c:v>
                </c:pt>
                <c:pt idx="468">
                  <c:v>2.8523669528752505E-2</c:v>
                </c:pt>
                <c:pt idx="469">
                  <c:v>4.3807857624446528E-2</c:v>
                </c:pt>
                <c:pt idx="470">
                  <c:v>3.6504767747036204E-2</c:v>
                </c:pt>
                <c:pt idx="471">
                  <c:v>3.3631336491393632E-2</c:v>
                </c:pt>
                <c:pt idx="472">
                  <c:v>3.7104609731432807E-2</c:v>
                </c:pt>
                <c:pt idx="473">
                  <c:v>3.1300942534667885E-2</c:v>
                </c:pt>
                <c:pt idx="474">
                  <c:v>6.5418526984929212E-2</c:v>
                </c:pt>
                <c:pt idx="475">
                  <c:v>4.1491870097588632E-2</c:v>
                </c:pt>
                <c:pt idx="476">
                  <c:v>6.8937768845711303E-2</c:v>
                </c:pt>
                <c:pt idx="477">
                  <c:v>3.2775743607011375E-2</c:v>
                </c:pt>
                <c:pt idx="478">
                  <c:v>3.9815832376850012E-2</c:v>
                </c:pt>
                <c:pt idx="479">
                  <c:v>4.2500473265813764E-2</c:v>
                </c:pt>
                <c:pt idx="480">
                  <c:v>5.811384617935407E-2</c:v>
                </c:pt>
                <c:pt idx="481">
                  <c:v>2.9061509405261289E-2</c:v>
                </c:pt>
                <c:pt idx="482">
                  <c:v>4.5897563464771737E-2</c:v>
                </c:pt>
                <c:pt idx="483">
                  <c:v>2.8635066930303727E-2</c:v>
                </c:pt>
                <c:pt idx="484">
                  <c:v>5.7757617258162988E-2</c:v>
                </c:pt>
                <c:pt idx="485">
                  <c:v>2.8653682939289209E-2</c:v>
                </c:pt>
                <c:pt idx="486">
                  <c:v>2.9930343068456218E-2</c:v>
                </c:pt>
                <c:pt idx="487">
                  <c:v>4.1006404468458359E-2</c:v>
                </c:pt>
                <c:pt idx="488">
                  <c:v>4.248443673049028E-2</c:v>
                </c:pt>
                <c:pt idx="489">
                  <c:v>3.8699408110280734E-2</c:v>
                </c:pt>
                <c:pt idx="490">
                  <c:v>3.391760875509791E-2</c:v>
                </c:pt>
                <c:pt idx="491">
                  <c:v>3.3302960777282412E-2</c:v>
                </c:pt>
                <c:pt idx="492">
                  <c:v>3.2087434506899708E-2</c:v>
                </c:pt>
                <c:pt idx="493">
                  <c:v>3.1767617447317535E-2</c:v>
                </c:pt>
                <c:pt idx="494">
                  <c:v>3.7792124934572728E-2</c:v>
                </c:pt>
                <c:pt idx="495">
                  <c:v>3.0450534514764531E-2</c:v>
                </c:pt>
                <c:pt idx="496">
                  <c:v>3.7542982266817418E-2</c:v>
                </c:pt>
                <c:pt idx="497">
                  <c:v>3.8794806112630753E-2</c:v>
                </c:pt>
                <c:pt idx="498">
                  <c:v>6.1746761841799454E-2</c:v>
                </c:pt>
                <c:pt idx="499">
                  <c:v>4.6234843346441214E-2</c:v>
                </c:pt>
                <c:pt idx="500">
                  <c:v>2.9467183251278811E-2</c:v>
                </c:pt>
                <c:pt idx="501">
                  <c:v>2.8397176104639113E-2</c:v>
                </c:pt>
                <c:pt idx="502">
                  <c:v>5.7487576816053092E-2</c:v>
                </c:pt>
                <c:pt idx="503">
                  <c:v>6.5083707072429151E-2</c:v>
                </c:pt>
                <c:pt idx="504">
                  <c:v>3.7679557756020984E-2</c:v>
                </c:pt>
                <c:pt idx="505">
                  <c:v>2.9886500397255746E-2</c:v>
                </c:pt>
                <c:pt idx="506">
                  <c:v>3.1549021833472156E-2</c:v>
                </c:pt>
                <c:pt idx="507">
                  <c:v>3.867138921965825E-2</c:v>
                </c:pt>
                <c:pt idx="508">
                  <c:v>4.6155079977059685E-2</c:v>
                </c:pt>
                <c:pt idx="509">
                  <c:v>4.5890871642770135E-2</c:v>
                </c:pt>
                <c:pt idx="510">
                  <c:v>3.074802532657751E-2</c:v>
                </c:pt>
                <c:pt idx="511">
                  <c:v>3.6548430333701448E-2</c:v>
                </c:pt>
                <c:pt idx="512">
                  <c:v>4.8519040996992904E-2</c:v>
                </c:pt>
                <c:pt idx="513">
                  <c:v>5.6692578555048452E-2</c:v>
                </c:pt>
                <c:pt idx="514">
                  <c:v>3.8952921906826816E-2</c:v>
                </c:pt>
                <c:pt idx="515">
                  <c:v>3.972650088271832E-2</c:v>
                </c:pt>
                <c:pt idx="516">
                  <c:v>3.0204506507781829E-2</c:v>
                </c:pt>
                <c:pt idx="517">
                  <c:v>5.8377480260888563E-2</c:v>
                </c:pt>
                <c:pt idx="518">
                  <c:v>4.5284026969459733E-2</c:v>
                </c:pt>
                <c:pt idx="519">
                  <c:v>4.2900724823756869E-2</c:v>
                </c:pt>
                <c:pt idx="520">
                  <c:v>3.4806661355254384E-2</c:v>
                </c:pt>
                <c:pt idx="521">
                  <c:v>3.8061209223265731E-2</c:v>
                </c:pt>
                <c:pt idx="522">
                  <c:v>4.1214110254505602E-2</c:v>
                </c:pt>
                <c:pt idx="523">
                  <c:v>3.5315083494054288E-2</c:v>
                </c:pt>
                <c:pt idx="524">
                  <c:v>2.8466756231288238E-2</c:v>
                </c:pt>
                <c:pt idx="525">
                  <c:v>3.515410741106418E-2</c:v>
                </c:pt>
                <c:pt idx="526">
                  <c:v>4.2359446380696907E-2</c:v>
                </c:pt>
                <c:pt idx="527">
                  <c:v>4.1401395911461719E-2</c:v>
                </c:pt>
                <c:pt idx="528">
                  <c:v>5.9685323739032181E-2</c:v>
                </c:pt>
                <c:pt idx="529">
                  <c:v>3.2857370435127514E-2</c:v>
                </c:pt>
                <c:pt idx="530">
                  <c:v>3.6298244320350469E-2</c:v>
                </c:pt>
                <c:pt idx="531">
                  <c:v>2.9337507806095012E-2</c:v>
                </c:pt>
                <c:pt idx="532">
                  <c:v>3.9149037931133029E-2</c:v>
                </c:pt>
                <c:pt idx="533">
                  <c:v>3.4089633622371107E-2</c:v>
                </c:pt>
                <c:pt idx="534">
                  <c:v>2.8951466292423511E-2</c:v>
                </c:pt>
                <c:pt idx="535">
                  <c:v>3.452190828994859E-2</c:v>
                </c:pt>
                <c:pt idx="536">
                  <c:v>3.3481324668953802E-2</c:v>
                </c:pt>
                <c:pt idx="537">
                  <c:v>4.192431040540924E-2</c:v>
                </c:pt>
                <c:pt idx="538">
                  <c:v>2.8439854861303543E-2</c:v>
                </c:pt>
                <c:pt idx="539">
                  <c:v>3.2826356027704305E-2</c:v>
                </c:pt>
                <c:pt idx="540">
                  <c:v>4.3279132110728535E-2</c:v>
                </c:pt>
                <c:pt idx="541">
                  <c:v>2.8960343411252379E-2</c:v>
                </c:pt>
                <c:pt idx="542">
                  <c:v>3.6526967952141019E-2</c:v>
                </c:pt>
                <c:pt idx="543">
                  <c:v>2.9874345825811777E-2</c:v>
                </c:pt>
                <c:pt idx="544">
                  <c:v>4.5523157071477083E-2</c:v>
                </c:pt>
                <c:pt idx="545">
                  <c:v>3.0864226561507217E-2</c:v>
                </c:pt>
                <c:pt idx="546">
                  <c:v>5.8100306260550343E-2</c:v>
                </c:pt>
                <c:pt idx="547">
                  <c:v>4.6313038033001894E-2</c:v>
                </c:pt>
                <c:pt idx="548">
                  <c:v>4.0571307675337037E-2</c:v>
                </c:pt>
                <c:pt idx="549">
                  <c:v>4.4015436898237295E-2</c:v>
                </c:pt>
                <c:pt idx="550">
                  <c:v>3.8064300298796906E-2</c:v>
                </c:pt>
                <c:pt idx="551">
                  <c:v>6.0184442041604662E-2</c:v>
                </c:pt>
                <c:pt idx="552">
                  <c:v>3.4122315990101432E-2</c:v>
                </c:pt>
                <c:pt idx="553">
                  <c:v>4.1710531541702539E-2</c:v>
                </c:pt>
                <c:pt idx="554">
                  <c:v>3.5013337628102006E-2</c:v>
                </c:pt>
                <c:pt idx="555">
                  <c:v>4.3582595147627953E-2</c:v>
                </c:pt>
                <c:pt idx="556">
                  <c:v>4.3684725138699441E-2</c:v>
                </c:pt>
                <c:pt idx="557">
                  <c:v>4.7159155895491182E-2</c:v>
                </c:pt>
                <c:pt idx="558">
                  <c:v>2.8867543093555631E-2</c:v>
                </c:pt>
                <c:pt idx="559">
                  <c:v>4.157164039283387E-2</c:v>
                </c:pt>
                <c:pt idx="560">
                  <c:v>6.033359498096106E-2</c:v>
                </c:pt>
                <c:pt idx="561">
                  <c:v>5.3952040112306449E-2</c:v>
                </c:pt>
                <c:pt idx="562">
                  <c:v>4.0043246513147536E-2</c:v>
                </c:pt>
                <c:pt idx="563">
                  <c:v>4.4782417972191818E-2</c:v>
                </c:pt>
                <c:pt idx="564">
                  <c:v>4.7570987261472082E-2</c:v>
                </c:pt>
                <c:pt idx="565">
                  <c:v>3.6248396306236191E-2</c:v>
                </c:pt>
                <c:pt idx="566">
                  <c:v>6.2198518276538377E-2</c:v>
                </c:pt>
                <c:pt idx="567">
                  <c:v>2.8402834919961387E-2</c:v>
                </c:pt>
                <c:pt idx="568">
                  <c:v>4.9107936247072236E-2</c:v>
                </c:pt>
                <c:pt idx="569">
                  <c:v>3.7850283008208398E-2</c:v>
                </c:pt>
                <c:pt idx="570">
                  <c:v>4.6362504403127412E-2</c:v>
                </c:pt>
                <c:pt idx="571">
                  <c:v>5.769209518819559E-2</c:v>
                </c:pt>
                <c:pt idx="572">
                  <c:v>3.0937194996304433E-2</c:v>
                </c:pt>
                <c:pt idx="573">
                  <c:v>3.7433004232886098E-2</c:v>
                </c:pt>
                <c:pt idx="574">
                  <c:v>6.5238657989526327E-2</c:v>
                </c:pt>
                <c:pt idx="575">
                  <c:v>4.3078310939293783E-2</c:v>
                </c:pt>
                <c:pt idx="576">
                  <c:v>2.9346533435524839E-2</c:v>
                </c:pt>
                <c:pt idx="577">
                  <c:v>4.9512289926204045E-2</c:v>
                </c:pt>
                <c:pt idx="578">
                  <c:v>4.4677009388026136E-2</c:v>
                </c:pt>
                <c:pt idx="579">
                  <c:v>4.218658091471935E-2</c:v>
                </c:pt>
                <c:pt idx="580">
                  <c:v>3.6751300353658478E-2</c:v>
                </c:pt>
                <c:pt idx="581">
                  <c:v>4.3389348198860409E-2</c:v>
                </c:pt>
                <c:pt idx="582">
                  <c:v>3.264728501015788E-2</c:v>
                </c:pt>
                <c:pt idx="583">
                  <c:v>3.3987452881475429E-2</c:v>
                </c:pt>
                <c:pt idx="584">
                  <c:v>6.8542590911992718E-2</c:v>
                </c:pt>
                <c:pt idx="585">
                  <c:v>2.8665492805812598E-2</c:v>
                </c:pt>
                <c:pt idx="586">
                  <c:v>5.4247417900916382E-2</c:v>
                </c:pt>
                <c:pt idx="587">
                  <c:v>3.3546781168825875E-2</c:v>
                </c:pt>
                <c:pt idx="588">
                  <c:v>4.8238846479120079E-2</c:v>
                </c:pt>
                <c:pt idx="589">
                  <c:v>6.7060132424510768E-2</c:v>
                </c:pt>
                <c:pt idx="590">
                  <c:v>6.0542297547781468E-2</c:v>
                </c:pt>
                <c:pt idx="591">
                  <c:v>2.9066509802226817E-2</c:v>
                </c:pt>
                <c:pt idx="592">
                  <c:v>3.1757596067752809E-2</c:v>
                </c:pt>
                <c:pt idx="593">
                  <c:v>3.8634264975994162E-2</c:v>
                </c:pt>
                <c:pt idx="594">
                  <c:v>3.785645782561238E-2</c:v>
                </c:pt>
                <c:pt idx="595">
                  <c:v>4.3319761777499202E-2</c:v>
                </c:pt>
                <c:pt idx="596">
                  <c:v>3.1091947710195331E-2</c:v>
                </c:pt>
                <c:pt idx="597">
                  <c:v>3.6078584160736574E-2</c:v>
                </c:pt>
                <c:pt idx="598">
                  <c:v>5.7210201282260773E-2</c:v>
                </c:pt>
                <c:pt idx="599">
                  <c:v>2.9757574403154144E-2</c:v>
                </c:pt>
                <c:pt idx="600">
                  <c:v>3.0488700541721869E-2</c:v>
                </c:pt>
                <c:pt idx="601">
                  <c:v>3.9496200246973104E-2</c:v>
                </c:pt>
                <c:pt idx="602">
                  <c:v>3.294420372971664E-2</c:v>
                </c:pt>
                <c:pt idx="603">
                  <c:v>2.8684667744530153E-2</c:v>
                </c:pt>
                <c:pt idx="604">
                  <c:v>5.0041130636598985E-2</c:v>
                </c:pt>
                <c:pt idx="605">
                  <c:v>4.0936522470263859E-2</c:v>
                </c:pt>
                <c:pt idx="606">
                  <c:v>3.4114016451240778E-2</c:v>
                </c:pt>
                <c:pt idx="607">
                  <c:v>3.4704281095922392E-2</c:v>
                </c:pt>
                <c:pt idx="608">
                  <c:v>2.8895305262544982E-2</c:v>
                </c:pt>
                <c:pt idx="609">
                  <c:v>3.6841375311957747E-2</c:v>
                </c:pt>
                <c:pt idx="610">
                  <c:v>4.1476687264961919E-2</c:v>
                </c:pt>
                <c:pt idx="611">
                  <c:v>4.1785937816607437E-2</c:v>
                </c:pt>
                <c:pt idx="612">
                  <c:v>5.9497944621644767E-2</c:v>
                </c:pt>
                <c:pt idx="613">
                  <c:v>4.202643915674676E-2</c:v>
                </c:pt>
                <c:pt idx="614">
                  <c:v>4.7841522467685041E-2</c:v>
                </c:pt>
                <c:pt idx="615">
                  <c:v>4.1187037570641225E-2</c:v>
                </c:pt>
                <c:pt idx="616">
                  <c:v>3.5388693512874027E-2</c:v>
                </c:pt>
                <c:pt idx="617">
                  <c:v>4.7441180304508279E-2</c:v>
                </c:pt>
                <c:pt idx="618">
                  <c:v>2.9912320870976505E-2</c:v>
                </c:pt>
                <c:pt idx="619">
                  <c:v>4.246904499785556E-2</c:v>
                </c:pt>
                <c:pt idx="620">
                  <c:v>3.2016917929194519E-2</c:v>
                </c:pt>
                <c:pt idx="621">
                  <c:v>3.5946348694761841E-2</c:v>
                </c:pt>
                <c:pt idx="622">
                  <c:v>4.1017606845056995E-2</c:v>
                </c:pt>
                <c:pt idx="623">
                  <c:v>2.900528493838328E-2</c:v>
                </c:pt>
                <c:pt idx="624">
                  <c:v>4.5097296236259105E-2</c:v>
                </c:pt>
                <c:pt idx="625">
                  <c:v>4.2780078401346358E-2</c:v>
                </c:pt>
                <c:pt idx="626">
                  <c:v>4.4733000160970371E-2</c:v>
                </c:pt>
                <c:pt idx="627">
                  <c:v>4.1160207792676803E-2</c:v>
                </c:pt>
                <c:pt idx="628">
                  <c:v>4.3756847172687199E-2</c:v>
                </c:pt>
                <c:pt idx="629">
                  <c:v>3.6852239315638489E-2</c:v>
                </c:pt>
                <c:pt idx="630">
                  <c:v>2.9693846470912451E-2</c:v>
                </c:pt>
                <c:pt idx="631">
                  <c:v>3.9225552461602822E-2</c:v>
                </c:pt>
                <c:pt idx="632">
                  <c:v>3.8431385114330981E-2</c:v>
                </c:pt>
                <c:pt idx="633">
                  <c:v>3.0354981669587805E-2</c:v>
                </c:pt>
                <c:pt idx="634">
                  <c:v>2.999757373270279E-2</c:v>
                </c:pt>
                <c:pt idx="635">
                  <c:v>4.3616367245448359E-2</c:v>
                </c:pt>
                <c:pt idx="636">
                  <c:v>6.0419427134710435E-2</c:v>
                </c:pt>
                <c:pt idx="637">
                  <c:v>3.6663171680151631E-2</c:v>
                </c:pt>
                <c:pt idx="638">
                  <c:v>3.3632837396704904E-2</c:v>
                </c:pt>
                <c:pt idx="639">
                  <c:v>3.6783443893763992E-2</c:v>
                </c:pt>
                <c:pt idx="640">
                  <c:v>4.5507602411361869E-2</c:v>
                </c:pt>
                <c:pt idx="641">
                  <c:v>4.3145257702985933E-2</c:v>
                </c:pt>
                <c:pt idx="642">
                  <c:v>3.8281822525957174E-2</c:v>
                </c:pt>
                <c:pt idx="643">
                  <c:v>6.727083078353846E-2</c:v>
                </c:pt>
                <c:pt idx="644">
                  <c:v>5.1801401593038088E-2</c:v>
                </c:pt>
                <c:pt idx="645">
                  <c:v>5.2775685989747641E-2</c:v>
                </c:pt>
                <c:pt idx="646">
                  <c:v>3.7231988494459974E-2</c:v>
                </c:pt>
                <c:pt idx="647">
                  <c:v>4.1914548995969192E-2</c:v>
                </c:pt>
                <c:pt idx="648">
                  <c:v>4.5958774737024789E-2</c:v>
                </c:pt>
                <c:pt idx="649">
                  <c:v>3.412079448736384E-2</c:v>
                </c:pt>
                <c:pt idx="650">
                  <c:v>3.9720583891379044E-2</c:v>
                </c:pt>
                <c:pt idx="651">
                  <c:v>6.7016796594837363E-2</c:v>
                </c:pt>
                <c:pt idx="652">
                  <c:v>2.9227617134762237E-2</c:v>
                </c:pt>
                <c:pt idx="653">
                  <c:v>3.7013254937346675E-2</c:v>
                </c:pt>
                <c:pt idx="654">
                  <c:v>5.0272644571398309E-2</c:v>
                </c:pt>
                <c:pt idx="655">
                  <c:v>3.1802294993814324E-2</c:v>
                </c:pt>
                <c:pt idx="656">
                  <c:v>5.5044747436319597E-2</c:v>
                </c:pt>
                <c:pt idx="657">
                  <c:v>2.8968951912395298E-2</c:v>
                </c:pt>
                <c:pt idx="658">
                  <c:v>3.3008248496403547E-2</c:v>
                </c:pt>
                <c:pt idx="659">
                  <c:v>2.996616577347596E-2</c:v>
                </c:pt>
                <c:pt idx="660">
                  <c:v>2.8606803688232568E-2</c:v>
                </c:pt>
                <c:pt idx="661">
                  <c:v>3.643545265043973E-2</c:v>
                </c:pt>
                <c:pt idx="662">
                  <c:v>4.9789537316880995E-2</c:v>
                </c:pt>
                <c:pt idx="663">
                  <c:v>3.8772552975449091E-2</c:v>
                </c:pt>
                <c:pt idx="664">
                  <c:v>3.4741211520787553E-2</c:v>
                </c:pt>
                <c:pt idx="665">
                  <c:v>6.556081069684265E-2</c:v>
                </c:pt>
                <c:pt idx="666">
                  <c:v>4.7327267882209395E-2</c:v>
                </c:pt>
                <c:pt idx="667">
                  <c:v>3.7889076983835888E-2</c:v>
                </c:pt>
                <c:pt idx="668">
                  <c:v>2.8405789392172334E-2</c:v>
                </c:pt>
                <c:pt idx="669">
                  <c:v>4.5109224461330352E-2</c:v>
                </c:pt>
                <c:pt idx="670">
                  <c:v>2.907612126114811E-2</c:v>
                </c:pt>
                <c:pt idx="671">
                  <c:v>4.6034937955843597E-2</c:v>
                </c:pt>
                <c:pt idx="672">
                  <c:v>6.6637993859778283E-2</c:v>
                </c:pt>
                <c:pt idx="673">
                  <c:v>2.9530373100971147E-2</c:v>
                </c:pt>
                <c:pt idx="674">
                  <c:v>3.5235353316157653E-2</c:v>
                </c:pt>
                <c:pt idx="675">
                  <c:v>3.859830229156809E-2</c:v>
                </c:pt>
                <c:pt idx="676">
                  <c:v>4.9786458496779359E-2</c:v>
                </c:pt>
                <c:pt idx="677">
                  <c:v>4.0350677074986512E-2</c:v>
                </c:pt>
                <c:pt idx="678">
                  <c:v>3.9547023190646263E-2</c:v>
                </c:pt>
                <c:pt idx="679">
                  <c:v>3.2072042693584393E-2</c:v>
                </c:pt>
                <c:pt idx="680">
                  <c:v>5.9617012508990902E-2</c:v>
                </c:pt>
                <c:pt idx="681">
                  <c:v>3.430616111178917E-2</c:v>
                </c:pt>
                <c:pt idx="682">
                  <c:v>4.5053015957187866E-2</c:v>
                </c:pt>
                <c:pt idx="683">
                  <c:v>4.0165463271710611E-2</c:v>
                </c:pt>
                <c:pt idx="684">
                  <c:v>4.819934061569691E-2</c:v>
                </c:pt>
                <c:pt idx="685">
                  <c:v>6.2211824313335752E-2</c:v>
                </c:pt>
                <c:pt idx="686">
                  <c:v>4.2580941457003606E-2</c:v>
                </c:pt>
                <c:pt idx="687">
                  <c:v>3.1985689024716601E-2</c:v>
                </c:pt>
                <c:pt idx="688">
                  <c:v>2.8849019344850648E-2</c:v>
                </c:pt>
                <c:pt idx="689">
                  <c:v>3.5759122732779737E-2</c:v>
                </c:pt>
                <c:pt idx="690">
                  <c:v>2.8468293735497623E-2</c:v>
                </c:pt>
                <c:pt idx="691">
                  <c:v>4.3588214997637306E-2</c:v>
                </c:pt>
                <c:pt idx="692">
                  <c:v>6.5496311515800182E-2</c:v>
                </c:pt>
                <c:pt idx="693">
                  <c:v>3.4768889657903299E-2</c:v>
                </c:pt>
                <c:pt idx="694">
                  <c:v>3.3087868161296101E-2</c:v>
                </c:pt>
                <c:pt idx="695">
                  <c:v>2.9853138885700591E-2</c:v>
                </c:pt>
                <c:pt idx="696">
                  <c:v>4.4672873269421487E-2</c:v>
                </c:pt>
                <c:pt idx="697">
                  <c:v>3.7011367075559208E-2</c:v>
                </c:pt>
                <c:pt idx="698">
                  <c:v>4.8324541987523749E-2</c:v>
                </c:pt>
                <c:pt idx="699">
                  <c:v>3.0252838866327413E-2</c:v>
                </c:pt>
                <c:pt idx="700">
                  <c:v>2.8506641422357142E-2</c:v>
                </c:pt>
                <c:pt idx="701">
                  <c:v>5.0724409968657409E-2</c:v>
                </c:pt>
                <c:pt idx="702">
                  <c:v>4.5163688069530729E-2</c:v>
                </c:pt>
                <c:pt idx="703">
                  <c:v>5.4831756170683275E-2</c:v>
                </c:pt>
                <c:pt idx="704">
                  <c:v>6.2177608029322248E-2</c:v>
                </c:pt>
                <c:pt idx="705">
                  <c:v>2.8402710749434373E-2</c:v>
                </c:pt>
                <c:pt idx="706">
                  <c:v>3.1997035332099404E-2</c:v>
                </c:pt>
                <c:pt idx="707">
                  <c:v>4.3901014017494085E-2</c:v>
                </c:pt>
                <c:pt idx="708">
                  <c:v>3.3152872815327722E-2</c:v>
                </c:pt>
                <c:pt idx="709">
                  <c:v>3.9771385783773552E-2</c:v>
                </c:pt>
                <c:pt idx="710">
                  <c:v>3.6374669860902951E-2</c:v>
                </c:pt>
                <c:pt idx="711">
                  <c:v>2.9331325739992534E-2</c:v>
                </c:pt>
                <c:pt idx="712">
                  <c:v>2.8914927685461032E-2</c:v>
                </c:pt>
                <c:pt idx="713">
                  <c:v>3.4624569918291992E-2</c:v>
                </c:pt>
                <c:pt idx="714">
                  <c:v>3.9470788801117554E-2</c:v>
                </c:pt>
                <c:pt idx="715">
                  <c:v>2.8731485632281329E-2</c:v>
                </c:pt>
                <c:pt idx="716">
                  <c:v>3.8846042171757411E-2</c:v>
                </c:pt>
                <c:pt idx="717">
                  <c:v>4.4108820826989317E-2</c:v>
                </c:pt>
                <c:pt idx="718">
                  <c:v>3.347665012584676E-2</c:v>
                </c:pt>
                <c:pt idx="719">
                  <c:v>3.2970865996137175E-2</c:v>
                </c:pt>
                <c:pt idx="720">
                  <c:v>6.5107038055358085E-2</c:v>
                </c:pt>
                <c:pt idx="721">
                  <c:v>3.5824505319735307E-2</c:v>
                </c:pt>
                <c:pt idx="722">
                  <c:v>3.0995866567007001E-2</c:v>
                </c:pt>
                <c:pt idx="723">
                  <c:v>5.9535799294964886E-2</c:v>
                </c:pt>
                <c:pt idx="724">
                  <c:v>5.211723240350593E-2</c:v>
                </c:pt>
                <c:pt idx="725">
                  <c:v>5.5610539924988003E-2</c:v>
                </c:pt>
                <c:pt idx="726">
                  <c:v>4.9720363651268314E-2</c:v>
                </c:pt>
                <c:pt idx="727">
                  <c:v>4.0196194072648642E-2</c:v>
                </c:pt>
                <c:pt idx="728">
                  <c:v>5.3484627968662442E-2</c:v>
                </c:pt>
                <c:pt idx="729">
                  <c:v>3.713945688509921E-2</c:v>
                </c:pt>
                <c:pt idx="730">
                  <c:v>2.883084927665687E-2</c:v>
                </c:pt>
                <c:pt idx="731">
                  <c:v>4.944044685879783E-2</c:v>
                </c:pt>
                <c:pt idx="732">
                  <c:v>2.8395608036248788E-2</c:v>
                </c:pt>
                <c:pt idx="733">
                  <c:v>2.985654797419009E-2</c:v>
                </c:pt>
                <c:pt idx="734">
                  <c:v>4.3980978757281908E-2</c:v>
                </c:pt>
                <c:pt idx="735">
                  <c:v>4.7426646782373995E-2</c:v>
                </c:pt>
                <c:pt idx="736">
                  <c:v>3.4472351378317528E-2</c:v>
                </c:pt>
                <c:pt idx="737">
                  <c:v>2.8407456996051201E-2</c:v>
                </c:pt>
                <c:pt idx="738">
                  <c:v>3.1689434946043843E-2</c:v>
                </c:pt>
                <c:pt idx="739">
                  <c:v>3.4608653239855847E-2</c:v>
                </c:pt>
                <c:pt idx="740">
                  <c:v>3.5258108358764501E-2</c:v>
                </c:pt>
                <c:pt idx="741">
                  <c:v>4.1647939168705357E-2</c:v>
                </c:pt>
                <c:pt idx="742">
                  <c:v>2.8731701489038849E-2</c:v>
                </c:pt>
                <c:pt idx="743">
                  <c:v>2.8640417262927754E-2</c:v>
                </c:pt>
                <c:pt idx="744">
                  <c:v>4.2046674270460382E-2</c:v>
                </c:pt>
                <c:pt idx="745">
                  <c:v>2.8399163254988768E-2</c:v>
                </c:pt>
                <c:pt idx="746">
                  <c:v>3.4135839403068337E-2</c:v>
                </c:pt>
                <c:pt idx="747">
                  <c:v>4.5428757778653628E-2</c:v>
                </c:pt>
                <c:pt idx="748">
                  <c:v>4.8190992687280096E-2</c:v>
                </c:pt>
                <c:pt idx="749">
                  <c:v>2.9806575902293679E-2</c:v>
                </c:pt>
                <c:pt idx="750">
                  <c:v>6.9325478269943897E-2</c:v>
                </c:pt>
                <c:pt idx="751">
                  <c:v>2.8727515536864555E-2</c:v>
                </c:pt>
                <c:pt idx="752">
                  <c:v>3.8395508402619273E-2</c:v>
                </c:pt>
                <c:pt idx="753">
                  <c:v>3.987809040112146E-2</c:v>
                </c:pt>
                <c:pt idx="754">
                  <c:v>3.7699674628672804E-2</c:v>
                </c:pt>
                <c:pt idx="755">
                  <c:v>2.8509263702733198E-2</c:v>
                </c:pt>
                <c:pt idx="756">
                  <c:v>3.691387908331005E-2</c:v>
                </c:pt>
                <c:pt idx="757">
                  <c:v>3.0299463518670657E-2</c:v>
                </c:pt>
                <c:pt idx="758">
                  <c:v>4.3632873972689341E-2</c:v>
                </c:pt>
                <c:pt idx="759">
                  <c:v>6.6806336711463465E-2</c:v>
                </c:pt>
                <c:pt idx="760">
                  <c:v>2.9040816914580568E-2</c:v>
                </c:pt>
                <c:pt idx="761">
                  <c:v>5.6663670145345305E-2</c:v>
                </c:pt>
                <c:pt idx="762">
                  <c:v>5.4959065468241655E-2</c:v>
                </c:pt>
                <c:pt idx="763">
                  <c:v>2.98805121488297E-2</c:v>
                </c:pt>
                <c:pt idx="764">
                  <c:v>3.1979896942321333E-2</c:v>
                </c:pt>
                <c:pt idx="765">
                  <c:v>3.1450128570550379E-2</c:v>
                </c:pt>
                <c:pt idx="766">
                  <c:v>2.8460058763815826E-2</c:v>
                </c:pt>
                <c:pt idx="767">
                  <c:v>3.1370095372261597E-2</c:v>
                </c:pt>
                <c:pt idx="768">
                  <c:v>2.8869987357246607E-2</c:v>
                </c:pt>
                <c:pt idx="769">
                  <c:v>2.8967318909226238E-2</c:v>
                </c:pt>
                <c:pt idx="770">
                  <c:v>5.4208181504114883E-2</c:v>
                </c:pt>
                <c:pt idx="771">
                  <c:v>3.7890914858605261E-2</c:v>
                </c:pt>
                <c:pt idx="772">
                  <c:v>6.4142575985619982E-2</c:v>
                </c:pt>
                <c:pt idx="773">
                  <c:v>4.4540672255597658E-2</c:v>
                </c:pt>
                <c:pt idx="774">
                  <c:v>4.4707735976623454E-2</c:v>
                </c:pt>
                <c:pt idx="775">
                  <c:v>3.3967603396277024E-2</c:v>
                </c:pt>
                <c:pt idx="776">
                  <c:v>2.8400879767922323E-2</c:v>
                </c:pt>
                <c:pt idx="777">
                  <c:v>3.2570675475296594E-2</c:v>
                </c:pt>
                <c:pt idx="778">
                  <c:v>3.4801374797550244E-2</c:v>
                </c:pt>
                <c:pt idx="779">
                  <c:v>6.872430415395582E-2</c:v>
                </c:pt>
                <c:pt idx="780">
                  <c:v>2.9238090233427202E-2</c:v>
                </c:pt>
                <c:pt idx="781">
                  <c:v>4.5630410347410763E-2</c:v>
                </c:pt>
                <c:pt idx="782">
                  <c:v>3.0656865097933337E-2</c:v>
                </c:pt>
                <c:pt idx="783">
                  <c:v>5.0587671912508833E-2</c:v>
                </c:pt>
                <c:pt idx="784">
                  <c:v>3.4351432478760852E-2</c:v>
                </c:pt>
                <c:pt idx="785">
                  <c:v>5.1481479789981452E-2</c:v>
                </c:pt>
                <c:pt idx="786">
                  <c:v>3.4519867087346882E-2</c:v>
                </c:pt>
                <c:pt idx="787">
                  <c:v>6.8310254392875885E-2</c:v>
                </c:pt>
                <c:pt idx="788">
                  <c:v>4.1980447765735202E-2</c:v>
                </c:pt>
                <c:pt idx="789">
                  <c:v>5.81317375987584E-2</c:v>
                </c:pt>
                <c:pt idx="790">
                  <c:v>4.3067252293759364E-2</c:v>
                </c:pt>
                <c:pt idx="791">
                  <c:v>6.4055570013963156E-2</c:v>
                </c:pt>
                <c:pt idx="792">
                  <c:v>3.2067729937585471E-2</c:v>
                </c:pt>
                <c:pt idx="793">
                  <c:v>3.3582069449493712E-2</c:v>
                </c:pt>
                <c:pt idx="794">
                  <c:v>3.5464085263894989E-2</c:v>
                </c:pt>
                <c:pt idx="795">
                  <c:v>4.1613816066015379E-2</c:v>
                </c:pt>
                <c:pt idx="796">
                  <c:v>4.4898027993137829E-2</c:v>
                </c:pt>
                <c:pt idx="797">
                  <c:v>2.9191071754029543E-2</c:v>
                </c:pt>
                <c:pt idx="798">
                  <c:v>6.0054776541655579E-2</c:v>
                </c:pt>
                <c:pt idx="799">
                  <c:v>3.9709437306517645E-2</c:v>
                </c:pt>
                <c:pt idx="800">
                  <c:v>4.2732380526522472E-2</c:v>
                </c:pt>
                <c:pt idx="801">
                  <c:v>4.8263808136973861E-2</c:v>
                </c:pt>
                <c:pt idx="802">
                  <c:v>4.327704949140268E-2</c:v>
                </c:pt>
                <c:pt idx="803">
                  <c:v>5.980044119873483E-2</c:v>
                </c:pt>
                <c:pt idx="804">
                  <c:v>2.9985082554766798E-2</c:v>
                </c:pt>
                <c:pt idx="805">
                  <c:v>6.739500490914406E-2</c:v>
                </c:pt>
                <c:pt idx="806">
                  <c:v>2.9319912220778906E-2</c:v>
                </c:pt>
                <c:pt idx="807">
                  <c:v>2.9176018419769155E-2</c:v>
                </c:pt>
                <c:pt idx="808">
                  <c:v>3.0654073749594876E-2</c:v>
                </c:pt>
                <c:pt idx="809">
                  <c:v>2.9679652331637319E-2</c:v>
                </c:pt>
                <c:pt idx="810">
                  <c:v>2.8587351467916283E-2</c:v>
                </c:pt>
                <c:pt idx="811">
                  <c:v>3.1760381523664089E-2</c:v>
                </c:pt>
                <c:pt idx="812">
                  <c:v>3.6895271376970781E-2</c:v>
                </c:pt>
                <c:pt idx="813">
                  <c:v>2.8763779720509388E-2</c:v>
                </c:pt>
                <c:pt idx="814">
                  <c:v>2.9990617623468208E-2</c:v>
                </c:pt>
                <c:pt idx="815">
                  <c:v>6.999083907342421E-2</c:v>
                </c:pt>
                <c:pt idx="816">
                  <c:v>5.1406348693898561E-2</c:v>
                </c:pt>
                <c:pt idx="817">
                  <c:v>2.9525851728432716E-2</c:v>
                </c:pt>
                <c:pt idx="818">
                  <c:v>6.1490160077718077E-2</c:v>
                </c:pt>
                <c:pt idx="819">
                  <c:v>3.6712857529409691E-2</c:v>
                </c:pt>
                <c:pt idx="820">
                  <c:v>4.6234351553076952E-2</c:v>
                </c:pt>
                <c:pt idx="821">
                  <c:v>2.9282219622392303E-2</c:v>
                </c:pt>
                <c:pt idx="822">
                  <c:v>2.839559076946864E-2</c:v>
                </c:pt>
                <c:pt idx="823">
                  <c:v>3.8579453307292934E-2</c:v>
                </c:pt>
                <c:pt idx="824">
                  <c:v>6.7210981071404219E-2</c:v>
                </c:pt>
                <c:pt idx="825">
                  <c:v>2.841515711461004E-2</c:v>
                </c:pt>
                <c:pt idx="826">
                  <c:v>3.0081765998629738E-2</c:v>
                </c:pt>
                <c:pt idx="827">
                  <c:v>2.8720705568582895E-2</c:v>
                </c:pt>
                <c:pt idx="828">
                  <c:v>4.9964666989805936E-2</c:v>
                </c:pt>
                <c:pt idx="829">
                  <c:v>3.7966456894152845E-2</c:v>
                </c:pt>
                <c:pt idx="830">
                  <c:v>4.4383818241202064E-2</c:v>
                </c:pt>
                <c:pt idx="831">
                  <c:v>2.839940816591998E-2</c:v>
                </c:pt>
                <c:pt idx="832">
                  <c:v>3.8248141142719246E-2</c:v>
                </c:pt>
                <c:pt idx="833">
                  <c:v>5.0350249280674872E-2</c:v>
                </c:pt>
                <c:pt idx="834">
                  <c:v>6.3394566726112947E-2</c:v>
                </c:pt>
                <c:pt idx="835">
                  <c:v>4.522208626526289E-2</c:v>
                </c:pt>
                <c:pt idx="836">
                  <c:v>5.0317030284787692E-2</c:v>
                </c:pt>
                <c:pt idx="837">
                  <c:v>3.088976622696421E-2</c:v>
                </c:pt>
                <c:pt idx="838">
                  <c:v>3.2738300837215253E-2</c:v>
                </c:pt>
                <c:pt idx="839">
                  <c:v>3.8498418547235472E-2</c:v>
                </c:pt>
                <c:pt idx="840">
                  <c:v>2.9050385922098174E-2</c:v>
                </c:pt>
                <c:pt idx="841">
                  <c:v>4.0837166241423049E-2</c:v>
                </c:pt>
                <c:pt idx="842">
                  <c:v>3.7261628160111367E-2</c:v>
                </c:pt>
                <c:pt idx="843">
                  <c:v>6.0111136695989248E-2</c:v>
                </c:pt>
                <c:pt idx="844">
                  <c:v>4.5674156169601209E-2</c:v>
                </c:pt>
                <c:pt idx="845">
                  <c:v>3.0449615921707997E-2</c:v>
                </c:pt>
                <c:pt idx="846">
                  <c:v>3.7304592337926955E-2</c:v>
                </c:pt>
                <c:pt idx="847">
                  <c:v>3.0384940314131033E-2</c:v>
                </c:pt>
                <c:pt idx="848">
                  <c:v>4.372686564947411E-2</c:v>
                </c:pt>
                <c:pt idx="849">
                  <c:v>3.9617805434971162E-2</c:v>
                </c:pt>
                <c:pt idx="850">
                  <c:v>6.3363379644208226E-2</c:v>
                </c:pt>
                <c:pt idx="851">
                  <c:v>3.346916163450403E-2</c:v>
                </c:pt>
                <c:pt idx="852">
                  <c:v>3.0225072702207315E-2</c:v>
                </c:pt>
                <c:pt idx="853">
                  <c:v>4.7332238806972175E-2</c:v>
                </c:pt>
                <c:pt idx="854">
                  <c:v>3.7118440521158175E-2</c:v>
                </c:pt>
                <c:pt idx="855">
                  <c:v>5.029712235432543E-2</c:v>
                </c:pt>
                <c:pt idx="856">
                  <c:v>5.1952219840975346E-2</c:v>
                </c:pt>
                <c:pt idx="857">
                  <c:v>3.7990361311885608E-2</c:v>
                </c:pt>
                <c:pt idx="858">
                  <c:v>3.0325028058782282E-2</c:v>
                </c:pt>
                <c:pt idx="859">
                  <c:v>6.8445669288614952E-2</c:v>
                </c:pt>
                <c:pt idx="860">
                  <c:v>6.5117329039468971E-2</c:v>
                </c:pt>
                <c:pt idx="861">
                  <c:v>2.8403627393126685E-2</c:v>
                </c:pt>
                <c:pt idx="862">
                  <c:v>4.7810959359418967E-2</c:v>
                </c:pt>
                <c:pt idx="863">
                  <c:v>6.5012080666131664E-2</c:v>
                </c:pt>
                <c:pt idx="864">
                  <c:v>3.6896561292606933E-2</c:v>
                </c:pt>
                <c:pt idx="865">
                  <c:v>4.2630050041369716E-2</c:v>
                </c:pt>
                <c:pt idx="866">
                  <c:v>6.9965054284345851E-2</c:v>
                </c:pt>
                <c:pt idx="867">
                  <c:v>2.8484529481396258E-2</c:v>
                </c:pt>
                <c:pt idx="868">
                  <c:v>4.7332405456346226E-2</c:v>
                </c:pt>
                <c:pt idx="869">
                  <c:v>3.207381184231041E-2</c:v>
                </c:pt>
                <c:pt idx="870">
                  <c:v>2.9610668953669497E-2</c:v>
                </c:pt>
                <c:pt idx="871">
                  <c:v>3.6455937273323802E-2</c:v>
                </c:pt>
                <c:pt idx="872">
                  <c:v>3.4696676383178908E-2</c:v>
                </c:pt>
                <c:pt idx="873">
                  <c:v>2.8419441027343787E-2</c:v>
                </c:pt>
                <c:pt idx="874">
                  <c:v>3.0409249800572462E-2</c:v>
                </c:pt>
                <c:pt idx="875">
                  <c:v>3.1326788677092168E-2</c:v>
                </c:pt>
                <c:pt idx="876">
                  <c:v>4.3839402668853153E-2</c:v>
                </c:pt>
                <c:pt idx="877">
                  <c:v>6.7778590928799565E-2</c:v>
                </c:pt>
                <c:pt idx="878">
                  <c:v>3.3730074813619906E-2</c:v>
                </c:pt>
                <c:pt idx="879">
                  <c:v>3.569360235112895E-2</c:v>
                </c:pt>
                <c:pt idx="880">
                  <c:v>4.1092632032612098E-2</c:v>
                </c:pt>
                <c:pt idx="881">
                  <c:v>2.9762225617074346E-2</c:v>
                </c:pt>
                <c:pt idx="882">
                  <c:v>3.7312318568613986E-2</c:v>
                </c:pt>
                <c:pt idx="883">
                  <c:v>6.0983591585772622E-2</c:v>
                </c:pt>
                <c:pt idx="884">
                  <c:v>5.7539462953337277E-2</c:v>
                </c:pt>
                <c:pt idx="885">
                  <c:v>3.0065249084412861E-2</c:v>
                </c:pt>
                <c:pt idx="886">
                  <c:v>4.6455593141141026E-2</c:v>
                </c:pt>
                <c:pt idx="887">
                  <c:v>4.5095872484065699E-2</c:v>
                </c:pt>
                <c:pt idx="888">
                  <c:v>3.4758372907531219E-2</c:v>
                </c:pt>
                <c:pt idx="889">
                  <c:v>4.1554905863190862E-2</c:v>
                </c:pt>
                <c:pt idx="890">
                  <c:v>2.8692470443732757E-2</c:v>
                </c:pt>
                <c:pt idx="891">
                  <c:v>3.0195684767968915E-2</c:v>
                </c:pt>
                <c:pt idx="892">
                  <c:v>6.7126618766586571E-2</c:v>
                </c:pt>
                <c:pt idx="893">
                  <c:v>2.8998504388399494E-2</c:v>
                </c:pt>
                <c:pt idx="894">
                  <c:v>5.7567461361572453E-2</c:v>
                </c:pt>
                <c:pt idx="895">
                  <c:v>3.7344147421031759E-2</c:v>
                </c:pt>
                <c:pt idx="896">
                  <c:v>4.338352444867756E-2</c:v>
                </c:pt>
                <c:pt idx="897">
                  <c:v>5.1536863308280945E-2</c:v>
                </c:pt>
                <c:pt idx="898">
                  <c:v>6.2321959551864682E-2</c:v>
                </c:pt>
                <c:pt idx="899">
                  <c:v>2.8402569161933459E-2</c:v>
                </c:pt>
                <c:pt idx="900">
                  <c:v>5.6263509505279301E-2</c:v>
                </c:pt>
                <c:pt idx="901">
                  <c:v>4.4283687220677208E-2</c:v>
                </c:pt>
                <c:pt idx="902">
                  <c:v>4.484498821247717E-2</c:v>
                </c:pt>
                <c:pt idx="903">
                  <c:v>3.8323463228678453E-2</c:v>
                </c:pt>
                <c:pt idx="904">
                  <c:v>2.9311814813852189E-2</c:v>
                </c:pt>
                <c:pt idx="905">
                  <c:v>5.2711842841709496E-2</c:v>
                </c:pt>
                <c:pt idx="906">
                  <c:v>2.8421894909648998E-2</c:v>
                </c:pt>
                <c:pt idx="907">
                  <c:v>4.3146239817933092E-2</c:v>
                </c:pt>
                <c:pt idx="908">
                  <c:v>2.9723863081672977E-2</c:v>
                </c:pt>
                <c:pt idx="909">
                  <c:v>2.8621365688727588E-2</c:v>
                </c:pt>
                <c:pt idx="910">
                  <c:v>4.4684756659136828E-2</c:v>
                </c:pt>
                <c:pt idx="911">
                  <c:v>4.6663538788410293E-2</c:v>
                </c:pt>
                <c:pt idx="912">
                  <c:v>5.6498689291665877E-2</c:v>
                </c:pt>
                <c:pt idx="913">
                  <c:v>3.0783749484209522E-2</c:v>
                </c:pt>
                <c:pt idx="914">
                  <c:v>4.0012594106801663E-2</c:v>
                </c:pt>
                <c:pt idx="915">
                  <c:v>3.3722039555377538E-2</c:v>
                </c:pt>
                <c:pt idx="916">
                  <c:v>5.774160213927728E-2</c:v>
                </c:pt>
                <c:pt idx="917">
                  <c:v>3.4023077644190797E-2</c:v>
                </c:pt>
                <c:pt idx="918">
                  <c:v>2.8461433295073321E-2</c:v>
                </c:pt>
                <c:pt idx="919">
                  <c:v>6.5224252903918756E-2</c:v>
                </c:pt>
                <c:pt idx="920">
                  <c:v>3.6825597016812178E-2</c:v>
                </c:pt>
                <c:pt idx="921">
                  <c:v>3.6844507079877756E-2</c:v>
                </c:pt>
                <c:pt idx="922">
                  <c:v>2.9659934640203455E-2</c:v>
                </c:pt>
                <c:pt idx="923">
                  <c:v>4.8629624373155288E-2</c:v>
                </c:pt>
                <c:pt idx="924">
                  <c:v>3.5961299020965384E-2</c:v>
                </c:pt>
                <c:pt idx="925">
                  <c:v>3.0627128380696367E-2</c:v>
                </c:pt>
                <c:pt idx="926">
                  <c:v>6.3563433843315628E-2</c:v>
                </c:pt>
                <c:pt idx="927">
                  <c:v>3.6865618051632014E-2</c:v>
                </c:pt>
                <c:pt idx="928">
                  <c:v>3.3471124491859863E-2</c:v>
                </c:pt>
                <c:pt idx="929">
                  <c:v>5.592024366906178E-2</c:v>
                </c:pt>
                <c:pt idx="930">
                  <c:v>2.9818778489663363E-2</c:v>
                </c:pt>
                <c:pt idx="931">
                  <c:v>5.7558171012357197E-2</c:v>
                </c:pt>
                <c:pt idx="932">
                  <c:v>4.0415441822193095E-2</c:v>
                </c:pt>
                <c:pt idx="933">
                  <c:v>3.3133407111382442E-2</c:v>
                </c:pt>
                <c:pt idx="934">
                  <c:v>2.9103239197625249E-2</c:v>
                </c:pt>
                <c:pt idx="935">
                  <c:v>5.9385964726274255E-2</c:v>
                </c:pt>
                <c:pt idx="936">
                  <c:v>4.0018972691865586E-2</c:v>
                </c:pt>
                <c:pt idx="937">
                  <c:v>4.1822102928187437E-2</c:v>
                </c:pt>
                <c:pt idx="938">
                  <c:v>2.8421743830175546E-2</c:v>
                </c:pt>
                <c:pt idx="939">
                  <c:v>4.6998270346617264E-2</c:v>
                </c:pt>
                <c:pt idx="940">
                  <c:v>3.164096604325678E-2</c:v>
                </c:pt>
                <c:pt idx="941">
                  <c:v>4.122142671821679E-2</c:v>
                </c:pt>
                <c:pt idx="942">
                  <c:v>5.353843639163846E-2</c:v>
                </c:pt>
                <c:pt idx="943">
                  <c:v>5.1877207338999969E-2</c:v>
                </c:pt>
                <c:pt idx="944">
                  <c:v>2.843028541257606E-2</c:v>
                </c:pt>
                <c:pt idx="945">
                  <c:v>3.3339625742147487E-2</c:v>
                </c:pt>
                <c:pt idx="946">
                  <c:v>3.2773787740285741E-2</c:v>
                </c:pt>
                <c:pt idx="947">
                  <c:v>3.8483544212976374E-2</c:v>
                </c:pt>
                <c:pt idx="948">
                  <c:v>4.7181043825327819E-2</c:v>
                </c:pt>
                <c:pt idx="949">
                  <c:v>3.7534934448007533E-2</c:v>
                </c:pt>
                <c:pt idx="950">
                  <c:v>3.706280432861972E-2</c:v>
                </c:pt>
                <c:pt idx="951">
                  <c:v>3.5680625872687867E-2</c:v>
                </c:pt>
                <c:pt idx="952">
                  <c:v>4.2661578852425865E-2</c:v>
                </c:pt>
                <c:pt idx="953">
                  <c:v>4.2397988770993683E-2</c:v>
                </c:pt>
                <c:pt idx="954">
                  <c:v>4.4772643022371356E-2</c:v>
                </c:pt>
                <c:pt idx="955">
                  <c:v>4.0940726292731683E-2</c:v>
                </c:pt>
                <c:pt idx="956">
                  <c:v>4.6308040789501473E-2</c:v>
                </c:pt>
                <c:pt idx="957">
                  <c:v>6.1384540762184137E-2</c:v>
                </c:pt>
                <c:pt idx="958">
                  <c:v>4.2269987185033317E-2</c:v>
                </c:pt>
                <c:pt idx="959">
                  <c:v>4.1974349722530599E-2</c:v>
                </c:pt>
                <c:pt idx="960">
                  <c:v>3.0024799899912177E-2</c:v>
                </c:pt>
                <c:pt idx="961">
                  <c:v>3.2763414490960055E-2</c:v>
                </c:pt>
                <c:pt idx="962">
                  <c:v>5.7793905969251422E-2</c:v>
                </c:pt>
                <c:pt idx="963">
                  <c:v>2.9202638468555826E-2</c:v>
                </c:pt>
                <c:pt idx="964">
                  <c:v>3.7398893366480612E-2</c:v>
                </c:pt>
                <c:pt idx="965">
                  <c:v>2.8412777529441696E-2</c:v>
                </c:pt>
                <c:pt idx="966">
                  <c:v>5.2912197544828371E-2</c:v>
                </c:pt>
                <c:pt idx="967">
                  <c:v>6.1778494551421419E-2</c:v>
                </c:pt>
                <c:pt idx="968">
                  <c:v>3.1696762475612629E-2</c:v>
                </c:pt>
                <c:pt idx="969">
                  <c:v>3.5227174724959488E-2</c:v>
                </c:pt>
                <c:pt idx="970">
                  <c:v>5.4875857202463067E-2</c:v>
                </c:pt>
                <c:pt idx="971">
                  <c:v>3.9371606579157781E-2</c:v>
                </c:pt>
                <c:pt idx="972">
                  <c:v>4.3598614343193669E-2</c:v>
                </c:pt>
                <c:pt idx="973">
                  <c:v>3.5363128076620481E-2</c:v>
                </c:pt>
                <c:pt idx="974">
                  <c:v>3.9010784003498389E-2</c:v>
                </c:pt>
                <c:pt idx="975">
                  <c:v>2.9049888956958377E-2</c:v>
                </c:pt>
                <c:pt idx="976">
                  <c:v>3.4032964481858601E-2</c:v>
                </c:pt>
                <c:pt idx="977">
                  <c:v>3.0287643933230714E-2</c:v>
                </c:pt>
                <c:pt idx="978">
                  <c:v>3.0973479608950878E-2</c:v>
                </c:pt>
                <c:pt idx="979">
                  <c:v>3.7845306677107948E-2</c:v>
                </c:pt>
                <c:pt idx="980">
                  <c:v>2.9891818102066054E-2</c:v>
                </c:pt>
                <c:pt idx="981">
                  <c:v>2.8613033841398655E-2</c:v>
                </c:pt>
                <c:pt idx="982">
                  <c:v>2.9301594380572119E-2</c:v>
                </c:pt>
                <c:pt idx="983">
                  <c:v>4.6858152682832034E-2</c:v>
                </c:pt>
                <c:pt idx="984">
                  <c:v>2.8433767481320649E-2</c:v>
                </c:pt>
                <c:pt idx="985">
                  <c:v>6.1821886050723404E-2</c:v>
                </c:pt>
                <c:pt idx="986">
                  <c:v>2.8414132201261575E-2</c:v>
                </c:pt>
                <c:pt idx="987">
                  <c:v>4.5606753288401865E-2</c:v>
                </c:pt>
                <c:pt idx="988">
                  <c:v>2.8495378548907449E-2</c:v>
                </c:pt>
                <c:pt idx="989">
                  <c:v>2.9220290512747455E-2</c:v>
                </c:pt>
                <c:pt idx="990">
                  <c:v>3.6129743769454076E-2</c:v>
                </c:pt>
                <c:pt idx="991">
                  <c:v>4.8166471605295351E-2</c:v>
                </c:pt>
                <c:pt idx="992">
                  <c:v>4.2474442534814902E-2</c:v>
                </c:pt>
                <c:pt idx="993">
                  <c:v>6.4911047598445584E-2</c:v>
                </c:pt>
                <c:pt idx="994">
                  <c:v>4.8978426798949995E-2</c:v>
                </c:pt>
                <c:pt idx="995">
                  <c:v>3.7778115722948674E-2</c:v>
                </c:pt>
                <c:pt idx="996">
                  <c:v>2.8398237977682025E-2</c:v>
                </c:pt>
                <c:pt idx="997">
                  <c:v>3.4183551121563634E-2</c:v>
                </c:pt>
                <c:pt idx="998">
                  <c:v>3.1638972402834371E-2</c:v>
                </c:pt>
                <c:pt idx="999">
                  <c:v>3.1375539098914558E-2</c:v>
                </c:pt>
                <c:pt idx="1000">
                  <c:v>4.1837366925129377E-2</c:v>
                </c:pt>
              </c:numCache>
            </c:numRef>
          </c:xVal>
          <c:yVal>
            <c:numRef>
              <c:f>'2 securities - simulation'!$E$39:$E$1039</c:f>
              <c:numCache>
                <c:formatCode>#,##0.0000_ ;\-#,##0.0000\ </c:formatCode>
                <c:ptCount val="1001"/>
                <c:pt idx="0">
                  <c:v>0.11976041848383781</c:v>
                </c:pt>
                <c:pt idx="1">
                  <c:v>0.1415494758082681</c:v>
                </c:pt>
                <c:pt idx="2">
                  <c:v>0.13299847127409678</c:v>
                </c:pt>
                <c:pt idx="3">
                  <c:v>0.13286575282686686</c:v>
                </c:pt>
                <c:pt idx="4">
                  <c:v>0.10374039145609937</c:v>
                </c:pt>
                <c:pt idx="5">
                  <c:v>9.8615075942462146E-2</c:v>
                </c:pt>
                <c:pt idx="6">
                  <c:v>8.732810431641197E-2</c:v>
                </c:pt>
                <c:pt idx="7">
                  <c:v>0.14268114963467962</c:v>
                </c:pt>
                <c:pt idx="8">
                  <c:v>0.13265583424431829</c:v>
                </c:pt>
                <c:pt idx="9">
                  <c:v>9.963829145812686E-2</c:v>
                </c:pt>
                <c:pt idx="10">
                  <c:v>0.10752812322680738</c:v>
                </c:pt>
                <c:pt idx="11">
                  <c:v>9.1494560243605055E-2</c:v>
                </c:pt>
                <c:pt idx="12">
                  <c:v>0.11861444885393864</c:v>
                </c:pt>
                <c:pt idx="13">
                  <c:v>0.13139998893247545</c:v>
                </c:pt>
                <c:pt idx="14">
                  <c:v>8.5036016903816722E-2</c:v>
                </c:pt>
                <c:pt idx="15">
                  <c:v>0.118094812284117</c:v>
                </c:pt>
                <c:pt idx="16">
                  <c:v>0.10820912631613366</c:v>
                </c:pt>
                <c:pt idx="17">
                  <c:v>0.13874687363634894</c:v>
                </c:pt>
                <c:pt idx="18">
                  <c:v>0.11033543088574685</c:v>
                </c:pt>
                <c:pt idx="19">
                  <c:v>8.6164355881117594E-2</c:v>
                </c:pt>
                <c:pt idx="20">
                  <c:v>0.1020739874351026</c:v>
                </c:pt>
                <c:pt idx="21">
                  <c:v>9.0894348957987633E-2</c:v>
                </c:pt>
                <c:pt idx="22">
                  <c:v>0.14353863358882873</c:v>
                </c:pt>
                <c:pt idx="23">
                  <c:v>9.1205388997252917E-2</c:v>
                </c:pt>
                <c:pt idx="24">
                  <c:v>8.1967711781238434E-2</c:v>
                </c:pt>
                <c:pt idx="25">
                  <c:v>0.11255044598778899</c:v>
                </c:pt>
                <c:pt idx="26">
                  <c:v>8.5120717400508333E-2</c:v>
                </c:pt>
                <c:pt idx="27">
                  <c:v>0.11278620944843321</c:v>
                </c:pt>
                <c:pt idx="28">
                  <c:v>0.12213628613777332</c:v>
                </c:pt>
                <c:pt idx="29">
                  <c:v>0.12213984437512249</c:v>
                </c:pt>
                <c:pt idx="30">
                  <c:v>0.14658913029742937</c:v>
                </c:pt>
                <c:pt idx="31">
                  <c:v>0.12040378617573971</c:v>
                </c:pt>
                <c:pt idx="32">
                  <c:v>0.11003170884614391</c:v>
                </c:pt>
                <c:pt idx="33">
                  <c:v>0.11781830875747841</c:v>
                </c:pt>
                <c:pt idx="34">
                  <c:v>8.1357711046459502E-2</c:v>
                </c:pt>
                <c:pt idx="35">
                  <c:v>0.11995512695999513</c:v>
                </c:pt>
                <c:pt idx="36">
                  <c:v>9.3012459285953114E-2</c:v>
                </c:pt>
                <c:pt idx="37">
                  <c:v>0.13157614828655856</c:v>
                </c:pt>
                <c:pt idx="38">
                  <c:v>9.4109753800226542E-2</c:v>
                </c:pt>
                <c:pt idx="39">
                  <c:v>0.13989893341884505</c:v>
                </c:pt>
                <c:pt idx="40">
                  <c:v>0.14809246321274397</c:v>
                </c:pt>
                <c:pt idx="41">
                  <c:v>0.10596124093795703</c:v>
                </c:pt>
                <c:pt idx="42">
                  <c:v>0.10413591605731493</c:v>
                </c:pt>
                <c:pt idx="43">
                  <c:v>9.7707422065260507E-2</c:v>
                </c:pt>
                <c:pt idx="44">
                  <c:v>0.11684307082590728</c:v>
                </c:pt>
                <c:pt idx="45">
                  <c:v>0.13703959343108699</c:v>
                </c:pt>
                <c:pt idx="46">
                  <c:v>0.12737318822282978</c:v>
                </c:pt>
                <c:pt idx="47">
                  <c:v>9.5423164548034872E-2</c:v>
                </c:pt>
                <c:pt idx="48">
                  <c:v>8.5623128724997971E-2</c:v>
                </c:pt>
                <c:pt idx="49">
                  <c:v>0.11815343214747479</c:v>
                </c:pt>
                <c:pt idx="50">
                  <c:v>0.14652314027506108</c:v>
                </c:pt>
                <c:pt idx="51">
                  <c:v>0.13488492712698513</c:v>
                </c:pt>
                <c:pt idx="52">
                  <c:v>0.11326987568687669</c:v>
                </c:pt>
                <c:pt idx="53">
                  <c:v>0.14287939322161339</c:v>
                </c:pt>
                <c:pt idx="54">
                  <c:v>0.1310355905259932</c:v>
                </c:pt>
                <c:pt idx="55">
                  <c:v>0.11000793333875769</c:v>
                </c:pt>
                <c:pt idx="56">
                  <c:v>0.12260422720885739</c:v>
                </c:pt>
                <c:pt idx="57">
                  <c:v>0.13148279810106514</c:v>
                </c:pt>
                <c:pt idx="58">
                  <c:v>0.10292916279494524</c:v>
                </c:pt>
                <c:pt idx="59">
                  <c:v>0.1194850725574684</c:v>
                </c:pt>
                <c:pt idx="60">
                  <c:v>0.11629321237410864</c:v>
                </c:pt>
                <c:pt idx="61">
                  <c:v>0.12596915456212823</c:v>
                </c:pt>
                <c:pt idx="62">
                  <c:v>0.1149640490508195</c:v>
                </c:pt>
                <c:pt idx="63">
                  <c:v>0.1230215652773075</c:v>
                </c:pt>
                <c:pt idx="64">
                  <c:v>0.113796270920467</c:v>
                </c:pt>
                <c:pt idx="65">
                  <c:v>0.10553112104009899</c:v>
                </c:pt>
                <c:pt idx="66">
                  <c:v>0.13943331363185663</c:v>
                </c:pt>
                <c:pt idx="67">
                  <c:v>8.9812119334125695E-2</c:v>
                </c:pt>
                <c:pt idx="68">
                  <c:v>0.10084879730146745</c:v>
                </c:pt>
                <c:pt idx="69">
                  <c:v>9.1472848588729283E-2</c:v>
                </c:pt>
                <c:pt idx="70">
                  <c:v>0.11542888034623511</c:v>
                </c:pt>
                <c:pt idx="71">
                  <c:v>0.13495709975186537</c:v>
                </c:pt>
                <c:pt idx="72">
                  <c:v>0.10328348171031433</c:v>
                </c:pt>
                <c:pt idx="73">
                  <c:v>0.12577101716334751</c:v>
                </c:pt>
                <c:pt idx="74">
                  <c:v>0.13576409135618664</c:v>
                </c:pt>
                <c:pt idx="75">
                  <c:v>9.2835063899100262E-2</c:v>
                </c:pt>
                <c:pt idx="76">
                  <c:v>0.14861537787126275</c:v>
                </c:pt>
                <c:pt idx="77">
                  <c:v>0.14761362422153576</c:v>
                </c:pt>
                <c:pt idx="78">
                  <c:v>0.10319348943585337</c:v>
                </c:pt>
                <c:pt idx="79">
                  <c:v>0.11120182973298967</c:v>
                </c:pt>
                <c:pt idx="80">
                  <c:v>0.13955193574023719</c:v>
                </c:pt>
                <c:pt idx="81">
                  <c:v>8.7827902404009811E-2</c:v>
                </c:pt>
                <c:pt idx="82">
                  <c:v>0.10872219360543225</c:v>
                </c:pt>
                <c:pt idx="83">
                  <c:v>0.11043761640388254</c:v>
                </c:pt>
                <c:pt idx="84">
                  <c:v>0.11095574427674776</c:v>
                </c:pt>
                <c:pt idx="85">
                  <c:v>0.12256865463782252</c:v>
                </c:pt>
                <c:pt idx="86">
                  <c:v>0.11073445184837322</c:v>
                </c:pt>
                <c:pt idx="87">
                  <c:v>9.7945901513398936E-2</c:v>
                </c:pt>
                <c:pt idx="88">
                  <c:v>9.6781317082969803E-2</c:v>
                </c:pt>
                <c:pt idx="89">
                  <c:v>9.0324296607299792E-2</c:v>
                </c:pt>
                <c:pt idx="90">
                  <c:v>0.11131853719527758</c:v>
                </c:pt>
                <c:pt idx="91">
                  <c:v>0.12717539670142974</c:v>
                </c:pt>
                <c:pt idx="92">
                  <c:v>0.10837475371629454</c:v>
                </c:pt>
                <c:pt idx="93">
                  <c:v>0.11445432054137304</c:v>
                </c:pt>
                <c:pt idx="94">
                  <c:v>9.33282089823015E-2</c:v>
                </c:pt>
                <c:pt idx="95">
                  <c:v>0.11958209179752832</c:v>
                </c:pt>
                <c:pt idx="96">
                  <c:v>0.10312327657973873</c:v>
                </c:pt>
                <c:pt idx="97">
                  <c:v>8.5405845600797323E-2</c:v>
                </c:pt>
                <c:pt idx="98">
                  <c:v>0.12884899058665639</c:v>
                </c:pt>
                <c:pt idx="99">
                  <c:v>0.11215767853861021</c:v>
                </c:pt>
                <c:pt idx="100">
                  <c:v>0.14006493561492306</c:v>
                </c:pt>
                <c:pt idx="101">
                  <c:v>0.10243411690670834</c:v>
                </c:pt>
                <c:pt idx="102">
                  <c:v>0.11579921246672173</c:v>
                </c:pt>
                <c:pt idx="103">
                  <c:v>8.7162021224960515E-2</c:v>
                </c:pt>
                <c:pt idx="104">
                  <c:v>9.9385854821425562E-2</c:v>
                </c:pt>
                <c:pt idx="105">
                  <c:v>0.12391207424913399</c:v>
                </c:pt>
                <c:pt idx="106">
                  <c:v>8.5400663918109201E-2</c:v>
                </c:pt>
                <c:pt idx="107">
                  <c:v>0.11513502061309905</c:v>
                </c:pt>
                <c:pt idx="108">
                  <c:v>8.1543758991765428E-2</c:v>
                </c:pt>
                <c:pt idx="109">
                  <c:v>0.13392872273747791</c:v>
                </c:pt>
                <c:pt idx="110">
                  <c:v>0.10063512150147869</c:v>
                </c:pt>
                <c:pt idx="111">
                  <c:v>0.13015043329814183</c:v>
                </c:pt>
                <c:pt idx="112">
                  <c:v>9.6082518156123092E-2</c:v>
                </c:pt>
                <c:pt idx="113">
                  <c:v>0.11861793133321022</c:v>
                </c:pt>
                <c:pt idx="114">
                  <c:v>0.1081049024449188</c:v>
                </c:pt>
                <c:pt idx="115">
                  <c:v>0.12600762427947992</c:v>
                </c:pt>
                <c:pt idx="116">
                  <c:v>9.8239908686066302E-2</c:v>
                </c:pt>
                <c:pt idx="117">
                  <c:v>0.10716811309456642</c:v>
                </c:pt>
                <c:pt idx="118">
                  <c:v>0.11125631804133773</c:v>
                </c:pt>
                <c:pt idx="119">
                  <c:v>9.3296413976710291E-2</c:v>
                </c:pt>
                <c:pt idx="120">
                  <c:v>9.5091563306233778E-2</c:v>
                </c:pt>
                <c:pt idx="121">
                  <c:v>0.11657521295887759</c:v>
                </c:pt>
                <c:pt idx="122">
                  <c:v>0.10682153076084522</c:v>
                </c:pt>
                <c:pt idx="123">
                  <c:v>0.13049897969397936</c:v>
                </c:pt>
                <c:pt idx="124">
                  <c:v>0.11859199655877056</c:v>
                </c:pt>
                <c:pt idx="125">
                  <c:v>0.11082065682992868</c:v>
                </c:pt>
                <c:pt idx="126">
                  <c:v>0.11358353743011929</c:v>
                </c:pt>
                <c:pt idx="127">
                  <c:v>0.11038689024056927</c:v>
                </c:pt>
                <c:pt idx="128">
                  <c:v>0.11064162045375446</c:v>
                </c:pt>
                <c:pt idx="129">
                  <c:v>0.14574419804285613</c:v>
                </c:pt>
                <c:pt idx="130">
                  <c:v>0.11996750742676496</c:v>
                </c:pt>
                <c:pt idx="131">
                  <c:v>0.11421406096195547</c:v>
                </c:pt>
                <c:pt idx="132">
                  <c:v>0.11382835956206361</c:v>
                </c:pt>
                <c:pt idx="133">
                  <c:v>0.14691267649150364</c:v>
                </c:pt>
                <c:pt idx="134">
                  <c:v>0.12098579122523462</c:v>
                </c:pt>
                <c:pt idx="135">
                  <c:v>9.6452641809165157E-2</c:v>
                </c:pt>
                <c:pt idx="136">
                  <c:v>0.14454280776383444</c:v>
                </c:pt>
                <c:pt idx="137">
                  <c:v>0.10202564005901377</c:v>
                </c:pt>
                <c:pt idx="138">
                  <c:v>0.12027746514787335</c:v>
                </c:pt>
                <c:pt idx="139">
                  <c:v>0.10911576447488106</c:v>
                </c:pt>
                <c:pt idx="140">
                  <c:v>0.10384968716715492</c:v>
                </c:pt>
                <c:pt idx="141">
                  <c:v>0.14906462496663422</c:v>
                </c:pt>
                <c:pt idx="142">
                  <c:v>0.11274804804544772</c:v>
                </c:pt>
                <c:pt idx="143">
                  <c:v>0.11967216205288145</c:v>
                </c:pt>
                <c:pt idx="144">
                  <c:v>0.13731647995223595</c:v>
                </c:pt>
                <c:pt idx="145">
                  <c:v>0.11060307526586349</c:v>
                </c:pt>
                <c:pt idx="146">
                  <c:v>0.10327666330153255</c:v>
                </c:pt>
                <c:pt idx="147">
                  <c:v>0.12594924913884648</c:v>
                </c:pt>
                <c:pt idx="148">
                  <c:v>0.11174213382762464</c:v>
                </c:pt>
                <c:pt idx="149">
                  <c:v>0.11587304198038595</c:v>
                </c:pt>
                <c:pt idx="150">
                  <c:v>0.13712319003724438</c:v>
                </c:pt>
                <c:pt idx="151">
                  <c:v>0.12023318853821802</c:v>
                </c:pt>
                <c:pt idx="152">
                  <c:v>0.11437508441310998</c:v>
                </c:pt>
                <c:pt idx="153">
                  <c:v>0.11011901899002127</c:v>
                </c:pt>
                <c:pt idx="154">
                  <c:v>0.11646279731241717</c:v>
                </c:pt>
                <c:pt idx="155">
                  <c:v>0.10630656186565492</c:v>
                </c:pt>
                <c:pt idx="156">
                  <c:v>0.11384251777548202</c:v>
                </c:pt>
                <c:pt idx="157">
                  <c:v>0.12451493664012458</c:v>
                </c:pt>
                <c:pt idx="158">
                  <c:v>9.439011759426813E-2</c:v>
                </c:pt>
                <c:pt idx="159">
                  <c:v>8.8549580923399498E-2</c:v>
                </c:pt>
                <c:pt idx="160">
                  <c:v>0.12937221934111576</c:v>
                </c:pt>
                <c:pt idx="161">
                  <c:v>0.10321303982234176</c:v>
                </c:pt>
                <c:pt idx="162">
                  <c:v>0.12596390227901266</c:v>
                </c:pt>
                <c:pt idx="163">
                  <c:v>0.1156168457719427</c:v>
                </c:pt>
                <c:pt idx="164">
                  <c:v>0.12377607289962125</c:v>
                </c:pt>
                <c:pt idx="165">
                  <c:v>9.5426717216275658E-2</c:v>
                </c:pt>
                <c:pt idx="166">
                  <c:v>0.10060368362144409</c:v>
                </c:pt>
                <c:pt idx="167">
                  <c:v>0.10349469409103158</c:v>
                </c:pt>
                <c:pt idx="168">
                  <c:v>0.11640530836093399</c:v>
                </c:pt>
                <c:pt idx="169">
                  <c:v>0.11770972871266522</c:v>
                </c:pt>
                <c:pt idx="170">
                  <c:v>9.2516171398539515E-2</c:v>
                </c:pt>
                <c:pt idx="171">
                  <c:v>9.7175564028288058E-2</c:v>
                </c:pt>
                <c:pt idx="172">
                  <c:v>0.10150372093069535</c:v>
                </c:pt>
                <c:pt idx="173">
                  <c:v>0.12445171437754593</c:v>
                </c:pt>
                <c:pt idx="174">
                  <c:v>0.11904158188383007</c:v>
                </c:pt>
                <c:pt idx="175">
                  <c:v>0.11994565299598213</c:v>
                </c:pt>
                <c:pt idx="176">
                  <c:v>0.11332000368359579</c:v>
                </c:pt>
                <c:pt idx="177">
                  <c:v>0.12538277633522396</c:v>
                </c:pt>
                <c:pt idx="178">
                  <c:v>0.14188193330624513</c:v>
                </c:pt>
                <c:pt idx="179">
                  <c:v>0.10115154366634409</c:v>
                </c:pt>
                <c:pt idx="180">
                  <c:v>0.10748822884456283</c:v>
                </c:pt>
                <c:pt idx="181">
                  <c:v>0.12096741857285787</c:v>
                </c:pt>
                <c:pt idx="182">
                  <c:v>8.0471439538070372E-2</c:v>
                </c:pt>
                <c:pt idx="183">
                  <c:v>0.11974918288620941</c:v>
                </c:pt>
                <c:pt idx="184">
                  <c:v>0.11015860974066846</c:v>
                </c:pt>
                <c:pt idx="185">
                  <c:v>9.4795579941776897E-2</c:v>
                </c:pt>
                <c:pt idx="186">
                  <c:v>0.126121960607538</c:v>
                </c:pt>
                <c:pt idx="187">
                  <c:v>0.11025279246076293</c:v>
                </c:pt>
                <c:pt idx="188">
                  <c:v>0.10925679547929629</c:v>
                </c:pt>
                <c:pt idx="189">
                  <c:v>0.11049861280619605</c:v>
                </c:pt>
                <c:pt idx="190">
                  <c:v>0.13990045221663158</c:v>
                </c:pt>
                <c:pt idx="191">
                  <c:v>8.073217086165925E-2</c:v>
                </c:pt>
                <c:pt idx="192">
                  <c:v>0.11901595239600604</c:v>
                </c:pt>
                <c:pt idx="193">
                  <c:v>0.10415211836112369</c:v>
                </c:pt>
                <c:pt idx="194">
                  <c:v>0.1002969552979697</c:v>
                </c:pt>
                <c:pt idx="195">
                  <c:v>0.11808061580938545</c:v>
                </c:pt>
                <c:pt idx="196">
                  <c:v>0.12310049688267181</c:v>
                </c:pt>
                <c:pt idx="197">
                  <c:v>0.13358397673765049</c:v>
                </c:pt>
                <c:pt idx="198">
                  <c:v>0.10025163238726589</c:v>
                </c:pt>
                <c:pt idx="199">
                  <c:v>0.1344272189774483</c:v>
                </c:pt>
                <c:pt idx="200">
                  <c:v>0.11531547084763491</c:v>
                </c:pt>
                <c:pt idx="201">
                  <c:v>0.11586360035241072</c:v>
                </c:pt>
                <c:pt idx="202">
                  <c:v>0.1283197727454391</c:v>
                </c:pt>
                <c:pt idx="203">
                  <c:v>9.9612239112327389E-2</c:v>
                </c:pt>
                <c:pt idx="204">
                  <c:v>0.10590390326221553</c:v>
                </c:pt>
                <c:pt idx="205">
                  <c:v>0.12405970773662373</c:v>
                </c:pt>
                <c:pt idx="206">
                  <c:v>0.12332324487485062</c:v>
                </c:pt>
                <c:pt idx="207">
                  <c:v>0.11078009160296981</c:v>
                </c:pt>
                <c:pt idx="208">
                  <c:v>8.976152380143286E-2</c:v>
                </c:pt>
                <c:pt idx="209">
                  <c:v>0.1128310871326631</c:v>
                </c:pt>
                <c:pt idx="210">
                  <c:v>0.1338545996894272</c:v>
                </c:pt>
                <c:pt idx="211">
                  <c:v>0.10759113549594218</c:v>
                </c:pt>
                <c:pt idx="212">
                  <c:v>0.11930068943230504</c:v>
                </c:pt>
                <c:pt idx="213">
                  <c:v>0.10831393227321275</c:v>
                </c:pt>
                <c:pt idx="214">
                  <c:v>0.13975373713585845</c:v>
                </c:pt>
                <c:pt idx="215">
                  <c:v>8.0265547949762678E-2</c:v>
                </c:pt>
                <c:pt idx="216">
                  <c:v>8.347102988473562E-2</c:v>
                </c:pt>
                <c:pt idx="217">
                  <c:v>0.11917696110555802</c:v>
                </c:pt>
                <c:pt idx="218">
                  <c:v>0.11217607421074555</c:v>
                </c:pt>
                <c:pt idx="219">
                  <c:v>0.14557577186975981</c:v>
                </c:pt>
                <c:pt idx="220">
                  <c:v>0.14181284809206263</c:v>
                </c:pt>
                <c:pt idx="221">
                  <c:v>0.10198672541233103</c:v>
                </c:pt>
                <c:pt idx="222">
                  <c:v>9.3977530022258046E-2</c:v>
                </c:pt>
                <c:pt idx="223">
                  <c:v>9.3867137160949077E-2</c:v>
                </c:pt>
                <c:pt idx="224">
                  <c:v>8.1066330221109401E-2</c:v>
                </c:pt>
                <c:pt idx="225">
                  <c:v>0.1249226335161302</c:v>
                </c:pt>
                <c:pt idx="226">
                  <c:v>9.8197075615627696E-2</c:v>
                </c:pt>
                <c:pt idx="227">
                  <c:v>0.11247971424555812</c:v>
                </c:pt>
                <c:pt idx="228">
                  <c:v>9.5127192685534004E-2</c:v>
                </c:pt>
                <c:pt idx="229">
                  <c:v>0.11681052989760883</c:v>
                </c:pt>
                <c:pt idx="230">
                  <c:v>9.4570317735665946E-2</c:v>
                </c:pt>
                <c:pt idx="231">
                  <c:v>8.4589262173028271E-2</c:v>
                </c:pt>
                <c:pt idx="232">
                  <c:v>0.1305686767098298</c:v>
                </c:pt>
                <c:pt idx="233">
                  <c:v>0.11568155759794679</c:v>
                </c:pt>
                <c:pt idx="234">
                  <c:v>0.1158602819521351</c:v>
                </c:pt>
                <c:pt idx="235">
                  <c:v>0.11375436374192333</c:v>
                </c:pt>
                <c:pt idx="236">
                  <c:v>8.0308468655501855E-2</c:v>
                </c:pt>
                <c:pt idx="237">
                  <c:v>0.11897346931769384</c:v>
                </c:pt>
                <c:pt idx="238">
                  <c:v>0.10822547354480519</c:v>
                </c:pt>
                <c:pt idx="239">
                  <c:v>0.1178144951149378</c:v>
                </c:pt>
                <c:pt idx="240">
                  <c:v>0.11868495239196605</c:v>
                </c:pt>
                <c:pt idx="241">
                  <c:v>0.11698446026312351</c:v>
                </c:pt>
                <c:pt idx="242">
                  <c:v>0.10706196064732386</c:v>
                </c:pt>
                <c:pt idx="243">
                  <c:v>0.12060051967131727</c:v>
                </c:pt>
                <c:pt idx="244">
                  <c:v>0.14298639226565779</c:v>
                </c:pt>
                <c:pt idx="245">
                  <c:v>0.11554978094954443</c:v>
                </c:pt>
                <c:pt idx="246">
                  <c:v>0.12229585623251331</c:v>
                </c:pt>
                <c:pt idx="247">
                  <c:v>0.10768658601467265</c:v>
                </c:pt>
                <c:pt idx="248">
                  <c:v>0.14769948888134773</c:v>
                </c:pt>
                <c:pt idx="249">
                  <c:v>0.12119976999997656</c:v>
                </c:pt>
                <c:pt idx="250">
                  <c:v>9.1178946681924125E-2</c:v>
                </c:pt>
                <c:pt idx="251">
                  <c:v>0.13111732027132053</c:v>
                </c:pt>
                <c:pt idx="252">
                  <c:v>0.1289568395816138</c:v>
                </c:pt>
                <c:pt idx="253">
                  <c:v>9.3578746653396661E-2</c:v>
                </c:pt>
                <c:pt idx="254">
                  <c:v>0.10065232986251832</c:v>
                </c:pt>
                <c:pt idx="255">
                  <c:v>0.10085386814959177</c:v>
                </c:pt>
                <c:pt idx="256">
                  <c:v>9.5905805205252992E-2</c:v>
                </c:pt>
                <c:pt idx="257">
                  <c:v>0.10070585447494687</c:v>
                </c:pt>
                <c:pt idx="258">
                  <c:v>0.14746610172676811</c:v>
                </c:pt>
                <c:pt idx="259">
                  <c:v>0.14946538449752095</c:v>
                </c:pt>
                <c:pt idx="260">
                  <c:v>0.11573566274565787</c:v>
                </c:pt>
                <c:pt idx="261">
                  <c:v>0.14057864588247349</c:v>
                </c:pt>
                <c:pt idx="262">
                  <c:v>0.1150217154634125</c:v>
                </c:pt>
                <c:pt idx="263">
                  <c:v>0.13527997655920307</c:v>
                </c:pt>
                <c:pt idx="264">
                  <c:v>0.10820369918846093</c:v>
                </c:pt>
                <c:pt idx="265">
                  <c:v>0.10129598651062149</c:v>
                </c:pt>
                <c:pt idx="266">
                  <c:v>9.7426001087822206E-2</c:v>
                </c:pt>
                <c:pt idx="267">
                  <c:v>0.1156183099801795</c:v>
                </c:pt>
                <c:pt idx="268">
                  <c:v>9.9007829476887327E-2</c:v>
                </c:pt>
                <c:pt idx="269">
                  <c:v>8.6247062524061072E-2</c:v>
                </c:pt>
                <c:pt idx="270">
                  <c:v>0.11776235112611633</c:v>
                </c:pt>
                <c:pt idx="271">
                  <c:v>8.4025423614820946E-2</c:v>
                </c:pt>
                <c:pt idx="272">
                  <c:v>0.10358882866191206</c:v>
                </c:pt>
                <c:pt idx="273">
                  <c:v>0.11616853870818288</c:v>
                </c:pt>
                <c:pt idx="274">
                  <c:v>0.11446295055781984</c:v>
                </c:pt>
                <c:pt idx="275">
                  <c:v>0.14677542445970104</c:v>
                </c:pt>
                <c:pt idx="276">
                  <c:v>0.11265919490678228</c:v>
                </c:pt>
                <c:pt idx="277">
                  <c:v>0.12428120630022875</c:v>
                </c:pt>
                <c:pt idx="278">
                  <c:v>0.10658889314870983</c:v>
                </c:pt>
                <c:pt idx="279">
                  <c:v>0.1250904169045351</c:v>
                </c:pt>
                <c:pt idx="280">
                  <c:v>8.8174231014665191E-2</c:v>
                </c:pt>
                <c:pt idx="281">
                  <c:v>0.12339446112360836</c:v>
                </c:pt>
                <c:pt idx="282">
                  <c:v>0.10368469089350016</c:v>
                </c:pt>
                <c:pt idx="283">
                  <c:v>0.12147303304804671</c:v>
                </c:pt>
                <c:pt idx="284">
                  <c:v>0.13214578598471435</c:v>
                </c:pt>
                <c:pt idx="285">
                  <c:v>0.11784291132144933</c:v>
                </c:pt>
                <c:pt idx="286">
                  <c:v>0.14275561083548186</c:v>
                </c:pt>
                <c:pt idx="287">
                  <c:v>0.11640692491691909</c:v>
                </c:pt>
                <c:pt idx="288">
                  <c:v>0.1336089602424595</c:v>
                </c:pt>
                <c:pt idx="289">
                  <c:v>8.739348426829395E-2</c:v>
                </c:pt>
                <c:pt idx="290">
                  <c:v>0.10780179073323171</c:v>
                </c:pt>
                <c:pt idx="291">
                  <c:v>8.0309380506195502E-2</c:v>
                </c:pt>
                <c:pt idx="292">
                  <c:v>0.14492146953370358</c:v>
                </c:pt>
                <c:pt idx="293">
                  <c:v>0.11105606982498836</c:v>
                </c:pt>
                <c:pt idx="294">
                  <c:v>0.10980474369464216</c:v>
                </c:pt>
                <c:pt idx="295">
                  <c:v>0.12560614486905552</c:v>
                </c:pt>
                <c:pt idx="296">
                  <c:v>0.1132465915537674</c:v>
                </c:pt>
                <c:pt idx="297">
                  <c:v>0.11743878098589093</c:v>
                </c:pt>
                <c:pt idx="298">
                  <c:v>0.12455082160395349</c:v>
                </c:pt>
                <c:pt idx="299">
                  <c:v>0.11195475052007223</c:v>
                </c:pt>
                <c:pt idx="300">
                  <c:v>0.11935393697757921</c:v>
                </c:pt>
                <c:pt idx="301">
                  <c:v>0.11641830882485132</c:v>
                </c:pt>
                <c:pt idx="302">
                  <c:v>0.12511005410442683</c:v>
                </c:pt>
                <c:pt idx="303">
                  <c:v>0.13797453685816918</c:v>
                </c:pt>
                <c:pt idx="304">
                  <c:v>0.13867000494701709</c:v>
                </c:pt>
                <c:pt idx="305">
                  <c:v>0.10439248243331939</c:v>
                </c:pt>
                <c:pt idx="306">
                  <c:v>0.10938878697793464</c:v>
                </c:pt>
                <c:pt idx="307">
                  <c:v>0.11133727113039286</c:v>
                </c:pt>
                <c:pt idx="308">
                  <c:v>0.11293339277827476</c:v>
                </c:pt>
                <c:pt idx="309">
                  <c:v>8.9166780990281011E-2</c:v>
                </c:pt>
                <c:pt idx="310">
                  <c:v>0.14820157731569358</c:v>
                </c:pt>
                <c:pt idx="311">
                  <c:v>0.11490493352914849</c:v>
                </c:pt>
                <c:pt idx="312">
                  <c:v>8.1583043142267359E-2</c:v>
                </c:pt>
                <c:pt idx="313">
                  <c:v>0.10280770236281242</c:v>
                </c:pt>
                <c:pt idx="314">
                  <c:v>0.10744713350748962</c:v>
                </c:pt>
                <c:pt idx="315">
                  <c:v>9.7178184658261446E-2</c:v>
                </c:pt>
                <c:pt idx="316">
                  <c:v>0.12284154672566497</c:v>
                </c:pt>
                <c:pt idx="317">
                  <c:v>0.1035883446409791</c:v>
                </c:pt>
                <c:pt idx="318">
                  <c:v>0.13651455962720707</c:v>
                </c:pt>
                <c:pt idx="319">
                  <c:v>0.10299782600796825</c:v>
                </c:pt>
                <c:pt idx="320">
                  <c:v>0.12515172269923311</c:v>
                </c:pt>
                <c:pt idx="321">
                  <c:v>0.13827774367135073</c:v>
                </c:pt>
                <c:pt idx="322">
                  <c:v>0.14388233977456577</c:v>
                </c:pt>
                <c:pt idx="323">
                  <c:v>0.11508651288639327</c:v>
                </c:pt>
                <c:pt idx="324">
                  <c:v>0.11398544222374336</c:v>
                </c:pt>
                <c:pt idx="325">
                  <c:v>0.1010608438366643</c:v>
                </c:pt>
                <c:pt idx="326">
                  <c:v>8.8451890670486547E-2</c:v>
                </c:pt>
                <c:pt idx="327">
                  <c:v>0.118067928015252</c:v>
                </c:pt>
                <c:pt idx="328">
                  <c:v>0.14352246548984399</c:v>
                </c:pt>
                <c:pt idx="329">
                  <c:v>0.14861983791696881</c:v>
                </c:pt>
                <c:pt idx="330">
                  <c:v>0.1102649771712747</c:v>
                </c:pt>
                <c:pt idx="331">
                  <c:v>9.8996273827270928E-2</c:v>
                </c:pt>
                <c:pt idx="332">
                  <c:v>0.11413786649639629</c:v>
                </c:pt>
                <c:pt idx="333">
                  <c:v>0.12065993953815035</c:v>
                </c:pt>
                <c:pt idx="334">
                  <c:v>0.10061809346496579</c:v>
                </c:pt>
                <c:pt idx="335">
                  <c:v>0.11694014015639297</c:v>
                </c:pt>
                <c:pt idx="336">
                  <c:v>0.102752631937674</c:v>
                </c:pt>
                <c:pt idx="337">
                  <c:v>0.14306255606935442</c:v>
                </c:pt>
                <c:pt idx="338">
                  <c:v>0.10399150863493149</c:v>
                </c:pt>
                <c:pt idx="339">
                  <c:v>0.12505870593950655</c:v>
                </c:pt>
                <c:pt idx="340">
                  <c:v>0.13183896008806317</c:v>
                </c:pt>
                <c:pt idx="341">
                  <c:v>0.13121390176692949</c:v>
                </c:pt>
                <c:pt idx="342">
                  <c:v>0.14798125004642912</c:v>
                </c:pt>
                <c:pt idx="343">
                  <c:v>8.7905234428743678E-2</c:v>
                </c:pt>
                <c:pt idx="344">
                  <c:v>0.1084534664604182</c:v>
                </c:pt>
                <c:pt idx="345">
                  <c:v>9.4896017979626796E-2</c:v>
                </c:pt>
                <c:pt idx="346">
                  <c:v>0.13587715116409599</c:v>
                </c:pt>
                <c:pt idx="347">
                  <c:v>0.14965940047621751</c:v>
                </c:pt>
                <c:pt idx="348">
                  <c:v>9.0522413002373001E-2</c:v>
                </c:pt>
                <c:pt idx="349">
                  <c:v>8.0240458089539252E-2</c:v>
                </c:pt>
                <c:pt idx="350">
                  <c:v>0.11611209239332099</c:v>
                </c:pt>
                <c:pt idx="351">
                  <c:v>0.10702606559435576</c:v>
                </c:pt>
                <c:pt idx="352">
                  <c:v>8.2485886637331529E-2</c:v>
                </c:pt>
                <c:pt idx="353">
                  <c:v>0.11412043389645357</c:v>
                </c:pt>
                <c:pt idx="354">
                  <c:v>8.1323922268465632E-2</c:v>
                </c:pt>
                <c:pt idx="355">
                  <c:v>0.10563208272238903</c:v>
                </c:pt>
                <c:pt idx="356">
                  <c:v>0.11146628556955732</c:v>
                </c:pt>
                <c:pt idx="357">
                  <c:v>0.10011837572245942</c:v>
                </c:pt>
                <c:pt idx="358">
                  <c:v>0.12189866739286628</c:v>
                </c:pt>
                <c:pt idx="359">
                  <c:v>0.12132816318638916</c:v>
                </c:pt>
                <c:pt idx="360">
                  <c:v>0.13367440850687115</c:v>
                </c:pt>
                <c:pt idx="361">
                  <c:v>8.2870476496564191E-2</c:v>
                </c:pt>
                <c:pt idx="362">
                  <c:v>0.11868584112673938</c:v>
                </c:pt>
                <c:pt idx="363">
                  <c:v>0.14506022670745844</c:v>
                </c:pt>
                <c:pt idx="364">
                  <c:v>8.7933232987076046E-2</c:v>
                </c:pt>
                <c:pt idx="365">
                  <c:v>0.13619790762549414</c:v>
                </c:pt>
                <c:pt idx="366">
                  <c:v>0.12088876411892099</c:v>
                </c:pt>
                <c:pt idx="367">
                  <c:v>0.10596084334584005</c:v>
                </c:pt>
                <c:pt idx="368">
                  <c:v>0.10964904710279913</c:v>
                </c:pt>
                <c:pt idx="369">
                  <c:v>0.10859667711192236</c:v>
                </c:pt>
                <c:pt idx="370">
                  <c:v>0.13079221705291941</c:v>
                </c:pt>
                <c:pt idx="371">
                  <c:v>0.14751927221553787</c:v>
                </c:pt>
                <c:pt idx="372">
                  <c:v>9.6871162261162977E-2</c:v>
                </c:pt>
                <c:pt idx="373">
                  <c:v>0.13158533832407734</c:v>
                </c:pt>
                <c:pt idx="374">
                  <c:v>0.12433953469656767</c:v>
                </c:pt>
                <c:pt idx="375">
                  <c:v>0.13758697088205163</c:v>
                </c:pt>
                <c:pt idx="376">
                  <c:v>0.11620344377344712</c:v>
                </c:pt>
                <c:pt idx="377">
                  <c:v>0.1318109841156429</c:v>
                </c:pt>
                <c:pt idx="378">
                  <c:v>0.13799262019381039</c:v>
                </c:pt>
                <c:pt idx="379">
                  <c:v>8.43685663425877E-2</c:v>
                </c:pt>
                <c:pt idx="380">
                  <c:v>0.13464231763761325</c:v>
                </c:pt>
                <c:pt idx="381">
                  <c:v>0.12982782893247324</c:v>
                </c:pt>
                <c:pt idx="382">
                  <c:v>0.11692556070120749</c:v>
                </c:pt>
                <c:pt idx="383">
                  <c:v>0.11844352469872971</c:v>
                </c:pt>
                <c:pt idx="384">
                  <c:v>0.12785912852819309</c:v>
                </c:pt>
                <c:pt idx="385">
                  <c:v>0.14154579374855175</c:v>
                </c:pt>
                <c:pt idx="386">
                  <c:v>0.1268440873186894</c:v>
                </c:pt>
                <c:pt idx="387">
                  <c:v>0.11719036387562511</c:v>
                </c:pt>
                <c:pt idx="388">
                  <c:v>0.10790161970605711</c:v>
                </c:pt>
                <c:pt idx="389">
                  <c:v>0.11800352741120068</c:v>
                </c:pt>
                <c:pt idx="390">
                  <c:v>9.9240028205599337E-2</c:v>
                </c:pt>
                <c:pt idx="391">
                  <c:v>0.11563184351755246</c:v>
                </c:pt>
                <c:pt idx="392">
                  <c:v>0.11416263633015428</c:v>
                </c:pt>
                <c:pt idx="393">
                  <c:v>0.12944223370616686</c:v>
                </c:pt>
                <c:pt idx="394">
                  <c:v>0.1133129092189753</c:v>
                </c:pt>
                <c:pt idx="395">
                  <c:v>9.1802531658764036E-2</c:v>
                </c:pt>
                <c:pt idx="396">
                  <c:v>0.14871862667987962</c:v>
                </c:pt>
                <c:pt idx="397">
                  <c:v>9.5708671375524523E-2</c:v>
                </c:pt>
                <c:pt idx="398">
                  <c:v>0.14238300798601256</c:v>
                </c:pt>
                <c:pt idx="399">
                  <c:v>0.11378216065793215</c:v>
                </c:pt>
                <c:pt idx="400">
                  <c:v>9.0112791121345667E-2</c:v>
                </c:pt>
                <c:pt idx="401">
                  <c:v>0.11728623421175186</c:v>
                </c:pt>
                <c:pt idx="402">
                  <c:v>0.1197408953404739</c:v>
                </c:pt>
                <c:pt idx="403">
                  <c:v>0.11454442756055905</c:v>
                </c:pt>
                <c:pt idx="404">
                  <c:v>8.2512749590847159E-2</c:v>
                </c:pt>
                <c:pt idx="405">
                  <c:v>9.9583231963654539E-2</c:v>
                </c:pt>
                <c:pt idx="406">
                  <c:v>0.11210569962460723</c:v>
                </c:pt>
                <c:pt idx="407">
                  <c:v>8.2351213670167775E-2</c:v>
                </c:pt>
                <c:pt idx="408">
                  <c:v>0.14004570274901404</c:v>
                </c:pt>
                <c:pt idx="409">
                  <c:v>0.10512669133132735</c:v>
                </c:pt>
                <c:pt idx="410">
                  <c:v>0.10505314427617535</c:v>
                </c:pt>
                <c:pt idx="411">
                  <c:v>0.11577068210458488</c:v>
                </c:pt>
                <c:pt idx="412">
                  <c:v>9.5505887893270219E-2</c:v>
                </c:pt>
                <c:pt idx="413">
                  <c:v>0.11798892500752502</c:v>
                </c:pt>
                <c:pt idx="414">
                  <c:v>0.11053521737596628</c:v>
                </c:pt>
                <c:pt idx="415">
                  <c:v>0.12251553173195411</c:v>
                </c:pt>
                <c:pt idx="416">
                  <c:v>0.10158744962296458</c:v>
                </c:pt>
                <c:pt idx="417">
                  <c:v>0.1220721613949444</c:v>
                </c:pt>
                <c:pt idx="418">
                  <c:v>0.11684017360056065</c:v>
                </c:pt>
                <c:pt idx="419">
                  <c:v>0.14579919137209379</c:v>
                </c:pt>
                <c:pt idx="420">
                  <c:v>9.2739730269780621E-2</c:v>
                </c:pt>
                <c:pt idx="421">
                  <c:v>0.14335548033355325</c:v>
                </c:pt>
                <c:pt idx="422">
                  <c:v>9.3003658535492834E-2</c:v>
                </c:pt>
                <c:pt idx="423">
                  <c:v>0.10680407949035285</c:v>
                </c:pt>
                <c:pt idx="424">
                  <c:v>9.9203812704596828E-2</c:v>
                </c:pt>
                <c:pt idx="425">
                  <c:v>0.12008132726188125</c:v>
                </c:pt>
                <c:pt idx="426">
                  <c:v>0.11320001591445333</c:v>
                </c:pt>
                <c:pt idx="427">
                  <c:v>0.11841670613117822</c:v>
                </c:pt>
                <c:pt idx="428">
                  <c:v>9.7381168918845351E-2</c:v>
                </c:pt>
                <c:pt idx="429">
                  <c:v>0.11618065074527531</c:v>
                </c:pt>
                <c:pt idx="430">
                  <c:v>9.9085683466635405E-2</c:v>
                </c:pt>
                <c:pt idx="431">
                  <c:v>0.10281752749912695</c:v>
                </c:pt>
                <c:pt idx="432">
                  <c:v>0.11890510381154897</c:v>
                </c:pt>
                <c:pt idx="433">
                  <c:v>0.11365601773778231</c:v>
                </c:pt>
                <c:pt idx="434">
                  <c:v>9.5827441117694895E-2</c:v>
                </c:pt>
                <c:pt idx="435">
                  <c:v>9.7863320892330991E-2</c:v>
                </c:pt>
                <c:pt idx="436">
                  <c:v>0.12547237416497098</c:v>
                </c:pt>
                <c:pt idx="437">
                  <c:v>0.10623791207536304</c:v>
                </c:pt>
                <c:pt idx="438">
                  <c:v>8.2439590588832531E-2</c:v>
                </c:pt>
                <c:pt idx="439">
                  <c:v>0.1226911253956697</c:v>
                </c:pt>
                <c:pt idx="440">
                  <c:v>0.10012332711904534</c:v>
                </c:pt>
                <c:pt idx="441">
                  <c:v>0.10032286919619343</c:v>
                </c:pt>
                <c:pt idx="442">
                  <c:v>9.1252124617252475E-2</c:v>
                </c:pt>
                <c:pt idx="443">
                  <c:v>0.11857322673979903</c:v>
                </c:pt>
                <c:pt idx="444">
                  <c:v>9.0705692896381307E-2</c:v>
                </c:pt>
                <c:pt idx="445">
                  <c:v>0.13256237680490962</c:v>
                </c:pt>
                <c:pt idx="446">
                  <c:v>0.12113079232061763</c:v>
                </c:pt>
                <c:pt idx="447">
                  <c:v>0.11180606555951224</c:v>
                </c:pt>
                <c:pt idx="448">
                  <c:v>0.11375732194238541</c:v>
                </c:pt>
                <c:pt idx="449">
                  <c:v>0.12577237345469663</c:v>
                </c:pt>
                <c:pt idx="450">
                  <c:v>8.4887398952598905E-2</c:v>
                </c:pt>
                <c:pt idx="451">
                  <c:v>0.14978177175986759</c:v>
                </c:pt>
                <c:pt idx="452">
                  <c:v>0.1057133098460821</c:v>
                </c:pt>
                <c:pt idx="453">
                  <c:v>0.1167028576331909</c:v>
                </c:pt>
                <c:pt idx="454">
                  <c:v>0.11272898462932587</c:v>
                </c:pt>
                <c:pt idx="455">
                  <c:v>0.12404408166760067</c:v>
                </c:pt>
                <c:pt idx="456">
                  <c:v>0.14953832010219523</c:v>
                </c:pt>
                <c:pt idx="457">
                  <c:v>8.790343166785114E-2</c:v>
                </c:pt>
                <c:pt idx="458">
                  <c:v>0.11361694852025456</c:v>
                </c:pt>
                <c:pt idx="459">
                  <c:v>0.107866582116681</c:v>
                </c:pt>
                <c:pt idx="460">
                  <c:v>9.8114044596627065E-2</c:v>
                </c:pt>
                <c:pt idx="461">
                  <c:v>0.11374571059839519</c:v>
                </c:pt>
                <c:pt idx="462">
                  <c:v>0.13145577485960255</c:v>
                </c:pt>
                <c:pt idx="463">
                  <c:v>0.11637563671629243</c:v>
                </c:pt>
                <c:pt idx="464">
                  <c:v>0.10130146093410211</c:v>
                </c:pt>
                <c:pt idx="465">
                  <c:v>0.11803977694412124</c:v>
                </c:pt>
                <c:pt idx="466">
                  <c:v>0.10398484926365009</c:v>
                </c:pt>
                <c:pt idx="467">
                  <c:v>0.13156254126192302</c:v>
                </c:pt>
                <c:pt idx="468">
                  <c:v>9.1764160331978414E-2</c:v>
                </c:pt>
                <c:pt idx="469">
                  <c:v>0.12089911135109992</c:v>
                </c:pt>
                <c:pt idx="470">
                  <c:v>0.11099897999020253</c:v>
                </c:pt>
                <c:pt idx="471">
                  <c:v>0.10632357252624348</c:v>
                </c:pt>
                <c:pt idx="472">
                  <c:v>0.11189506911262265</c:v>
                </c:pt>
                <c:pt idx="473">
                  <c:v>0.10171333350429805</c:v>
                </c:pt>
                <c:pt idx="474">
                  <c:v>0.14520342154835508</c:v>
                </c:pt>
                <c:pt idx="475">
                  <c:v>0.11794789500406588</c:v>
                </c:pt>
                <c:pt idx="476">
                  <c:v>0.14889394063483211</c:v>
                </c:pt>
                <c:pt idx="477">
                  <c:v>0.1047535391457881</c:v>
                </c:pt>
                <c:pt idx="478">
                  <c:v>0.11572140267747205</c:v>
                </c:pt>
                <c:pt idx="479">
                  <c:v>0.11924895480596427</c:v>
                </c:pt>
                <c:pt idx="480">
                  <c:v>0.13738216098777037</c:v>
                </c:pt>
                <c:pt idx="481">
                  <c:v>8.3320105075823991E-2</c:v>
                </c:pt>
                <c:pt idx="482">
                  <c:v>0.12346529786302106</c:v>
                </c:pt>
                <c:pt idx="483">
                  <c:v>9.2710235414069572E-2</c:v>
                </c:pt>
                <c:pt idx="484">
                  <c:v>0.1369937921644645</c:v>
                </c:pt>
                <c:pt idx="485">
                  <c:v>8.555178674643131E-2</c:v>
                </c:pt>
                <c:pt idx="486">
                  <c:v>8.0207258181736116E-2</c:v>
                </c:pt>
                <c:pt idx="487">
                  <c:v>0.11731184848097945</c:v>
                </c:pt>
                <c:pt idx="488">
                  <c:v>0.11922846995125612</c:v>
                </c:pt>
                <c:pt idx="489">
                  <c:v>0.1141846183249452</c:v>
                </c:pt>
                <c:pt idx="490">
                  <c:v>0.10682605556523167</c:v>
                </c:pt>
                <c:pt idx="491">
                  <c:v>0.1057339004498072</c:v>
                </c:pt>
                <c:pt idx="492">
                  <c:v>0.10339856647024727</c:v>
                </c:pt>
                <c:pt idx="493">
                  <c:v>0.10273363733889426</c:v>
                </c:pt>
                <c:pt idx="494">
                  <c:v>0.1128973346957961</c:v>
                </c:pt>
                <c:pt idx="495">
                  <c:v>9.9648318351609255E-2</c:v>
                </c:pt>
                <c:pt idx="496">
                  <c:v>0.11253699215992241</c:v>
                </c:pt>
                <c:pt idx="497">
                  <c:v>0.11431785882276355</c:v>
                </c:pt>
                <c:pt idx="498">
                  <c:v>0.14130315551817832</c:v>
                </c:pt>
                <c:pt idx="499">
                  <c:v>0.123872341966761</c:v>
                </c:pt>
                <c:pt idx="500">
                  <c:v>9.6681250092238227E-2</c:v>
                </c:pt>
                <c:pt idx="501">
                  <c:v>8.8912624803378623E-2</c:v>
                </c:pt>
                <c:pt idx="502">
                  <c:v>0.13669887968958053</c:v>
                </c:pt>
                <c:pt idx="503">
                  <c:v>0.14485002655332543</c:v>
                </c:pt>
                <c:pt idx="504">
                  <c:v>0.11273491366226626</c:v>
                </c:pt>
                <c:pt idx="505">
                  <c:v>8.0339940923151679E-2</c:v>
                </c:pt>
                <c:pt idx="506">
                  <c:v>0.10226376416788836</c:v>
                </c:pt>
                <c:pt idx="507">
                  <c:v>0.11414541228673952</c:v>
                </c:pt>
                <c:pt idx="508">
                  <c:v>0.1237762444183587</c:v>
                </c:pt>
                <c:pt idx="509">
                  <c:v>0.12345720328835283</c:v>
                </c:pt>
                <c:pt idx="510">
                  <c:v>0.1004074024083083</c:v>
                </c:pt>
                <c:pt idx="511">
                  <c:v>0.11106494420877222</c:v>
                </c:pt>
                <c:pt idx="512">
                  <c:v>0.12658471937952093</c:v>
                </c:pt>
                <c:pt idx="513">
                  <c:v>0.13582802873241112</c:v>
                </c:pt>
                <c:pt idx="514">
                  <c:v>0.11453786739032662</c:v>
                </c:pt>
                <c:pt idx="515">
                  <c:v>0.11560015909938068</c:v>
                </c:pt>
                <c:pt idx="516">
                  <c:v>9.8982301593864827E-2</c:v>
                </c:pt>
                <c:pt idx="517">
                  <c:v>0.13766909950878231</c:v>
                </c:pt>
                <c:pt idx="518">
                  <c:v>0.12272004019128321</c:v>
                </c:pt>
                <c:pt idx="519">
                  <c:v>0.11975824443074315</c:v>
                </c:pt>
                <c:pt idx="520">
                  <c:v>0.10832718460033502</c:v>
                </c:pt>
                <c:pt idx="521">
                  <c:v>0.11328307814190358</c:v>
                </c:pt>
                <c:pt idx="522">
                  <c:v>0.11758480678195077</c:v>
                </c:pt>
                <c:pt idx="523">
                  <c:v>0.1091509839541985</c:v>
                </c:pt>
                <c:pt idx="524">
                  <c:v>8.7286568285978541E-2</c:v>
                </c:pt>
                <c:pt idx="525">
                  <c:v>0.10889259927126416</c:v>
                </c:pt>
                <c:pt idx="526">
                  <c:v>0.11906859396246411</c:v>
                </c:pt>
                <c:pt idx="527">
                  <c:v>0.11782986538460108</c:v>
                </c:pt>
                <c:pt idx="528">
                  <c:v>0.13908675321699845</c:v>
                </c:pt>
                <c:pt idx="529">
                  <c:v>0.10490828199489423</c:v>
                </c:pt>
                <c:pt idx="530">
                  <c:v>0.11068531174996793</c:v>
                </c:pt>
                <c:pt idx="531">
                  <c:v>8.2190534810914054E-2</c:v>
                </c:pt>
                <c:pt idx="532">
                  <c:v>0.11480934994278258</c:v>
                </c:pt>
                <c:pt idx="533">
                  <c:v>0.10712321558952161</c:v>
                </c:pt>
                <c:pt idx="534">
                  <c:v>8.3832847068624705E-2</c:v>
                </c:pt>
                <c:pt idx="535">
                  <c:v>0.10785537536319995</c:v>
                </c:pt>
                <c:pt idx="536">
                  <c:v>0.10605603522857393</c:v>
                </c:pt>
                <c:pt idx="537">
                  <c:v>0.1185089609661524</c:v>
                </c:pt>
                <c:pt idx="538">
                  <c:v>8.7690905150679344E-2</c:v>
                </c:pt>
                <c:pt idx="539">
                  <c:v>0.10484962182375387</c:v>
                </c:pt>
                <c:pt idx="540">
                  <c:v>0.12023634049766882</c:v>
                </c:pt>
                <c:pt idx="541">
                  <c:v>8.3789756668722654E-2</c:v>
                </c:pt>
                <c:pt idx="542">
                  <c:v>0.11103253449151243</c:v>
                </c:pt>
                <c:pt idx="543">
                  <c:v>9.8019519611430767E-2</c:v>
                </c:pt>
                <c:pt idx="544">
                  <c:v>0.12301126737990203</c:v>
                </c:pt>
                <c:pt idx="545">
                  <c:v>0.10069218328208177</c:v>
                </c:pt>
                <c:pt idx="546">
                  <c:v>0.13736741321406198</c:v>
                </c:pt>
                <c:pt idx="547">
                  <c:v>0.12396645217528968</c:v>
                </c:pt>
                <c:pt idx="548">
                  <c:v>0.11673587852748163</c:v>
                </c:pt>
                <c:pt idx="549">
                  <c:v>0.12115771933578737</c:v>
                </c:pt>
                <c:pt idx="550">
                  <c:v>0.11328748920996844</c:v>
                </c:pt>
                <c:pt idx="551">
                  <c:v>0.13962534735862306</c:v>
                </c:pt>
                <c:pt idx="552">
                  <c:v>0.10717928479243802</c:v>
                </c:pt>
                <c:pt idx="553">
                  <c:v>0.11823222356698859</c:v>
                </c:pt>
                <c:pt idx="554">
                  <c:v>0.10866482242545795</c:v>
                </c:pt>
                <c:pt idx="555">
                  <c:v>0.12061746610052067</c:v>
                </c:pt>
                <c:pt idx="556">
                  <c:v>0.12074529062045633</c:v>
                </c:pt>
                <c:pt idx="557">
                  <c:v>0.12497882590959872</c:v>
                </c:pt>
                <c:pt idx="558">
                  <c:v>9.4138515874924028E-2</c:v>
                </c:pt>
                <c:pt idx="559">
                  <c:v>0.11805177269005904</c:v>
                </c:pt>
                <c:pt idx="560">
                  <c:v>0.13978604718201768</c:v>
                </c:pt>
                <c:pt idx="561">
                  <c:v>0.13279303075986743</c:v>
                </c:pt>
                <c:pt idx="562">
                  <c:v>0.11602879598810811</c:v>
                </c:pt>
                <c:pt idx="563">
                  <c:v>0.12210587528534961</c:v>
                </c:pt>
                <c:pt idx="564">
                  <c:v>0.12546780456223625</c:v>
                </c:pt>
                <c:pt idx="565">
                  <c:v>0.11060918356333768</c:v>
                </c:pt>
                <c:pt idx="566">
                  <c:v>0.14178614144561844</c:v>
                </c:pt>
                <c:pt idx="567">
                  <c:v>8.980808631804553E-2</c:v>
                </c:pt>
                <c:pt idx="568">
                  <c:v>0.12727274181682235</c:v>
                </c:pt>
                <c:pt idx="569">
                  <c:v>0.11298100379342844</c:v>
                </c:pt>
                <c:pt idx="570">
                  <c:v>0.12402593733882854</c:v>
                </c:pt>
                <c:pt idx="571">
                  <c:v>0.1369222758576307</c:v>
                </c:pt>
                <c:pt idx="572">
                  <c:v>0.10086799339702272</c:v>
                </c:pt>
                <c:pt idx="573">
                  <c:v>0.11237691480197623</c:v>
                </c:pt>
                <c:pt idx="574">
                  <c:v>0.14501362648500699</c:v>
                </c:pt>
                <c:pt idx="575">
                  <c:v>0.11998301592206673</c:v>
                </c:pt>
                <c:pt idx="576">
                  <c:v>8.2156489904669713E-2</c:v>
                </c:pt>
                <c:pt idx="577">
                  <c:v>0.12774275277011243</c:v>
                </c:pt>
                <c:pt idx="578">
                  <c:v>0.12197623231702179</c:v>
                </c:pt>
                <c:pt idx="579">
                  <c:v>0.11884684407409168</c:v>
                </c:pt>
                <c:pt idx="580">
                  <c:v>0.11136987885841387</c:v>
                </c:pt>
                <c:pt idx="581">
                  <c:v>0.12037499352117939</c:v>
                </c:pt>
                <c:pt idx="582">
                  <c:v>0.10450764422639039</c:v>
                </c:pt>
                <c:pt idx="583">
                  <c:v>0.10694712441441068</c:v>
                </c:pt>
                <c:pt idx="584">
                  <c:v>0.14848157746136009</c:v>
                </c:pt>
                <c:pt idx="585">
                  <c:v>9.2927655860081004E-2</c:v>
                </c:pt>
                <c:pt idx="586">
                  <c:v>0.13312280437142535</c:v>
                </c:pt>
                <c:pt idx="587">
                  <c:v>0.10617314437476362</c:v>
                </c:pt>
                <c:pt idx="588">
                  <c:v>0.12625584276462024</c:v>
                </c:pt>
                <c:pt idx="589">
                  <c:v>0.14693017169120046</c:v>
                </c:pt>
                <c:pt idx="590">
                  <c:v>0.14001071731582132</c:v>
                </c:pt>
                <c:pt idx="591">
                  <c:v>8.3297820127915853E-2</c:v>
                </c:pt>
                <c:pt idx="592">
                  <c:v>0.10271238377564629</c:v>
                </c:pt>
                <c:pt idx="593">
                  <c:v>0.11409341414841702</c:v>
                </c:pt>
                <c:pt idx="594">
                  <c:v>0.11298987745320216</c:v>
                </c:pt>
                <c:pt idx="595">
                  <c:v>0.12028748395368298</c:v>
                </c:pt>
                <c:pt idx="596">
                  <c:v>0.10123367974808907</c:v>
                </c:pt>
                <c:pt idx="597">
                  <c:v>0.11034858510736729</c:v>
                </c:pt>
                <c:pt idx="598">
                  <c:v>0.13639549063385029</c:v>
                </c:pt>
                <c:pt idx="599">
                  <c:v>8.0740979229187965E-2</c:v>
                </c:pt>
                <c:pt idx="600">
                  <c:v>9.9748334350482845E-2</c:v>
                </c:pt>
                <c:pt idx="601">
                  <c:v>0.11528626290276708</c:v>
                </c:pt>
                <c:pt idx="602">
                  <c:v>0.10507165515649125</c:v>
                </c:pt>
                <c:pt idx="603">
                  <c:v>9.3058503713246504E-2</c:v>
                </c:pt>
                <c:pt idx="604">
                  <c:v>0.12835464097540572</c:v>
                </c:pt>
                <c:pt idx="605">
                  <c:v>0.11721972726992019</c:v>
                </c:pt>
                <c:pt idx="606">
                  <c:v>0.10716505776248289</c:v>
                </c:pt>
                <c:pt idx="607">
                  <c:v>0.10815845720217786</c:v>
                </c:pt>
                <c:pt idx="608">
                  <c:v>9.4282972517603592E-2</c:v>
                </c:pt>
                <c:pt idx="609">
                  <c:v>0.11150446867249469</c:v>
                </c:pt>
                <c:pt idx="610">
                  <c:v>0.11792810387717953</c:v>
                </c:pt>
                <c:pt idx="611">
                  <c:v>0.1183299755989036</c:v>
                </c:pt>
                <c:pt idx="612">
                  <c:v>0.13888421572241394</c:v>
                </c:pt>
                <c:pt idx="613">
                  <c:v>0.11864074360019536</c:v>
                </c:pt>
                <c:pt idx="614">
                  <c:v>0.12578774025192105</c:v>
                </c:pt>
                <c:pt idx="615">
                  <c:v>0.11754930004855994</c:v>
                </c:pt>
                <c:pt idx="616">
                  <c:v>0.10926841646466225</c:v>
                </c:pt>
                <c:pt idx="617">
                  <c:v>0.12531393801220106</c:v>
                </c:pt>
                <c:pt idx="618">
                  <c:v>8.0261584500258151E-2</c:v>
                </c:pt>
                <c:pt idx="619">
                  <c:v>0.11920880288628219</c:v>
                </c:pt>
                <c:pt idx="620">
                  <c:v>0.10325409462126167</c:v>
                </c:pt>
                <c:pt idx="621">
                  <c:v>0.11014426850408543</c:v>
                </c:pt>
                <c:pt idx="622">
                  <c:v>0.11732660241916505</c:v>
                </c:pt>
                <c:pt idx="623">
                  <c:v>9.4820084475011765E-2</c:v>
                </c:pt>
                <c:pt idx="624">
                  <c:v>0.12249193534052413</c:v>
                </c:pt>
                <c:pt idx="625">
                  <c:v>0.11960512821562047</c:v>
                </c:pt>
                <c:pt idx="626">
                  <c:v>0.12204512154996655</c:v>
                </c:pt>
                <c:pt idx="627">
                  <c:v>0.11751409102930423</c:v>
                </c:pt>
                <c:pt idx="628">
                  <c:v>0.12083542582126114</c:v>
                </c:pt>
                <c:pt idx="629">
                  <c:v>0.11152066898615891</c:v>
                </c:pt>
                <c:pt idx="630">
                  <c:v>9.7450827825173544E-2</c:v>
                </c:pt>
                <c:pt idx="631">
                  <c:v>0.11491485773682034</c:v>
                </c:pt>
                <c:pt idx="632">
                  <c:v>0.1138082027185235</c:v>
                </c:pt>
                <c:pt idx="633">
                  <c:v>9.9394180884993355E-2</c:v>
                </c:pt>
                <c:pt idx="634">
                  <c:v>9.8389414260272534E-2</c:v>
                </c:pt>
                <c:pt idx="635">
                  <c:v>0.12065975914275251</c:v>
                </c:pt>
                <c:pt idx="636">
                  <c:v>0.13987847286062019</c:v>
                </c:pt>
                <c:pt idx="637">
                  <c:v>0.11123772347305633</c:v>
                </c:pt>
                <c:pt idx="638">
                  <c:v>0.10632623418318612</c:v>
                </c:pt>
                <c:pt idx="639">
                  <c:v>0.11141796338100679</c:v>
                </c:pt>
                <c:pt idx="640">
                  <c:v>0.12299235381776993</c:v>
                </c:pt>
                <c:pt idx="641">
                  <c:v>0.12006756538848634</c:v>
                </c:pt>
                <c:pt idx="642">
                  <c:v>0.11359678614066185</c:v>
                </c:pt>
                <c:pt idx="643">
                  <c:v>0.14715111352367088</c:v>
                </c:pt>
                <c:pt idx="644">
                  <c:v>0.13037002530565805</c:v>
                </c:pt>
                <c:pt idx="645">
                  <c:v>0.13147266289205822</c:v>
                </c:pt>
                <c:pt idx="646">
                  <c:v>0.11208266826715781</c:v>
                </c:pt>
                <c:pt idx="647">
                  <c:v>0.11849635105239389</c:v>
                </c:pt>
                <c:pt idx="648">
                  <c:v>0.12353930646341779</c:v>
                </c:pt>
                <c:pt idx="649">
                  <c:v>0.10717667722347393</c:v>
                </c:pt>
                <c:pt idx="650">
                  <c:v>0.11559211834297588</c:v>
                </c:pt>
                <c:pt idx="651">
                  <c:v>0.14688471026011549</c:v>
                </c:pt>
                <c:pt idx="652">
                  <c:v>8.2618263688509816E-2</c:v>
                </c:pt>
                <c:pt idx="653">
                  <c:v>0.11175996422912073</c:v>
                </c:pt>
                <c:pt idx="654">
                  <c:v>0.12862153846205596</c:v>
                </c:pt>
                <c:pt idx="655">
                  <c:v>0.10280697751958914</c:v>
                </c:pt>
                <c:pt idx="656">
                  <c:v>0.13400964234544452</c:v>
                </c:pt>
                <c:pt idx="657">
                  <c:v>9.4648279790633172E-2</c:v>
                </c:pt>
                <c:pt idx="658">
                  <c:v>0.10519135611033822</c:v>
                </c:pt>
                <c:pt idx="659">
                  <c:v>8.0100141260294647E-2</c:v>
                </c:pt>
                <c:pt idx="660">
                  <c:v>9.2495676339457836E-2</c:v>
                </c:pt>
                <c:pt idx="661">
                  <c:v>0.11089401173454436</c:v>
                </c:pt>
                <c:pt idx="662">
                  <c:v>0.12806392918798623</c:v>
                </c:pt>
                <c:pt idx="663">
                  <c:v>0.11428681229251936</c:v>
                </c:pt>
                <c:pt idx="664">
                  <c:v>0.10821943544133159</c:v>
                </c:pt>
                <c:pt idx="665">
                  <c:v>0.14535347133296198</c:v>
                </c:pt>
                <c:pt idx="666">
                  <c:v>0.12517871836418348</c:v>
                </c:pt>
                <c:pt idx="667">
                  <c:v>0.1130367227011914</c:v>
                </c:pt>
                <c:pt idx="668">
                  <c:v>8.8474796002187189E-2</c:v>
                </c:pt>
                <c:pt idx="669">
                  <c:v>0.12250652495558927</c:v>
                </c:pt>
                <c:pt idx="670">
                  <c:v>9.5141353504530068E-2</c:v>
                </c:pt>
                <c:pt idx="671">
                  <c:v>0.12363130808963652</c:v>
                </c:pt>
                <c:pt idx="672">
                  <c:v>0.14648705187668148</c:v>
                </c:pt>
                <c:pt idx="673">
                  <c:v>8.1493641893033514E-2</c:v>
                </c:pt>
                <c:pt idx="674">
                  <c:v>0.10902328144738339</c:v>
                </c:pt>
                <c:pt idx="675">
                  <c:v>0.11404298694507298</c:v>
                </c:pt>
                <c:pt idx="676">
                  <c:v>0.12806036730502438</c:v>
                </c:pt>
                <c:pt idx="677">
                  <c:v>0.1164415583791221</c:v>
                </c:pt>
                <c:pt idx="678">
                  <c:v>0.11535570024282471</c:v>
                </c:pt>
                <c:pt idx="679">
                  <c:v>0.10336713091068474</c:v>
                </c:pt>
                <c:pt idx="680">
                  <c:v>0.13901293748189469</c:v>
                </c:pt>
                <c:pt idx="681">
                  <c:v>0.10749246621303843</c:v>
                </c:pt>
                <c:pt idx="682">
                  <c:v>0.12243775317783841</c:v>
                </c:pt>
                <c:pt idx="683">
                  <c:v>0.11619326380276379</c:v>
                </c:pt>
                <c:pt idx="684">
                  <c:v>0.12620939201615491</c:v>
                </c:pt>
                <c:pt idx="685">
                  <c:v>0.1418003532005834</c:v>
                </c:pt>
                <c:pt idx="686">
                  <c:v>0.11935164996472442</c:v>
                </c:pt>
                <c:pt idx="687">
                  <c:v>0.10318973989154306</c:v>
                </c:pt>
                <c:pt idx="688">
                  <c:v>9.4039813242613346E-2</c:v>
                </c:pt>
                <c:pt idx="689">
                  <c:v>0.10985283730343179</c:v>
                </c:pt>
                <c:pt idx="690">
                  <c:v>9.1130559651076165E-2</c:v>
                </c:pt>
                <c:pt idx="691">
                  <c:v>0.12062450555377874</c:v>
                </c:pt>
                <c:pt idx="692">
                  <c:v>0.14528546103467729</c:v>
                </c:pt>
                <c:pt idx="693">
                  <c:v>0.10826505112170368</c:v>
                </c:pt>
                <c:pt idx="694">
                  <c:v>0.10533924910601689</c:v>
                </c:pt>
                <c:pt idx="695">
                  <c:v>9.7954444601250135E-2</c:v>
                </c:pt>
                <c:pt idx="696">
                  <c:v>0.12197114105342891</c:v>
                </c:pt>
                <c:pt idx="697">
                  <c:v>0.1117571672546106</c:v>
                </c:pt>
                <c:pt idx="698">
                  <c:v>0.12635653379417688</c:v>
                </c:pt>
                <c:pt idx="699">
                  <c:v>9.9116236559476295E-2</c:v>
                </c:pt>
                <c:pt idx="700">
                  <c:v>8.6809399603913609E-2</c:v>
                </c:pt>
                <c:pt idx="701">
                  <c:v>0.12914070370780162</c:v>
                </c:pt>
                <c:pt idx="702">
                  <c:v>0.12257310820023742</c:v>
                </c:pt>
                <c:pt idx="703">
                  <c:v>0.13377320699588605</c:v>
                </c:pt>
                <c:pt idx="704">
                  <c:v>0.14176380625747237</c:v>
                </c:pt>
                <c:pt idx="705">
                  <c:v>8.9802840938558365E-2</c:v>
                </c:pt>
                <c:pt idx="706">
                  <c:v>0.10321314861963002</c:v>
                </c:pt>
                <c:pt idx="707">
                  <c:v>0.12101527687245042</c:v>
                </c:pt>
                <c:pt idx="708">
                  <c:v>0.10545925849768327</c:v>
                </c:pt>
                <c:pt idx="709">
                  <c:v>0.11566111372669551</c:v>
                </c:pt>
                <c:pt idx="710">
                  <c:v>0.11080171005425302</c:v>
                </c:pt>
                <c:pt idx="711">
                  <c:v>9.6182619456038093E-2</c:v>
                </c:pt>
                <c:pt idx="712">
                  <c:v>9.4382728746307154E-2</c:v>
                </c:pt>
                <c:pt idx="713">
                  <c:v>0.10802639068533165</c:v>
                </c:pt>
                <c:pt idx="714">
                  <c:v>0.11525150844310922</c:v>
                </c:pt>
                <c:pt idx="715">
                  <c:v>8.5035489725137803E-2</c:v>
                </c:pt>
                <c:pt idx="716">
                  <c:v>0.11438926298462583</c:v>
                </c:pt>
                <c:pt idx="717">
                  <c:v>0.12127377526694125</c:v>
                </c:pt>
                <c:pt idx="718">
                  <c:v>0.10604764958334965</c:v>
                </c:pt>
                <c:pt idx="719">
                  <c:v>0.10512156853228313</c:v>
                </c:pt>
                <c:pt idx="720">
                  <c:v>0.1448746656575762</c:v>
                </c:pt>
                <c:pt idx="721">
                  <c:v>0.10995490185157789</c:v>
                </c:pt>
                <c:pt idx="722">
                  <c:v>0.1010077537336731</c:v>
                </c:pt>
                <c:pt idx="723">
                  <c:v>0.13892514781665433</c:v>
                </c:pt>
                <c:pt idx="724">
                  <c:v>0.13072840984062989</c:v>
                </c:pt>
                <c:pt idx="725">
                  <c:v>0.13463611582081092</c:v>
                </c:pt>
                <c:pt idx="726">
                  <c:v>0.12798387660476562</c:v>
                </c:pt>
                <c:pt idx="727">
                  <c:v>0.11623453950819043</c:v>
                </c:pt>
                <c:pt idx="728">
                  <c:v>0.13226976868040924</c:v>
                </c:pt>
                <c:pt idx="729">
                  <c:v>0.11194648055149656</c:v>
                </c:pt>
                <c:pt idx="730">
                  <c:v>9.3941063385699852E-2</c:v>
                </c:pt>
                <c:pt idx="731">
                  <c:v>0.1276593832700324</c:v>
                </c:pt>
                <c:pt idx="732">
                  <c:v>8.9232599280080205E-2</c:v>
                </c:pt>
                <c:pt idx="733">
                  <c:v>9.7964935092476807E-2</c:v>
                </c:pt>
                <c:pt idx="734">
                  <c:v>0.12111485108721981</c:v>
                </c:pt>
                <c:pt idx="735">
                  <c:v>0.1252966961298399</c:v>
                </c:pt>
                <c:pt idx="736">
                  <c:v>0.10777244258891033</c:v>
                </c:pt>
                <c:pt idx="737">
                  <c:v>8.9978658828006194E-2</c:v>
                </c:pt>
                <c:pt idx="738">
                  <c:v>0.10256710970691384</c:v>
                </c:pt>
                <c:pt idx="739">
                  <c:v>0.1079999451676517</c:v>
                </c:pt>
                <c:pt idx="740">
                  <c:v>0.10905978207751914</c:v>
                </c:pt>
                <c:pt idx="741">
                  <c:v>0.11815096671685793</c:v>
                </c:pt>
                <c:pt idx="742">
                  <c:v>8.5034144524093733E-2</c:v>
                </c:pt>
                <c:pt idx="743">
                  <c:v>9.274941605853336E-2</c:v>
                </c:pt>
                <c:pt idx="744">
                  <c:v>0.1186668221262859</c:v>
                </c:pt>
                <c:pt idx="745">
                  <c:v>8.8769887143902285E-2</c:v>
                </c:pt>
                <c:pt idx="746">
                  <c:v>0.10720244988051364</c:v>
                </c:pt>
                <c:pt idx="747">
                  <c:v>0.1228964197795481</c:v>
                </c:pt>
                <c:pt idx="748">
                  <c:v>0.12619957398579212</c:v>
                </c:pt>
                <c:pt idx="749">
                  <c:v>8.0586559670156918E-2</c:v>
                </c:pt>
                <c:pt idx="750">
                  <c:v>0.14929804131075727</c:v>
                </c:pt>
                <c:pt idx="751">
                  <c:v>8.5060307196363719E-2</c:v>
                </c:pt>
                <c:pt idx="752">
                  <c:v>0.11375757955653304</c:v>
                </c:pt>
                <c:pt idx="753">
                  <c:v>0.11580573473666826</c:v>
                </c:pt>
                <c:pt idx="754">
                  <c:v>0.11276398643129142</c:v>
                </c:pt>
                <c:pt idx="755">
                  <c:v>9.161525773067733E-2</c:v>
                </c:pt>
                <c:pt idx="756">
                  <c:v>0.11161245405011053</c:v>
                </c:pt>
                <c:pt idx="757">
                  <c:v>9.9243946191493959E-2</c:v>
                </c:pt>
                <c:pt idx="758">
                  <c:v>0.12068042186835506</c:v>
                </c:pt>
                <c:pt idx="759">
                  <c:v>0.14666383565996149</c:v>
                </c:pt>
                <c:pt idx="760">
                  <c:v>9.4983367812465899E-2</c:v>
                </c:pt>
                <c:pt idx="761">
                  <c:v>0.1357962862321368</c:v>
                </c:pt>
                <c:pt idx="762">
                  <c:v>0.13391456946091485</c:v>
                </c:pt>
                <c:pt idx="763">
                  <c:v>8.035820272211569E-2</c:v>
                </c:pt>
                <c:pt idx="764">
                  <c:v>0.10317777825800147</c:v>
                </c:pt>
                <c:pt idx="765">
                  <c:v>0.10204665103330754</c:v>
                </c:pt>
                <c:pt idx="766">
                  <c:v>8.7378847047257957E-2</c:v>
                </c:pt>
                <c:pt idx="767">
                  <c:v>0.10186873062650227</c:v>
                </c:pt>
                <c:pt idx="768">
                  <c:v>8.4245165098916941E-2</c:v>
                </c:pt>
                <c:pt idx="769">
                  <c:v>9.4640435737559245E-2</c:v>
                </c:pt>
                <c:pt idx="770">
                  <c:v>0.13307903834243617</c:v>
                </c:pt>
                <c:pt idx="771">
                  <c:v>0.11303936058261613</c:v>
                </c:pt>
                <c:pt idx="772">
                  <c:v>0.1438543659795859</c:v>
                </c:pt>
                <c:pt idx="773">
                  <c:v>0.12180824197994664</c:v>
                </c:pt>
                <c:pt idx="774">
                  <c:v>0.12201404453991324</c:v>
                </c:pt>
                <c:pt idx="775">
                  <c:v>0.1069127758889617</c:v>
                </c:pt>
                <c:pt idx="776">
                  <c:v>8.9719403519927743E-2</c:v>
                </c:pt>
                <c:pt idx="777">
                  <c:v>0.1043595681133461</c:v>
                </c:pt>
                <c:pt idx="778">
                  <c:v>0.10831849644435433</c:v>
                </c:pt>
                <c:pt idx="779">
                  <c:v>0.14867125352301758</c:v>
                </c:pt>
                <c:pt idx="780">
                  <c:v>8.2576378933736233E-2</c:v>
                </c:pt>
                <c:pt idx="781">
                  <c:v>0.1231415694750362</c:v>
                </c:pt>
                <c:pt idx="782">
                  <c:v>0.10017959956072708</c:v>
                </c:pt>
                <c:pt idx="783">
                  <c:v>0.12898379146908276</c:v>
                </c:pt>
                <c:pt idx="784">
                  <c:v>0.10756902200593108</c:v>
                </c:pt>
                <c:pt idx="785">
                  <c:v>0.13000604022476414</c:v>
                </c:pt>
                <c:pt idx="786">
                  <c:v>0.10785196437316938</c:v>
                </c:pt>
                <c:pt idx="787">
                  <c:v>0.14823890783030502</c:v>
                </c:pt>
                <c:pt idx="788">
                  <c:v>0.11858143172471797</c:v>
                </c:pt>
                <c:pt idx="789">
                  <c:v>0.13740164679360181</c:v>
                </c:pt>
                <c:pt idx="790">
                  <c:v>0.119969039863323</c:v>
                </c:pt>
                <c:pt idx="791">
                  <c:v>0.14376214164474813</c:v>
                </c:pt>
                <c:pt idx="792">
                  <c:v>0.10335831292148431</c:v>
                </c:pt>
                <c:pt idx="793">
                  <c:v>0.1062360393991405</c:v>
                </c:pt>
                <c:pt idx="794">
                  <c:v>0.10938823463226653</c:v>
                </c:pt>
                <c:pt idx="795">
                  <c:v>0.11810662376391745</c:v>
                </c:pt>
                <c:pt idx="796">
                  <c:v>0.1222478294339937</c:v>
                </c:pt>
                <c:pt idx="797">
                  <c:v>9.5630128784124982E-2</c:v>
                </c:pt>
                <c:pt idx="798">
                  <c:v>0.13948555096407078</c:v>
                </c:pt>
                <c:pt idx="799">
                  <c:v>0.11557696755134692</c:v>
                </c:pt>
                <c:pt idx="800">
                  <c:v>0.11954449970367506</c:v>
                </c:pt>
                <c:pt idx="801">
                  <c:v>0.12628518212529799</c:v>
                </c:pt>
                <c:pt idx="802">
                  <c:v>0.12023371797978297</c:v>
                </c:pt>
                <c:pt idx="803">
                  <c:v>0.13921109096164622</c:v>
                </c:pt>
                <c:pt idx="804">
                  <c:v>8.0044030985316067E-2</c:v>
                </c:pt>
                <c:pt idx="805">
                  <c:v>0.14728125424216526</c:v>
                </c:pt>
                <c:pt idx="806">
                  <c:v>8.2257355426471029E-2</c:v>
                </c:pt>
                <c:pt idx="807">
                  <c:v>8.2828413749643448E-2</c:v>
                </c:pt>
                <c:pt idx="808">
                  <c:v>0.10017256035870586</c:v>
                </c:pt>
                <c:pt idx="809">
                  <c:v>9.7404587718790625E-2</c:v>
                </c:pt>
                <c:pt idx="810">
                  <c:v>9.2339636333932218E-2</c:v>
                </c:pt>
                <c:pt idx="811">
                  <c:v>0.10271829391164541</c:v>
                </c:pt>
                <c:pt idx="812">
                  <c:v>0.11158476963781866</c:v>
                </c:pt>
                <c:pt idx="813">
                  <c:v>9.3557822484630779E-2</c:v>
                </c:pt>
                <c:pt idx="814">
                  <c:v>8.0027671322729227E-2</c:v>
                </c:pt>
                <c:pt idx="815">
                  <c:v>0.1499904754632049</c:v>
                </c:pt>
                <c:pt idx="816">
                  <c:v>0.12992041858987055</c:v>
                </c:pt>
                <c:pt idx="817">
                  <c:v>8.1509306230777942E-2</c:v>
                </c:pt>
                <c:pt idx="818">
                  <c:v>0.14102839432580846</c:v>
                </c:pt>
                <c:pt idx="819">
                  <c:v>0.11131228914922081</c:v>
                </c:pt>
                <c:pt idx="820">
                  <c:v>0.12387174977081628</c:v>
                </c:pt>
                <c:pt idx="821">
                  <c:v>9.5993994372414876E-2</c:v>
                </c:pt>
                <c:pt idx="822">
                  <c:v>8.921537449817811E-2</c:v>
                </c:pt>
                <c:pt idx="823">
                  <c:v>0.11401653459960905</c:v>
                </c:pt>
                <c:pt idx="824">
                  <c:v>0.1470883694373723</c:v>
                </c:pt>
                <c:pt idx="825">
                  <c:v>9.0200336619786339E-2</c:v>
                </c:pt>
                <c:pt idx="826">
                  <c:v>9.8634636434733816E-2</c:v>
                </c:pt>
                <c:pt idx="827">
                  <c:v>9.3293343709827198E-2</c:v>
                </c:pt>
                <c:pt idx="828">
                  <c:v>0.12826636258689636</c:v>
                </c:pt>
                <c:pt idx="829">
                  <c:v>0.11314764403848671</c:v>
                </c:pt>
                <c:pt idx="830">
                  <c:v>0.12161453501699965</c:v>
                </c:pt>
                <c:pt idx="831">
                  <c:v>8.8755467965051793E-2</c:v>
                </c:pt>
                <c:pt idx="832">
                  <c:v>0.11354903650319023</c:v>
                </c:pt>
                <c:pt idx="833">
                  <c:v>0.12871087461910663</c:v>
                </c:pt>
                <c:pt idx="834">
                  <c:v>0.14306048130939578</c:v>
                </c:pt>
                <c:pt idx="835">
                  <c:v>0.12264444330340632</c:v>
                </c:pt>
                <c:pt idx="836">
                  <c:v>0.12867264181536114</c:v>
                </c:pt>
                <c:pt idx="837">
                  <c:v>0.10075397547519678</c:v>
                </c:pt>
                <c:pt idx="838">
                  <c:v>0.10468217019920512</c:v>
                </c:pt>
                <c:pt idx="839">
                  <c:v>0.11390263708984516</c:v>
                </c:pt>
                <c:pt idx="840">
                  <c:v>9.5026592776778329E-2</c:v>
                </c:pt>
                <c:pt idx="841">
                  <c:v>0.11708850034785508</c:v>
                </c:pt>
                <c:pt idx="842">
                  <c:v>0.1121261920832001</c:v>
                </c:pt>
                <c:pt idx="843">
                  <c:v>0.13954632523255767</c:v>
                </c:pt>
                <c:pt idx="844">
                  <c:v>0.12319466065099369</c:v>
                </c:pt>
                <c:pt idx="845">
                  <c:v>9.9645900884253291E-2</c:v>
                </c:pt>
                <c:pt idx="846">
                  <c:v>0.11218919701359623</c:v>
                </c:pt>
                <c:pt idx="847">
                  <c:v>9.9474450529752498E-2</c:v>
                </c:pt>
                <c:pt idx="848">
                  <c:v>0.12079796929731212</c:v>
                </c:pt>
                <c:pt idx="849">
                  <c:v>0.11545224921027805</c:v>
                </c:pt>
                <c:pt idx="850">
                  <c:v>0.14302733110600033</c:v>
                </c:pt>
                <c:pt idx="851">
                  <c:v>0.10603420974490224</c:v>
                </c:pt>
                <c:pt idx="852">
                  <c:v>9.9039489667240937E-2</c:v>
                </c:pt>
                <c:pt idx="853">
                  <c:v>0.12518462290383048</c:v>
                </c:pt>
                <c:pt idx="854">
                  <c:v>0.11191548239333907</c:v>
                </c:pt>
                <c:pt idx="855">
                  <c:v>0.12864972349102452</c:v>
                </c:pt>
                <c:pt idx="856">
                  <c:v>0.1305412799214638</c:v>
                </c:pt>
                <c:pt idx="857">
                  <c:v>0.11318185203236533</c:v>
                </c:pt>
                <c:pt idx="858">
                  <c:v>9.9313368021660922E-2</c:v>
                </c:pt>
                <c:pt idx="859">
                  <c:v>0.14838036610301572</c:v>
                </c:pt>
                <c:pt idx="860">
                  <c:v>0.1448855329771887</c:v>
                </c:pt>
                <c:pt idx="861">
                  <c:v>8.8556007659237559E-2</c:v>
                </c:pt>
                <c:pt idx="862">
                  <c:v>0.12575164594385585</c:v>
                </c:pt>
                <c:pt idx="863">
                  <c:v>0.14477437121257172</c:v>
                </c:pt>
                <c:pt idx="864">
                  <c:v>0.11158668941884126</c:v>
                </c:pt>
                <c:pt idx="865">
                  <c:v>0.1194142469369262</c:v>
                </c:pt>
                <c:pt idx="866">
                  <c:v>0.14996366592014185</c:v>
                </c:pt>
                <c:pt idx="867">
                  <c:v>8.7060821919829445E-2</c:v>
                </c:pt>
                <c:pt idx="868">
                  <c:v>0.12518482084643731</c:v>
                </c:pt>
                <c:pt idx="869">
                  <c:v>0.10337074692066721</c:v>
                </c:pt>
                <c:pt idx="870">
                  <c:v>8.1220192389695411E-2</c:v>
                </c:pt>
                <c:pt idx="871">
                  <c:v>0.11092506490315059</c:v>
                </c:pt>
                <c:pt idx="872">
                  <c:v>0.10814588426867221</c:v>
                </c:pt>
                <c:pt idx="873">
                  <c:v>8.8091942115012992E-2</c:v>
                </c:pt>
                <c:pt idx="874">
                  <c:v>9.9539183802319089E-2</c:v>
                </c:pt>
                <c:pt idx="875">
                  <c:v>0.10177159835818669</c:v>
                </c:pt>
                <c:pt idx="876">
                  <c:v>0.12093846781174156</c:v>
                </c:pt>
                <c:pt idx="877">
                  <c:v>0.14768294636919996</c:v>
                </c:pt>
                <c:pt idx="878">
                  <c:v>0.10649804981334723</c:v>
                </c:pt>
                <c:pt idx="879">
                  <c:v>0.10975023761584476</c:v>
                </c:pt>
                <c:pt idx="880">
                  <c:v>0.11742531803830158</c:v>
                </c:pt>
                <c:pt idx="881">
                  <c:v>9.7670351018552259E-2</c:v>
                </c:pt>
                <c:pt idx="882">
                  <c:v>0.11220051654512483</c:v>
                </c:pt>
                <c:pt idx="883">
                  <c:v>0.1404850588454695</c:v>
                </c:pt>
                <c:pt idx="884">
                  <c:v>0.1367555792594283</c:v>
                </c:pt>
                <c:pt idx="885">
                  <c:v>9.8586979790838164E-2</c:v>
                </c:pt>
                <c:pt idx="886">
                  <c:v>0.12413777690984137</c:v>
                </c:pt>
                <c:pt idx="887">
                  <c:v>0.12249019375569795</c:v>
                </c:pt>
                <c:pt idx="888">
                  <c:v>0.10824772730420229</c:v>
                </c:pt>
                <c:pt idx="889">
                  <c:v>0.11802999531735919</c:v>
                </c:pt>
                <c:pt idx="890">
                  <c:v>8.5286042560402078E-2</c:v>
                </c:pt>
                <c:pt idx="891">
                  <c:v>9.8957680423672811E-2</c:v>
                </c:pt>
                <c:pt idx="892">
                  <c:v>0.14699990668518079</c:v>
                </c:pt>
                <c:pt idx="893">
                  <c:v>9.4788406481708443E-2</c:v>
                </c:pt>
                <c:pt idx="894">
                  <c:v>0.13678616821553249</c:v>
                </c:pt>
                <c:pt idx="895">
                  <c:v>0.11224711434155359</c:v>
                </c:pt>
                <c:pt idx="896">
                  <c:v>0.12036767380793473</c:v>
                </c:pt>
                <c:pt idx="897">
                  <c:v>0.13006912194073858</c:v>
                </c:pt>
                <c:pt idx="898">
                  <c:v>0.141917954498156</c:v>
                </c:pt>
                <c:pt idx="899">
                  <c:v>8.8599759117688262E-2</c:v>
                </c:pt>
                <c:pt idx="900">
                  <c:v>0.13535633224614227</c:v>
                </c:pt>
                <c:pt idx="901">
                  <c:v>0.12149063031408659</c:v>
                </c:pt>
                <c:pt idx="902">
                  <c:v>0.12218273386144193</c:v>
                </c:pt>
                <c:pt idx="903">
                  <c:v>0.11365574862961163</c:v>
                </c:pt>
                <c:pt idx="904">
                  <c:v>9.6108253391434778E-2</c:v>
                </c:pt>
                <c:pt idx="905">
                  <c:v>0.13140066914225285</c:v>
                </c:pt>
                <c:pt idx="906">
                  <c:v>8.8036409118147377E-2</c:v>
                </c:pt>
                <c:pt idx="907">
                  <c:v>0.12006880498896064</c:v>
                </c:pt>
                <c:pt idx="908">
                  <c:v>8.0848721786824215E-2</c:v>
                </c:pt>
                <c:pt idx="909">
                  <c:v>8.5788679644157248E-2</c:v>
                </c:pt>
                <c:pt idx="910">
                  <c:v>0.12198576778942594</c:v>
                </c:pt>
                <c:pt idx="911">
                  <c:v>0.12438712833655324</c:v>
                </c:pt>
                <c:pt idx="912">
                  <c:v>0.13561502689214497</c:v>
                </c:pt>
                <c:pt idx="913">
                  <c:v>0.10049560295234504</c:v>
                </c:pt>
                <c:pt idx="914">
                  <c:v>0.11598746746460793</c:v>
                </c:pt>
                <c:pt idx="915">
                  <c:v>0.10648389775944689</c:v>
                </c:pt>
                <c:pt idx="916">
                  <c:v>0.13697631430651022</c:v>
                </c:pt>
                <c:pt idx="917">
                  <c:v>0.10700865522473271</c:v>
                </c:pt>
                <c:pt idx="918">
                  <c:v>9.1037030255018775E-2</c:v>
                </c:pt>
                <c:pt idx="919">
                  <c:v>0.14499842118000184</c:v>
                </c:pt>
                <c:pt idx="920">
                  <c:v>0.11148092775076246</c:v>
                </c:pt>
                <c:pt idx="921">
                  <c:v>0.11150913945593617</c:v>
                </c:pt>
                <c:pt idx="922">
                  <c:v>8.1056607973433489E-2</c:v>
                </c:pt>
                <c:pt idx="923">
                  <c:v>0.12671424259979674</c:v>
                </c:pt>
                <c:pt idx="924">
                  <c:v>0.11016743026372225</c:v>
                </c:pt>
                <c:pt idx="925">
                  <c:v>0.10010440928596825</c:v>
                </c:pt>
                <c:pt idx="926">
                  <c:v>0.14323990715410911</c:v>
                </c:pt>
                <c:pt idx="927">
                  <c:v>0.11154060966279987</c:v>
                </c:pt>
                <c:pt idx="928">
                  <c:v>0.10603773329519761</c:v>
                </c:pt>
                <c:pt idx="929">
                  <c:v>0.13497807880211854</c:v>
                </c:pt>
                <c:pt idx="930">
                  <c:v>9.7848067754458118E-2</c:v>
                </c:pt>
                <c:pt idx="931">
                  <c:v>0.13677601880906554</c:v>
                </c:pt>
                <c:pt idx="932">
                  <c:v>0.1165281161074451</c:v>
                </c:pt>
                <c:pt idx="933">
                  <c:v>0.1054233900110155</c:v>
                </c:pt>
                <c:pt idx="934">
                  <c:v>9.5260035918246319E-2</c:v>
                </c:pt>
                <c:pt idx="935">
                  <c:v>0.13876308730047052</c:v>
                </c:pt>
                <c:pt idx="936">
                  <c:v>0.11599607032961075</c:v>
                </c:pt>
                <c:pt idx="937">
                  <c:v>0.11837680405912235</c:v>
                </c:pt>
                <c:pt idx="938">
                  <c:v>9.0356811480360955E-2</c:v>
                </c:pt>
                <c:pt idx="939">
                  <c:v>0.12478714617843015</c:v>
                </c:pt>
                <c:pt idx="940">
                  <c:v>0.10246303083037148</c:v>
                </c:pt>
                <c:pt idx="941">
                  <c:v>0.11759439894980751</c:v>
                </c:pt>
                <c:pt idx="942">
                  <c:v>0.13233009688751168</c:v>
                </c:pt>
                <c:pt idx="943">
                  <c:v>0.13045612960063863</c:v>
                </c:pt>
                <c:pt idx="944">
                  <c:v>8.7863843884327303E-2</c:v>
                </c:pt>
                <c:pt idx="945">
                  <c:v>0.10580048842093194</c:v>
                </c:pt>
                <c:pt idx="946">
                  <c:v>0.10474981719795644</c:v>
                </c:pt>
                <c:pt idx="947">
                  <c:v>0.11388169964193613</c:v>
                </c:pt>
                <c:pt idx="948">
                  <c:v>0.12500487443604999</c:v>
                </c:pt>
                <c:pt idx="949">
                  <c:v>0.11252529961552603</c:v>
                </c:pt>
                <c:pt idx="950">
                  <c:v>0.11183330173162495</c:v>
                </c:pt>
                <c:pt idx="951">
                  <c:v>0.10972987906087148</c:v>
                </c:pt>
                <c:pt idx="952">
                  <c:v>0.11945440527271008</c:v>
                </c:pt>
                <c:pt idx="953">
                  <c:v>0.11911793460773848</c:v>
                </c:pt>
                <c:pt idx="954">
                  <c:v>0.12209386164832535</c:v>
                </c:pt>
                <c:pt idx="955">
                  <c:v>0.11722527302616405</c:v>
                </c:pt>
                <c:pt idx="956">
                  <c:v>0.12396044067690563</c:v>
                </c:pt>
                <c:pt idx="957">
                  <c:v>0.14091521038682536</c:v>
                </c:pt>
                <c:pt idx="958">
                  <c:v>0.11895392979808646</c:v>
                </c:pt>
                <c:pt idx="959">
                  <c:v>0.11857356339602694</c:v>
                </c:pt>
                <c:pt idx="960">
                  <c:v>9.8469348509894805E-2</c:v>
                </c:pt>
                <c:pt idx="961">
                  <c:v>0.10473006606615376</c:v>
                </c:pt>
                <c:pt idx="962">
                  <c:v>0.13703338958808292</c:v>
                </c:pt>
                <c:pt idx="963">
                  <c:v>9.5677371514441001E-2</c:v>
                </c:pt>
                <c:pt idx="964">
                  <c:v>0.11232713593982363</c:v>
                </c:pt>
                <c:pt idx="965">
                  <c:v>9.0137428154019525E-2</c:v>
                </c:pt>
                <c:pt idx="966">
                  <c:v>0.13162648353983381</c:v>
                </c:pt>
                <c:pt idx="967">
                  <c:v>0.14133711255303394</c:v>
                </c:pt>
                <c:pt idx="968">
                  <c:v>0.10258278772048789</c:v>
                </c:pt>
                <c:pt idx="969">
                  <c:v>0.1090101517703457</c:v>
                </c:pt>
                <c:pt idx="970">
                  <c:v>0.13382218972957782</c:v>
                </c:pt>
                <c:pt idx="971">
                  <c:v>0.11511562929940436</c:v>
                </c:pt>
                <c:pt idx="972">
                  <c:v>0.12063753006355726</c:v>
                </c:pt>
                <c:pt idx="973">
                  <c:v>0.10922768142202424</c:v>
                </c:pt>
                <c:pt idx="974">
                  <c:v>0.11461812506751548</c:v>
                </c:pt>
                <c:pt idx="975">
                  <c:v>8.3372207422495861E-2</c:v>
                </c:pt>
                <c:pt idx="976">
                  <c:v>0.10702570544174117</c:v>
                </c:pt>
                <c:pt idx="977">
                  <c:v>9.9211706720017889E-2</c:v>
                </c:pt>
                <c:pt idx="978">
                  <c:v>0.10095459105892335</c:v>
                </c:pt>
                <c:pt idx="979">
                  <c:v>0.11297385108908278</c:v>
                </c:pt>
                <c:pt idx="980">
                  <c:v>9.8072810400720453E-2</c:v>
                </c:pt>
                <c:pt idx="981">
                  <c:v>8.5852426741168081E-2</c:v>
                </c:pt>
                <c:pt idx="982">
                  <c:v>9.6068996845235358E-2</c:v>
                </c:pt>
                <c:pt idx="983">
                  <c:v>0.12461990197130154</c:v>
                </c:pt>
                <c:pt idx="984">
                  <c:v>9.0598114841543148E-2</c:v>
                </c:pt>
                <c:pt idx="985">
                  <c:v>0.14138353804847373</c:v>
                </c:pt>
                <c:pt idx="986">
                  <c:v>9.0173738131810233E-2</c:v>
                </c:pt>
                <c:pt idx="987">
                  <c:v>0.1231128451984469</c:v>
                </c:pt>
                <c:pt idx="988">
                  <c:v>9.1462566277245749E-2</c:v>
                </c:pt>
                <c:pt idx="989">
                  <c:v>9.5748847811485266E-2</c:v>
                </c:pt>
                <c:pt idx="990">
                  <c:v>0.11042730366655087</c:v>
                </c:pt>
                <c:pt idx="991">
                  <c:v>0.12617072941436072</c:v>
                </c:pt>
                <c:pt idx="992">
                  <c:v>0.11921570034243764</c:v>
                </c:pt>
                <c:pt idx="993">
                  <c:v>0.14466762167641997</c:v>
                </c:pt>
                <c:pt idx="994">
                  <c:v>0.1271217947252154</c:v>
                </c:pt>
                <c:pt idx="995">
                  <c:v>0.11287715544107937</c:v>
                </c:pt>
                <c:pt idx="996">
                  <c:v>8.8829414473529433E-2</c:v>
                </c:pt>
                <c:pt idx="997">
                  <c:v>0.10728401416449704</c:v>
                </c:pt>
                <c:pt idx="998">
                  <c:v>0.10245873575460987</c:v>
                </c:pt>
                <c:pt idx="999">
                  <c:v>0.10188089713699378</c:v>
                </c:pt>
                <c:pt idx="1000">
                  <c:v>0.11839655827410223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58-4B8A-A44B-0D78E0193E35}"/>
            </c:ext>
          </c:extLst>
        </c:ser>
        <c:ser>
          <c:idx val="2"/>
          <c:order val="1"/>
          <c:tx>
            <c:v>OPTIMUM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9"/>
            <c:spPr>
              <a:solidFill>
                <a:schemeClr val="accent6">
                  <a:lumMod val="60000"/>
                  <a:lumOff val="40000"/>
                </a:schemeClr>
              </a:solidFill>
              <a:ln w="22225" cap="flat" cmpd="sng" algn="ctr">
                <a:solidFill>
                  <a:schemeClr val="tx1"/>
                </a:solidFill>
                <a:round/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860164791114435"/>
                      <c:h val="0.1084068935953174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5858-4B8A-A44B-0D78E0193E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 securities - simulation'!$D$1040</c:f>
              <c:numCache>
                <c:formatCode>#,##0.0000_ ;\-#,##0.0000\ </c:formatCode>
                <c:ptCount val="1"/>
                <c:pt idx="0">
                  <c:v>2.9672491406414474E-2</c:v>
                </c:pt>
              </c:numCache>
            </c:numRef>
          </c:xVal>
          <c:yVal>
            <c:numRef>
              <c:f>'2 securities - simulation'!$E$1040</c:f>
              <c:numCache>
                <c:formatCode>#,##0.0000_ ;\-#,##0.0000\ </c:formatCode>
                <c:ptCount val="1"/>
                <c:pt idx="0">
                  <c:v>9.7381168918845351E-2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58-4B8A-A44B-0D78E0193E35}"/>
            </c:ext>
          </c:extLst>
        </c:ser>
        <c:ser>
          <c:idx val="1"/>
          <c:order val="2"/>
          <c:tx>
            <c:v>MINVAR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9"/>
            <c:spPr>
              <a:solidFill>
                <a:schemeClr val="accent6">
                  <a:lumMod val="60000"/>
                  <a:lumOff val="40000"/>
                </a:schemeClr>
              </a:solidFill>
              <a:ln w="22225" cap="flat" cmpd="sng" algn="ctr">
                <a:solidFill>
                  <a:schemeClr val="tx1"/>
                </a:solidFill>
                <a:round/>
              </a:ln>
              <a:effectLst/>
            </c:spPr>
          </c:marker>
          <c:dPt>
            <c:idx val="0"/>
            <c:marker>
              <c:symbol val="circle"/>
              <c:size val="9"/>
              <c:spPr>
                <a:gradFill rotWithShape="1">
                  <a:gsLst>
                    <a:gs pos="0">
                      <a:schemeClr val="accent2"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2"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2"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22225" cap="flat" cmpd="sng" algn="ctr">
                  <a:solidFill>
                    <a:schemeClr val="tx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858-4B8A-A44B-0D78E0193E3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846237943132976"/>
                      <c:h val="0.1067682144043946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5858-4B8A-A44B-0D78E0193E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 securities - simulation'!$D$1041</c:f>
              <c:numCache>
                <c:formatCode>#,##0.0000_ ;\-#,##0.0000\ </c:formatCode>
                <c:ptCount val="1"/>
                <c:pt idx="0">
                  <c:v>2.839559076946864E-2</c:v>
                </c:pt>
              </c:numCache>
            </c:numRef>
          </c:xVal>
          <c:yVal>
            <c:numRef>
              <c:f>'2 securities - simulation'!$E$1041</c:f>
              <c:numCache>
                <c:formatCode>#,##0.0000_ ;\-#,##0.0000\ </c:formatCode>
                <c:ptCount val="1"/>
                <c:pt idx="0">
                  <c:v>8.921537449817811E-2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858-4B8A-A44B-0D78E0193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62239"/>
        <c:axId val="85766559"/>
      </c:scatterChart>
      <c:valAx>
        <c:axId val="85762239"/>
        <c:scaling>
          <c:orientation val="minMax"/>
          <c:min val="2.0000000000000004E-2"/>
        </c:scaling>
        <c:delete val="0"/>
        <c:axPos val="b"/>
        <c:numFmt formatCode="#,##0.0000_ ;\-#,##0.0000\ 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66559"/>
        <c:crosses val="autoZero"/>
        <c:crossBetween val="midCat"/>
      </c:valAx>
      <c:valAx>
        <c:axId val="85766559"/>
        <c:scaling>
          <c:orientation val="minMax"/>
          <c:min val="6.0000000000000012E-2"/>
        </c:scaling>
        <c:delete val="0"/>
        <c:axPos val="l"/>
        <c:numFmt formatCode="#,##0.0000_ ;\-#,##0.0000\ 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62239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 securities linear'!$D$28</c:f>
              <c:strCache>
                <c:ptCount val="1"/>
                <c:pt idx="0">
                  <c:v>E(Rp)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spPr>
              <a:ln w="158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D6-4731-B2BF-3CFBD7E0F32E}"/>
              </c:ext>
            </c:extLst>
          </c:dPt>
          <c:xVal>
            <c:numRef>
              <c:f>'2 securities linear'!$E$29:$E$49</c:f>
              <c:numCache>
                <c:formatCode>0.00%</c:formatCode>
                <c:ptCount val="21"/>
                <c:pt idx="0">
                  <c:v>0.03</c:v>
                </c:pt>
                <c:pt idx="1">
                  <c:v>2.9400680264238786E-2</c:v>
                </c:pt>
                <c:pt idx="2">
                  <c:v>2.9216433731720236E-2</c:v>
                </c:pt>
                <c:pt idx="3">
                  <c:v>2.9455050500720587E-2</c:v>
                </c:pt>
                <c:pt idx="4">
                  <c:v>3.0106477708293944E-2</c:v>
                </c:pt>
                <c:pt idx="5">
                  <c:v>3.1144823004794878E-2</c:v>
                </c:pt>
                <c:pt idx="6">
                  <c:v>3.253306010814231E-2</c:v>
                </c:pt>
                <c:pt idx="7">
                  <c:v>3.4228642976314456E-2</c:v>
                </c:pt>
                <c:pt idx="8">
                  <c:v>3.6188395930187363E-2</c:v>
                </c:pt>
                <c:pt idx="9">
                  <c:v>3.8371864692766773E-2</c:v>
                </c:pt>
                <c:pt idx="10">
                  <c:v>4.0743097574926751E-2</c:v>
                </c:pt>
                <c:pt idx="11">
                  <c:v>4.3271237560300976E-2</c:v>
                </c:pt>
                <c:pt idx="12">
                  <c:v>4.5930382101611149E-2</c:v>
                </c:pt>
                <c:pt idx="13">
                  <c:v>4.8699075966593064E-2</c:v>
                </c:pt>
                <c:pt idx="14">
                  <c:v>5.1559674164990632E-2</c:v>
                </c:pt>
                <c:pt idx="15">
                  <c:v>5.4497706373754867E-2</c:v>
                </c:pt>
                <c:pt idx="16">
                  <c:v>5.7501304333032327E-2</c:v>
                </c:pt>
                <c:pt idx="17">
                  <c:v>6.0560713337938832E-2</c:v>
                </c:pt>
                <c:pt idx="18">
                  <c:v>6.3667888295435113E-2</c:v>
                </c:pt>
                <c:pt idx="19">
                  <c:v>6.6816165708606795E-2</c:v>
                </c:pt>
                <c:pt idx="20">
                  <c:v>7.0000000000000021E-2</c:v>
                </c:pt>
              </c:numCache>
            </c:numRef>
          </c:xVal>
          <c:yVal>
            <c:numRef>
              <c:f>'2 securities linear'!$D$29:$D$49</c:f>
              <c:numCache>
                <c:formatCode>0.00%</c:formatCode>
                <c:ptCount val="21"/>
                <c:pt idx="0">
                  <c:v>0.08</c:v>
                </c:pt>
                <c:pt idx="1">
                  <c:v>8.3500000000000005E-2</c:v>
                </c:pt>
                <c:pt idx="2">
                  <c:v>8.7000000000000008E-2</c:v>
                </c:pt>
                <c:pt idx="3">
                  <c:v>9.0500000000000011E-2</c:v>
                </c:pt>
                <c:pt idx="4">
                  <c:v>9.4000000000000014E-2</c:v>
                </c:pt>
                <c:pt idx="5">
                  <c:v>9.7500000000000017E-2</c:v>
                </c:pt>
                <c:pt idx="6">
                  <c:v>0.10100000000000002</c:v>
                </c:pt>
                <c:pt idx="7">
                  <c:v>0.10450000000000002</c:v>
                </c:pt>
                <c:pt idx="8">
                  <c:v>0.10800000000000003</c:v>
                </c:pt>
                <c:pt idx="9">
                  <c:v>0.11150000000000003</c:v>
                </c:pt>
                <c:pt idx="10">
                  <c:v>0.11500000000000005</c:v>
                </c:pt>
                <c:pt idx="11">
                  <c:v>0.11850000000000002</c:v>
                </c:pt>
                <c:pt idx="12">
                  <c:v>0.12200000000000001</c:v>
                </c:pt>
                <c:pt idx="13">
                  <c:v>0.12550000000000003</c:v>
                </c:pt>
                <c:pt idx="14">
                  <c:v>0.12900000000000003</c:v>
                </c:pt>
                <c:pt idx="15">
                  <c:v>0.13250000000000001</c:v>
                </c:pt>
                <c:pt idx="16">
                  <c:v>0.13600000000000001</c:v>
                </c:pt>
                <c:pt idx="17">
                  <c:v>0.13950000000000001</c:v>
                </c:pt>
                <c:pt idx="18">
                  <c:v>0.14300000000000002</c:v>
                </c:pt>
                <c:pt idx="19">
                  <c:v>0.14650000000000002</c:v>
                </c:pt>
                <c:pt idx="20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D6-4731-B2BF-3CFBD7E0F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679327"/>
        <c:axId val="698693247"/>
      </c:scatterChart>
      <c:scatterChart>
        <c:scatterStyle val="lineMarker"/>
        <c:varyColors val="0"/>
        <c:ser>
          <c:idx val="1"/>
          <c:order val="1"/>
          <c:tx>
            <c:v>OPTIMUM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60000"/>
                  <a:lumOff val="40000"/>
                </a:schemeClr>
              </a:solidFill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1.5766369712679636E-2"/>
                  <c:y val="-4.179860532352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3032108770570767"/>
                      <c:h val="7.881359248224839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95D6-4731-B2BF-3CFBD7E0F3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l"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 securities linear'!$C$16</c:f>
              <c:numCache>
                <c:formatCode>0.00%</c:formatCode>
                <c:ptCount val="1"/>
                <c:pt idx="0">
                  <c:v>3.0808006860500819E-2</c:v>
                </c:pt>
              </c:numCache>
            </c:numRef>
          </c:xVal>
          <c:yVal>
            <c:numRef>
              <c:f>'2 securities linear'!$C$15</c:f>
              <c:numCache>
                <c:formatCode>0.00%</c:formatCode>
                <c:ptCount val="1"/>
                <c:pt idx="0">
                  <c:v>9.6491633060567392E-2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D6-4731-B2BF-3CFBD7E0F32E}"/>
            </c:ext>
          </c:extLst>
        </c:ser>
        <c:ser>
          <c:idx val="2"/>
          <c:order val="2"/>
          <c:tx>
            <c:v>MINVAR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C000"/>
              </a:solidFill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1.2612971625500303E-2"/>
                  <c:y val="1.39328684411753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816062330542554"/>
                      <c:h val="7.881359248224839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95D6-4731-B2BF-3CFBD7E0F3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l"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 securities linear'!$C$25</c:f>
              <c:numCache>
                <c:formatCode>0.00%</c:formatCode>
                <c:ptCount val="1"/>
                <c:pt idx="0">
                  <c:v>2.84579086774851E-2</c:v>
                </c:pt>
              </c:numCache>
            </c:numRef>
          </c:xVal>
          <c:yVal>
            <c:numRef>
              <c:f>'2 securities linear'!$C$24</c:f>
              <c:numCache>
                <c:formatCode>0.00%</c:formatCode>
                <c:ptCount val="1"/>
                <c:pt idx="0">
                  <c:v>8.9048772116068417E-2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D6-4731-B2BF-3CFBD7E0F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679327"/>
        <c:axId val="698693247"/>
      </c:scatterChart>
      <c:valAx>
        <c:axId val="698679327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93247"/>
        <c:crosses val="autoZero"/>
        <c:crossBetween val="midCat"/>
      </c:valAx>
      <c:valAx>
        <c:axId val="698693247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679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 securities'!$D$19</c:f>
              <c:strCache>
                <c:ptCount val="1"/>
                <c:pt idx="0">
                  <c:v>E(Rp)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6350">
                <a:solidFill>
                  <a:schemeClr val="accent1">
                    <a:shade val="15000"/>
                  </a:schemeClr>
                </a:solidFill>
              </a:ln>
              <a:effectLst/>
            </c:spPr>
          </c:marker>
          <c:xVal>
            <c:numRef>
              <c:f>'4 securities'!$C$20:$C$1020</c:f>
              <c:numCache>
                <c:formatCode>#,##0.0000_ ;\-#,##0.0000\ </c:formatCode>
                <c:ptCount val="1001"/>
                <c:pt idx="0">
                  <c:v>5.273144717384419E-2</c:v>
                </c:pt>
                <c:pt idx="1">
                  <c:v>9.0241555142878613E-2</c:v>
                </c:pt>
                <c:pt idx="2">
                  <c:v>7.7556432201648012E-2</c:v>
                </c:pt>
                <c:pt idx="3">
                  <c:v>0.11374343282894533</c:v>
                </c:pt>
                <c:pt idx="4">
                  <c:v>5.7700430754522886E-2</c:v>
                </c:pt>
                <c:pt idx="5">
                  <c:v>0.10332268172754105</c:v>
                </c:pt>
                <c:pt idx="6">
                  <c:v>5.5543116404870245E-2</c:v>
                </c:pt>
                <c:pt idx="7">
                  <c:v>7.7976919362937852E-2</c:v>
                </c:pt>
                <c:pt idx="8">
                  <c:v>7.7358212603432966E-2</c:v>
                </c:pt>
                <c:pt idx="9">
                  <c:v>5.4141925695580538E-2</c:v>
                </c:pt>
                <c:pt idx="10">
                  <c:v>6.0374660834924987E-2</c:v>
                </c:pt>
                <c:pt idx="11">
                  <c:v>6.4478603648061988E-2</c:v>
                </c:pt>
                <c:pt idx="12">
                  <c:v>6.1794909897366898E-2</c:v>
                </c:pt>
                <c:pt idx="13">
                  <c:v>8.108563998407467E-2</c:v>
                </c:pt>
                <c:pt idx="14">
                  <c:v>7.8369695763900973E-2</c:v>
                </c:pt>
                <c:pt idx="15">
                  <c:v>6.2253664567870008E-2</c:v>
                </c:pt>
                <c:pt idx="16">
                  <c:v>6.1215941891719611E-2</c:v>
                </c:pt>
                <c:pt idx="17">
                  <c:v>5.9843655371345422E-2</c:v>
                </c:pt>
                <c:pt idx="18">
                  <c:v>7.8797961591335022E-2</c:v>
                </c:pt>
                <c:pt idx="19">
                  <c:v>8.1107076374078393E-2</c:v>
                </c:pt>
                <c:pt idx="20">
                  <c:v>6.2225896946725957E-2</c:v>
                </c:pt>
                <c:pt idx="21">
                  <c:v>6.902475344154789E-2</c:v>
                </c:pt>
                <c:pt idx="22">
                  <c:v>7.5038155925908873E-2</c:v>
                </c:pt>
                <c:pt idx="23">
                  <c:v>9.6564279920889576E-2</c:v>
                </c:pt>
                <c:pt idx="24">
                  <c:v>0.12081008933087418</c:v>
                </c:pt>
                <c:pt idx="25">
                  <c:v>9.8229715010952207E-2</c:v>
                </c:pt>
                <c:pt idx="26">
                  <c:v>0.13429563545507067</c:v>
                </c:pt>
                <c:pt idx="27">
                  <c:v>6.5464122525998494E-2</c:v>
                </c:pt>
                <c:pt idx="28">
                  <c:v>6.9693946326632908E-2</c:v>
                </c:pt>
                <c:pt idx="29">
                  <c:v>8.9550332049841821E-2</c:v>
                </c:pt>
                <c:pt idx="30">
                  <c:v>7.5385223838644613E-2</c:v>
                </c:pt>
                <c:pt idx="31">
                  <c:v>7.8143799013577209E-2</c:v>
                </c:pt>
                <c:pt idx="32">
                  <c:v>9.0416068648221659E-2</c:v>
                </c:pt>
                <c:pt idx="33">
                  <c:v>6.6842162615500245E-2</c:v>
                </c:pt>
                <c:pt idx="34">
                  <c:v>5.7828021727801049E-2</c:v>
                </c:pt>
                <c:pt idx="35">
                  <c:v>5.2211489147526768E-2</c:v>
                </c:pt>
                <c:pt idx="36">
                  <c:v>7.9098680808237842E-2</c:v>
                </c:pt>
                <c:pt idx="37">
                  <c:v>7.6471328146812137E-2</c:v>
                </c:pt>
                <c:pt idx="38">
                  <c:v>8.459585261885072E-2</c:v>
                </c:pt>
                <c:pt idx="39">
                  <c:v>8.8300957315167058E-2</c:v>
                </c:pt>
                <c:pt idx="40">
                  <c:v>7.5329809729766828E-2</c:v>
                </c:pt>
                <c:pt idx="41">
                  <c:v>0.11148902871385626</c:v>
                </c:pt>
                <c:pt idx="42">
                  <c:v>6.4116693359611746E-2</c:v>
                </c:pt>
                <c:pt idx="43">
                  <c:v>9.6096062912529132E-2</c:v>
                </c:pt>
                <c:pt idx="44">
                  <c:v>6.2603864971003606E-2</c:v>
                </c:pt>
                <c:pt idx="45">
                  <c:v>9.6845944997073455E-2</c:v>
                </c:pt>
                <c:pt idx="46">
                  <c:v>0.10188120666287535</c:v>
                </c:pt>
                <c:pt idx="47">
                  <c:v>7.3796322457124447E-2</c:v>
                </c:pt>
                <c:pt idx="48">
                  <c:v>7.1734255971278707E-2</c:v>
                </c:pt>
                <c:pt idx="49">
                  <c:v>9.6839210967688133E-2</c:v>
                </c:pt>
                <c:pt idx="50">
                  <c:v>6.4686067076758585E-2</c:v>
                </c:pt>
                <c:pt idx="51">
                  <c:v>6.4448815393202935E-2</c:v>
                </c:pt>
                <c:pt idx="52">
                  <c:v>8.8474394163778627E-2</c:v>
                </c:pt>
                <c:pt idx="53">
                  <c:v>5.0124802591962281E-2</c:v>
                </c:pt>
                <c:pt idx="54">
                  <c:v>8.5195758601748772E-2</c:v>
                </c:pt>
                <c:pt idx="55">
                  <c:v>8.0247849460651333E-2</c:v>
                </c:pt>
                <c:pt idx="56">
                  <c:v>8.4924847329002143E-2</c:v>
                </c:pt>
                <c:pt idx="57">
                  <c:v>6.9665601094207413E-2</c:v>
                </c:pt>
                <c:pt idx="58">
                  <c:v>0.1075203584749885</c:v>
                </c:pt>
                <c:pt idx="59">
                  <c:v>6.6976988389163467E-2</c:v>
                </c:pt>
                <c:pt idx="60">
                  <c:v>6.78784266174213E-2</c:v>
                </c:pt>
                <c:pt idx="61">
                  <c:v>7.6721049272780603E-2</c:v>
                </c:pt>
                <c:pt idx="62">
                  <c:v>8.7901006596897591E-2</c:v>
                </c:pt>
                <c:pt idx="63">
                  <c:v>8.1050208806197593E-2</c:v>
                </c:pt>
                <c:pt idx="64">
                  <c:v>7.3496631306769492E-2</c:v>
                </c:pt>
                <c:pt idx="65">
                  <c:v>5.4152747912099654E-2</c:v>
                </c:pt>
                <c:pt idx="66">
                  <c:v>5.6821789528086308E-2</c:v>
                </c:pt>
                <c:pt idx="67">
                  <c:v>8.3471843307404939E-2</c:v>
                </c:pt>
                <c:pt idx="68">
                  <c:v>6.5173378304548946E-2</c:v>
                </c:pt>
                <c:pt idx="69">
                  <c:v>6.1725194690467583E-2</c:v>
                </c:pt>
                <c:pt idx="70">
                  <c:v>8.1076781974249057E-2</c:v>
                </c:pt>
                <c:pt idx="71">
                  <c:v>6.5403133441713765E-2</c:v>
                </c:pt>
                <c:pt idx="72">
                  <c:v>6.6171671915084815E-2</c:v>
                </c:pt>
                <c:pt idx="73">
                  <c:v>7.7506195149571411E-2</c:v>
                </c:pt>
                <c:pt idx="74">
                  <c:v>7.714449453725003E-2</c:v>
                </c:pt>
                <c:pt idx="75">
                  <c:v>9.6289722876809661E-2</c:v>
                </c:pt>
                <c:pt idx="76">
                  <c:v>6.7492206682264091E-2</c:v>
                </c:pt>
                <c:pt idx="77">
                  <c:v>7.7664358375458736E-2</c:v>
                </c:pt>
                <c:pt idx="78">
                  <c:v>6.6791195118235572E-2</c:v>
                </c:pt>
                <c:pt idx="79">
                  <c:v>7.3182963751200036E-2</c:v>
                </c:pt>
                <c:pt idx="80">
                  <c:v>6.9401482160338451E-2</c:v>
                </c:pt>
                <c:pt idx="81">
                  <c:v>6.2252982509041786E-2</c:v>
                </c:pt>
                <c:pt idx="82">
                  <c:v>6.1199535777851519E-2</c:v>
                </c:pt>
                <c:pt idx="83">
                  <c:v>7.2964828637397658E-2</c:v>
                </c:pt>
                <c:pt idx="84">
                  <c:v>6.856231455790146E-2</c:v>
                </c:pt>
                <c:pt idx="85">
                  <c:v>8.0888663464930788E-2</c:v>
                </c:pt>
                <c:pt idx="86">
                  <c:v>7.5968764865489674E-2</c:v>
                </c:pt>
                <c:pt idx="87">
                  <c:v>7.5862728375238511E-2</c:v>
                </c:pt>
                <c:pt idx="88">
                  <c:v>9.2892555432949275E-2</c:v>
                </c:pt>
                <c:pt idx="89">
                  <c:v>8.7315794008691702E-2</c:v>
                </c:pt>
                <c:pt idx="90">
                  <c:v>8.0403149423246736E-2</c:v>
                </c:pt>
                <c:pt idx="91">
                  <c:v>7.4345965567153352E-2</c:v>
                </c:pt>
                <c:pt idx="92">
                  <c:v>6.3391044757508688E-2</c:v>
                </c:pt>
                <c:pt idx="93">
                  <c:v>7.524360113488332E-2</c:v>
                </c:pt>
                <c:pt idx="94">
                  <c:v>5.8546294910460282E-2</c:v>
                </c:pt>
                <c:pt idx="95">
                  <c:v>8.5864254663825662E-2</c:v>
                </c:pt>
                <c:pt idx="96">
                  <c:v>6.8778943503392573E-2</c:v>
                </c:pt>
                <c:pt idx="97">
                  <c:v>7.9181522421691991E-2</c:v>
                </c:pt>
                <c:pt idx="98">
                  <c:v>5.7403365280282483E-2</c:v>
                </c:pt>
                <c:pt idx="99">
                  <c:v>0.10904046882159144</c:v>
                </c:pt>
                <c:pt idx="100">
                  <c:v>5.7049845247993294E-2</c:v>
                </c:pt>
                <c:pt idx="101">
                  <c:v>0.11019191908184406</c:v>
                </c:pt>
                <c:pt idx="102">
                  <c:v>7.0071142347871845E-2</c:v>
                </c:pt>
                <c:pt idx="103">
                  <c:v>9.8063678509608801E-2</c:v>
                </c:pt>
                <c:pt idx="104">
                  <c:v>7.4300931179301047E-2</c:v>
                </c:pt>
                <c:pt idx="105">
                  <c:v>8.8698873959295751E-2</c:v>
                </c:pt>
                <c:pt idx="106">
                  <c:v>0.10228321317163541</c:v>
                </c:pt>
                <c:pt idx="107">
                  <c:v>0.14747549583999969</c:v>
                </c:pt>
                <c:pt idx="108">
                  <c:v>9.0696342643689476E-2</c:v>
                </c:pt>
                <c:pt idx="109">
                  <c:v>8.1311718071336844E-2</c:v>
                </c:pt>
                <c:pt idx="110">
                  <c:v>9.479683303232346E-2</c:v>
                </c:pt>
                <c:pt idx="111">
                  <c:v>5.4476922773371052E-2</c:v>
                </c:pt>
                <c:pt idx="112">
                  <c:v>7.9351021280622172E-2</c:v>
                </c:pt>
                <c:pt idx="113">
                  <c:v>6.0991038317546147E-2</c:v>
                </c:pt>
                <c:pt idx="114">
                  <c:v>7.5698964087963089E-2</c:v>
                </c:pt>
                <c:pt idx="115">
                  <c:v>6.0399426717430406E-2</c:v>
                </c:pt>
                <c:pt idx="116">
                  <c:v>7.5274371546554655E-2</c:v>
                </c:pt>
                <c:pt idx="117">
                  <c:v>7.2051662744719316E-2</c:v>
                </c:pt>
                <c:pt idx="118">
                  <c:v>0.1036175788013501</c:v>
                </c:pt>
                <c:pt idx="119">
                  <c:v>5.6460846477816719E-2</c:v>
                </c:pt>
                <c:pt idx="120">
                  <c:v>9.4981437033358901E-2</c:v>
                </c:pt>
                <c:pt idx="121">
                  <c:v>6.7030722049906913E-2</c:v>
                </c:pt>
                <c:pt idx="122">
                  <c:v>6.9481991123235276E-2</c:v>
                </c:pt>
                <c:pt idx="123">
                  <c:v>6.1428596018958039E-2</c:v>
                </c:pt>
                <c:pt idx="124">
                  <c:v>7.9489905299378827E-2</c:v>
                </c:pt>
                <c:pt idx="125">
                  <c:v>8.3106163893090682E-2</c:v>
                </c:pt>
                <c:pt idx="126">
                  <c:v>8.6622084755024198E-2</c:v>
                </c:pt>
                <c:pt idx="127">
                  <c:v>5.4860641153856068E-2</c:v>
                </c:pt>
                <c:pt idx="128">
                  <c:v>6.2680926189405586E-2</c:v>
                </c:pt>
                <c:pt idx="129">
                  <c:v>7.1616061604120165E-2</c:v>
                </c:pt>
                <c:pt idx="130">
                  <c:v>8.2176045487138943E-2</c:v>
                </c:pt>
                <c:pt idx="131">
                  <c:v>6.5276741703728935E-2</c:v>
                </c:pt>
                <c:pt idx="132">
                  <c:v>5.9646358401992061E-2</c:v>
                </c:pt>
                <c:pt idx="133">
                  <c:v>0.10018935500884533</c:v>
                </c:pt>
                <c:pt idx="134">
                  <c:v>6.4653595237482292E-2</c:v>
                </c:pt>
                <c:pt idx="135">
                  <c:v>8.7467647409582322E-2</c:v>
                </c:pt>
                <c:pt idx="136">
                  <c:v>5.5912834305536757E-2</c:v>
                </c:pt>
                <c:pt idx="137">
                  <c:v>6.196333113027544E-2</c:v>
                </c:pt>
                <c:pt idx="138">
                  <c:v>4.9985714031075643E-2</c:v>
                </c:pt>
                <c:pt idx="139">
                  <c:v>6.5593326012706413E-2</c:v>
                </c:pt>
                <c:pt idx="140">
                  <c:v>0.1066850908064344</c:v>
                </c:pt>
                <c:pt idx="141">
                  <c:v>6.5020022048177958E-2</c:v>
                </c:pt>
                <c:pt idx="142">
                  <c:v>8.1283832517845281E-2</c:v>
                </c:pt>
                <c:pt idx="143">
                  <c:v>6.6699879026116862E-2</c:v>
                </c:pt>
                <c:pt idx="144">
                  <c:v>6.135759846641399E-2</c:v>
                </c:pt>
                <c:pt idx="145">
                  <c:v>7.7517733616016091E-2</c:v>
                </c:pt>
                <c:pt idx="146">
                  <c:v>7.8143730024797117E-2</c:v>
                </c:pt>
                <c:pt idx="147">
                  <c:v>6.1462933943319815E-2</c:v>
                </c:pt>
                <c:pt idx="148">
                  <c:v>8.3828847368376216E-2</c:v>
                </c:pt>
                <c:pt idx="149">
                  <c:v>0.10876549461635401</c:v>
                </c:pt>
                <c:pt idx="150">
                  <c:v>7.2456650000035039E-2</c:v>
                </c:pt>
                <c:pt idx="151">
                  <c:v>5.3357951649660201E-2</c:v>
                </c:pt>
                <c:pt idx="152">
                  <c:v>7.1248167714479574E-2</c:v>
                </c:pt>
                <c:pt idx="153">
                  <c:v>5.9644745133705705E-2</c:v>
                </c:pt>
                <c:pt idx="154">
                  <c:v>8.8650444294256267E-2</c:v>
                </c:pt>
                <c:pt idx="155">
                  <c:v>7.6308252894241133E-2</c:v>
                </c:pt>
                <c:pt idx="156">
                  <c:v>7.6995762562912559E-2</c:v>
                </c:pt>
                <c:pt idx="157">
                  <c:v>5.3638651020419766E-2</c:v>
                </c:pt>
                <c:pt idx="158">
                  <c:v>7.5442694864493801E-2</c:v>
                </c:pt>
                <c:pt idx="159">
                  <c:v>8.9839462525442532E-2</c:v>
                </c:pt>
                <c:pt idx="160">
                  <c:v>9.1675374592204484E-2</c:v>
                </c:pt>
                <c:pt idx="161">
                  <c:v>7.7640578273879102E-2</c:v>
                </c:pt>
                <c:pt idx="162">
                  <c:v>7.7028941690024069E-2</c:v>
                </c:pt>
                <c:pt idx="163">
                  <c:v>9.2864802924526604E-2</c:v>
                </c:pt>
                <c:pt idx="164">
                  <c:v>8.6066160298079022E-2</c:v>
                </c:pt>
                <c:pt idx="165">
                  <c:v>7.7472915445950169E-2</c:v>
                </c:pt>
                <c:pt idx="166">
                  <c:v>6.3987610436482073E-2</c:v>
                </c:pt>
                <c:pt idx="167">
                  <c:v>9.5239809354585855E-2</c:v>
                </c:pt>
                <c:pt idx="168">
                  <c:v>6.2460764753101437E-2</c:v>
                </c:pt>
                <c:pt idx="169">
                  <c:v>0.10396293204703501</c:v>
                </c:pt>
                <c:pt idx="170">
                  <c:v>7.1029388453311512E-2</c:v>
                </c:pt>
                <c:pt idx="171">
                  <c:v>8.8608566460069427E-2</c:v>
                </c:pt>
                <c:pt idx="172">
                  <c:v>0.10925284021677246</c:v>
                </c:pt>
                <c:pt idx="173">
                  <c:v>9.7942787493282751E-2</c:v>
                </c:pt>
                <c:pt idx="174">
                  <c:v>6.2690610133216612E-2</c:v>
                </c:pt>
                <c:pt idx="175">
                  <c:v>5.7640397687839698E-2</c:v>
                </c:pt>
                <c:pt idx="176">
                  <c:v>5.8418824074595158E-2</c:v>
                </c:pt>
                <c:pt idx="177">
                  <c:v>5.6297077664060745E-2</c:v>
                </c:pt>
                <c:pt idx="178">
                  <c:v>5.3257527917810035E-2</c:v>
                </c:pt>
                <c:pt idx="179">
                  <c:v>8.1758029070194721E-2</c:v>
                </c:pt>
                <c:pt idx="180">
                  <c:v>6.315995389470716E-2</c:v>
                </c:pt>
                <c:pt idx="181">
                  <c:v>0.10086756636075354</c:v>
                </c:pt>
                <c:pt idx="182">
                  <c:v>9.9331124165639259E-2</c:v>
                </c:pt>
                <c:pt idx="183">
                  <c:v>5.2584697670526447E-2</c:v>
                </c:pt>
                <c:pt idx="184">
                  <c:v>8.3792565654453185E-2</c:v>
                </c:pt>
                <c:pt idx="185">
                  <c:v>6.2770091999411262E-2</c:v>
                </c:pt>
                <c:pt idx="186">
                  <c:v>7.36315325963037E-2</c:v>
                </c:pt>
                <c:pt idx="187">
                  <c:v>6.5223746001768987E-2</c:v>
                </c:pt>
                <c:pt idx="188">
                  <c:v>7.3607906735780201E-2</c:v>
                </c:pt>
                <c:pt idx="189">
                  <c:v>7.072913685162914E-2</c:v>
                </c:pt>
                <c:pt idx="190">
                  <c:v>6.184533819339337E-2</c:v>
                </c:pt>
                <c:pt idx="191">
                  <c:v>8.4203071028306042E-2</c:v>
                </c:pt>
                <c:pt idx="192">
                  <c:v>6.1826755807214716E-2</c:v>
                </c:pt>
                <c:pt idx="193">
                  <c:v>5.4747461821005323E-2</c:v>
                </c:pt>
                <c:pt idx="194">
                  <c:v>7.2577458307837753E-2</c:v>
                </c:pt>
                <c:pt idx="195">
                  <c:v>7.5284702255572183E-2</c:v>
                </c:pt>
                <c:pt idx="196">
                  <c:v>8.2412703950359545E-2</c:v>
                </c:pt>
                <c:pt idx="197">
                  <c:v>0.10391948919149994</c:v>
                </c:pt>
                <c:pt idx="198">
                  <c:v>6.1247680257549231E-2</c:v>
                </c:pt>
                <c:pt idx="199">
                  <c:v>8.3837893810788461E-2</c:v>
                </c:pt>
                <c:pt idx="200">
                  <c:v>7.4862650474754822E-2</c:v>
                </c:pt>
                <c:pt idx="201">
                  <c:v>8.3726339753602316E-2</c:v>
                </c:pt>
                <c:pt idx="202">
                  <c:v>6.0378062693867141E-2</c:v>
                </c:pt>
                <c:pt idx="203">
                  <c:v>6.1770367365905687E-2</c:v>
                </c:pt>
                <c:pt idx="204">
                  <c:v>8.1828199774089214E-2</c:v>
                </c:pt>
                <c:pt idx="205">
                  <c:v>8.3713333164878126E-2</c:v>
                </c:pt>
                <c:pt idx="206">
                  <c:v>8.4688860334438065E-2</c:v>
                </c:pt>
                <c:pt idx="207">
                  <c:v>8.5230032430486588E-2</c:v>
                </c:pt>
                <c:pt idx="208">
                  <c:v>7.2717927612832384E-2</c:v>
                </c:pt>
                <c:pt idx="209">
                  <c:v>5.8616477536044438E-2</c:v>
                </c:pt>
                <c:pt idx="210">
                  <c:v>6.3763049845191169E-2</c:v>
                </c:pt>
                <c:pt idx="211">
                  <c:v>5.8277044738213456E-2</c:v>
                </c:pt>
                <c:pt idx="212">
                  <c:v>8.7528684072758642E-2</c:v>
                </c:pt>
                <c:pt idx="213">
                  <c:v>0.10651357614633594</c:v>
                </c:pt>
                <c:pt idx="214">
                  <c:v>7.1322974290578892E-2</c:v>
                </c:pt>
                <c:pt idx="215">
                  <c:v>7.2088846355363362E-2</c:v>
                </c:pt>
                <c:pt idx="216">
                  <c:v>6.7312322756154605E-2</c:v>
                </c:pt>
                <c:pt idx="217">
                  <c:v>8.8067661170563805E-2</c:v>
                </c:pt>
                <c:pt idx="218">
                  <c:v>6.5428043034888028E-2</c:v>
                </c:pt>
                <c:pt idx="219">
                  <c:v>5.3367140151403439E-2</c:v>
                </c:pt>
                <c:pt idx="220">
                  <c:v>6.9467910674622671E-2</c:v>
                </c:pt>
                <c:pt idx="221">
                  <c:v>5.0956498986882599E-2</c:v>
                </c:pt>
                <c:pt idx="222">
                  <c:v>0.10349787161396483</c:v>
                </c:pt>
                <c:pt idx="223">
                  <c:v>6.5516440428566011E-2</c:v>
                </c:pt>
                <c:pt idx="224">
                  <c:v>8.1853241710132446E-2</c:v>
                </c:pt>
                <c:pt idx="225">
                  <c:v>9.3521805648536793E-2</c:v>
                </c:pt>
                <c:pt idx="226">
                  <c:v>8.9434475989808568E-2</c:v>
                </c:pt>
                <c:pt idx="227">
                  <c:v>6.6045202777372386E-2</c:v>
                </c:pt>
                <c:pt idx="228">
                  <c:v>7.3694196214553712E-2</c:v>
                </c:pt>
                <c:pt idx="229">
                  <c:v>7.1996588202549408E-2</c:v>
                </c:pt>
                <c:pt idx="230">
                  <c:v>7.5204777904745876E-2</c:v>
                </c:pt>
                <c:pt idx="231">
                  <c:v>5.43353895513057E-2</c:v>
                </c:pt>
                <c:pt idx="232">
                  <c:v>8.6309583144993193E-2</c:v>
                </c:pt>
                <c:pt idx="233">
                  <c:v>0.10281205568297627</c:v>
                </c:pt>
                <c:pt idx="234">
                  <c:v>6.3915551620652059E-2</c:v>
                </c:pt>
                <c:pt idx="235">
                  <c:v>0.10352891195288799</c:v>
                </c:pt>
                <c:pt idx="236">
                  <c:v>7.9046760026491095E-2</c:v>
                </c:pt>
                <c:pt idx="237">
                  <c:v>7.5289621372215676E-2</c:v>
                </c:pt>
                <c:pt idx="238">
                  <c:v>0.1156621325515941</c:v>
                </c:pt>
                <c:pt idx="239">
                  <c:v>5.8076679195885883E-2</c:v>
                </c:pt>
                <c:pt idx="240">
                  <c:v>5.9538650863692699E-2</c:v>
                </c:pt>
                <c:pt idx="241">
                  <c:v>7.6895246862504721E-2</c:v>
                </c:pt>
                <c:pt idx="242">
                  <c:v>9.2627300215180494E-2</c:v>
                </c:pt>
                <c:pt idx="243">
                  <c:v>7.1048015418904112E-2</c:v>
                </c:pt>
                <c:pt idx="244">
                  <c:v>9.3051372999051876E-2</c:v>
                </c:pt>
                <c:pt idx="245">
                  <c:v>8.2280911780498733E-2</c:v>
                </c:pt>
                <c:pt idx="246">
                  <c:v>5.6062733120656801E-2</c:v>
                </c:pt>
                <c:pt idx="247">
                  <c:v>5.0021004127733852E-2</c:v>
                </c:pt>
                <c:pt idx="248">
                  <c:v>5.7543906252753081E-2</c:v>
                </c:pt>
                <c:pt idx="249">
                  <c:v>6.5684730796172083E-2</c:v>
                </c:pt>
                <c:pt idx="250">
                  <c:v>9.2943619534176403E-2</c:v>
                </c:pt>
                <c:pt idx="251">
                  <c:v>6.9909559885930395E-2</c:v>
                </c:pt>
                <c:pt idx="252">
                  <c:v>8.6612500943462678E-2</c:v>
                </c:pt>
                <c:pt idx="253">
                  <c:v>8.6109394829069569E-2</c:v>
                </c:pt>
                <c:pt idx="254">
                  <c:v>8.6288693229167837E-2</c:v>
                </c:pt>
                <c:pt idx="255">
                  <c:v>6.0285213695610185E-2</c:v>
                </c:pt>
                <c:pt idx="256">
                  <c:v>0.10755469291592656</c:v>
                </c:pt>
                <c:pt idx="257">
                  <c:v>5.4244605192946584E-2</c:v>
                </c:pt>
                <c:pt idx="258">
                  <c:v>8.5930154540279594E-2</c:v>
                </c:pt>
                <c:pt idx="259">
                  <c:v>9.2737931313280106E-2</c:v>
                </c:pt>
                <c:pt idx="260">
                  <c:v>7.4138927858470094E-2</c:v>
                </c:pt>
                <c:pt idx="261">
                  <c:v>6.106972577490305E-2</c:v>
                </c:pt>
                <c:pt idx="262">
                  <c:v>8.2126912568337623E-2</c:v>
                </c:pt>
                <c:pt idx="263">
                  <c:v>5.2262576142133525E-2</c:v>
                </c:pt>
                <c:pt idx="264">
                  <c:v>7.4680630236783493E-2</c:v>
                </c:pt>
                <c:pt idx="265">
                  <c:v>6.4965873176621475E-2</c:v>
                </c:pt>
                <c:pt idx="266">
                  <c:v>0.1163868835242271</c:v>
                </c:pt>
                <c:pt idx="267">
                  <c:v>5.2950188177705131E-2</c:v>
                </c:pt>
                <c:pt idx="268">
                  <c:v>5.5830463373824329E-2</c:v>
                </c:pt>
                <c:pt idx="269">
                  <c:v>5.8496191844342946E-2</c:v>
                </c:pt>
                <c:pt idx="270">
                  <c:v>6.4658236338718242E-2</c:v>
                </c:pt>
                <c:pt idx="271">
                  <c:v>7.2473628357894129E-2</c:v>
                </c:pt>
                <c:pt idx="272">
                  <c:v>6.0166317240062356E-2</c:v>
                </c:pt>
                <c:pt idx="273">
                  <c:v>7.1692859944688547E-2</c:v>
                </c:pt>
                <c:pt idx="274">
                  <c:v>9.1723443363475668E-2</c:v>
                </c:pt>
                <c:pt idx="275">
                  <c:v>7.538525485504316E-2</c:v>
                </c:pt>
                <c:pt idx="276">
                  <c:v>8.9403903801983167E-2</c:v>
                </c:pt>
                <c:pt idx="277">
                  <c:v>7.1222445354100036E-2</c:v>
                </c:pt>
                <c:pt idx="278">
                  <c:v>7.3300110657341946E-2</c:v>
                </c:pt>
                <c:pt idx="279">
                  <c:v>0.14210349608411824</c:v>
                </c:pt>
                <c:pt idx="280">
                  <c:v>7.7668313200747713E-2</c:v>
                </c:pt>
                <c:pt idx="281">
                  <c:v>7.8688476334694432E-2</c:v>
                </c:pt>
                <c:pt idx="282">
                  <c:v>5.3254132736348277E-2</c:v>
                </c:pt>
                <c:pt idx="283">
                  <c:v>7.3963801316013641E-2</c:v>
                </c:pt>
                <c:pt idx="284">
                  <c:v>8.0886582702825144E-2</c:v>
                </c:pt>
                <c:pt idx="285">
                  <c:v>6.1976909103694307E-2</c:v>
                </c:pt>
                <c:pt idx="286">
                  <c:v>9.5960225802751833E-2</c:v>
                </c:pt>
                <c:pt idx="287">
                  <c:v>8.282494368603141E-2</c:v>
                </c:pt>
                <c:pt idx="288">
                  <c:v>8.1271243387232711E-2</c:v>
                </c:pt>
                <c:pt idx="289">
                  <c:v>9.0856001241633316E-2</c:v>
                </c:pt>
                <c:pt idx="290">
                  <c:v>8.1996180786484352E-2</c:v>
                </c:pt>
                <c:pt idx="291">
                  <c:v>7.7842861720158918E-2</c:v>
                </c:pt>
                <c:pt idx="292">
                  <c:v>0.10566767534089182</c:v>
                </c:pt>
                <c:pt idx="293">
                  <c:v>0.10859462697975339</c:v>
                </c:pt>
                <c:pt idx="294">
                  <c:v>7.9303088334915006E-2</c:v>
                </c:pt>
                <c:pt idx="295">
                  <c:v>5.3177431657275821E-2</c:v>
                </c:pt>
                <c:pt idx="296">
                  <c:v>7.5632834777907609E-2</c:v>
                </c:pt>
                <c:pt idx="297">
                  <c:v>6.0033687145728432E-2</c:v>
                </c:pt>
                <c:pt idx="298">
                  <c:v>9.042130430477141E-2</c:v>
                </c:pt>
                <c:pt idx="299">
                  <c:v>7.0744871047397143E-2</c:v>
                </c:pt>
                <c:pt idx="300">
                  <c:v>5.4037162170798257E-2</c:v>
                </c:pt>
                <c:pt idx="301">
                  <c:v>0.11079276522954913</c:v>
                </c:pt>
                <c:pt idx="302">
                  <c:v>0.11323570401948235</c:v>
                </c:pt>
                <c:pt idx="303">
                  <c:v>9.441710051358243E-2</c:v>
                </c:pt>
                <c:pt idx="304">
                  <c:v>6.4606971736023269E-2</c:v>
                </c:pt>
                <c:pt idx="305">
                  <c:v>7.372292577788582E-2</c:v>
                </c:pt>
                <c:pt idx="306">
                  <c:v>9.1411655681687784E-2</c:v>
                </c:pt>
                <c:pt idx="307">
                  <c:v>5.4348403828367871E-2</c:v>
                </c:pt>
                <c:pt idx="308">
                  <c:v>5.5252116250863535E-2</c:v>
                </c:pt>
                <c:pt idx="309">
                  <c:v>6.0750147652618762E-2</c:v>
                </c:pt>
                <c:pt idx="310">
                  <c:v>9.4749069227796343E-2</c:v>
                </c:pt>
                <c:pt idx="311">
                  <c:v>8.1760333464359167E-2</c:v>
                </c:pt>
                <c:pt idx="312">
                  <c:v>5.9193488725855517E-2</c:v>
                </c:pt>
                <c:pt idx="313">
                  <c:v>9.6189539811075406E-2</c:v>
                </c:pt>
                <c:pt idx="314">
                  <c:v>6.3796842201921111E-2</c:v>
                </c:pt>
                <c:pt idx="315">
                  <c:v>8.6362688257867082E-2</c:v>
                </c:pt>
                <c:pt idx="316">
                  <c:v>5.1438552344307567E-2</c:v>
                </c:pt>
                <c:pt idx="317">
                  <c:v>7.4970213295115898E-2</c:v>
                </c:pt>
                <c:pt idx="318">
                  <c:v>7.1958270698702434E-2</c:v>
                </c:pt>
                <c:pt idx="319">
                  <c:v>8.5004343792548814E-2</c:v>
                </c:pt>
                <c:pt idx="320">
                  <c:v>9.7426863579722578E-2</c:v>
                </c:pt>
                <c:pt idx="321">
                  <c:v>4.9742587858198926E-2</c:v>
                </c:pt>
                <c:pt idx="322">
                  <c:v>7.1523275694749061E-2</c:v>
                </c:pt>
                <c:pt idx="323">
                  <c:v>8.0587484807648782E-2</c:v>
                </c:pt>
                <c:pt idx="324">
                  <c:v>5.9744886182669522E-2</c:v>
                </c:pt>
                <c:pt idx="325">
                  <c:v>7.6798791209897535E-2</c:v>
                </c:pt>
                <c:pt idx="326">
                  <c:v>7.2468683224359204E-2</c:v>
                </c:pt>
                <c:pt idx="327">
                  <c:v>7.1903927220194022E-2</c:v>
                </c:pt>
                <c:pt idx="328">
                  <c:v>6.8855707665333832E-2</c:v>
                </c:pt>
                <c:pt idx="329">
                  <c:v>9.5003097621120955E-2</c:v>
                </c:pt>
                <c:pt idx="330">
                  <c:v>6.4900391527469153E-2</c:v>
                </c:pt>
                <c:pt idx="331">
                  <c:v>6.2171433869087404E-2</c:v>
                </c:pt>
                <c:pt idx="332">
                  <c:v>9.3296065709667503E-2</c:v>
                </c:pt>
                <c:pt idx="333">
                  <c:v>7.3617927909891093E-2</c:v>
                </c:pt>
                <c:pt idx="334">
                  <c:v>7.7819325498679578E-2</c:v>
                </c:pt>
                <c:pt idx="335">
                  <c:v>9.923524580502395E-2</c:v>
                </c:pt>
                <c:pt idx="336">
                  <c:v>7.9461553404019933E-2</c:v>
                </c:pt>
                <c:pt idx="337">
                  <c:v>8.7366214105876777E-2</c:v>
                </c:pt>
                <c:pt idx="338">
                  <c:v>8.0275444146273203E-2</c:v>
                </c:pt>
                <c:pt idx="339">
                  <c:v>5.8238948348274776E-2</c:v>
                </c:pt>
                <c:pt idx="340">
                  <c:v>7.7549925027612238E-2</c:v>
                </c:pt>
                <c:pt idx="341">
                  <c:v>8.0681391419758733E-2</c:v>
                </c:pt>
                <c:pt idx="342">
                  <c:v>7.1268874251851605E-2</c:v>
                </c:pt>
                <c:pt idx="343">
                  <c:v>8.6941330436805353E-2</c:v>
                </c:pt>
                <c:pt idx="344">
                  <c:v>4.916232964034721E-2</c:v>
                </c:pt>
                <c:pt idx="345">
                  <c:v>5.8998089693173515E-2</c:v>
                </c:pt>
                <c:pt idx="346">
                  <c:v>5.6781193021044937E-2</c:v>
                </c:pt>
                <c:pt idx="347">
                  <c:v>5.7566699799691583E-2</c:v>
                </c:pt>
                <c:pt idx="348">
                  <c:v>6.5434785268795745E-2</c:v>
                </c:pt>
                <c:pt idx="349">
                  <c:v>8.3602317968664144E-2</c:v>
                </c:pt>
                <c:pt idx="350">
                  <c:v>6.1835881415365876E-2</c:v>
                </c:pt>
                <c:pt idx="351">
                  <c:v>8.4174549896428127E-2</c:v>
                </c:pt>
                <c:pt idx="352">
                  <c:v>8.5701694220912547E-2</c:v>
                </c:pt>
                <c:pt idx="353">
                  <c:v>7.6088218230135646E-2</c:v>
                </c:pt>
                <c:pt idx="354">
                  <c:v>8.9177342275917906E-2</c:v>
                </c:pt>
                <c:pt idx="355">
                  <c:v>8.2072293803516438E-2</c:v>
                </c:pt>
                <c:pt idx="356">
                  <c:v>6.6665257853332882E-2</c:v>
                </c:pt>
                <c:pt idx="357">
                  <c:v>5.1839816261900241E-2</c:v>
                </c:pt>
                <c:pt idx="358">
                  <c:v>6.5170019569772752E-2</c:v>
                </c:pt>
                <c:pt idx="359">
                  <c:v>5.2487365483382099E-2</c:v>
                </c:pt>
                <c:pt idx="360">
                  <c:v>6.0772115726198686E-2</c:v>
                </c:pt>
                <c:pt idx="361">
                  <c:v>7.8184740423617977E-2</c:v>
                </c:pt>
                <c:pt idx="362">
                  <c:v>5.5124190066987655E-2</c:v>
                </c:pt>
                <c:pt idx="363">
                  <c:v>7.4159572307979538E-2</c:v>
                </c:pt>
                <c:pt idx="364">
                  <c:v>6.3943373581738031E-2</c:v>
                </c:pt>
                <c:pt idx="365">
                  <c:v>9.8736962636349498E-2</c:v>
                </c:pt>
                <c:pt idx="366">
                  <c:v>8.3649571805132883E-2</c:v>
                </c:pt>
                <c:pt idx="367">
                  <c:v>6.681441935918396E-2</c:v>
                </c:pt>
                <c:pt idx="368">
                  <c:v>8.2380820748308228E-2</c:v>
                </c:pt>
                <c:pt idx="369">
                  <c:v>5.7055546091535479E-2</c:v>
                </c:pt>
                <c:pt idx="370">
                  <c:v>8.5289483370637284E-2</c:v>
                </c:pt>
                <c:pt idx="371">
                  <c:v>8.031984096717662E-2</c:v>
                </c:pt>
                <c:pt idx="372">
                  <c:v>7.4622972611192384E-2</c:v>
                </c:pt>
                <c:pt idx="373">
                  <c:v>7.0005734393594296E-2</c:v>
                </c:pt>
                <c:pt idx="374">
                  <c:v>7.3976202536696373E-2</c:v>
                </c:pt>
                <c:pt idx="375">
                  <c:v>8.2905950415138499E-2</c:v>
                </c:pt>
                <c:pt idx="376">
                  <c:v>6.0418481617780302E-2</c:v>
                </c:pt>
                <c:pt idx="377">
                  <c:v>0.11231181146879303</c:v>
                </c:pt>
                <c:pt idx="378">
                  <c:v>6.2826303558122257E-2</c:v>
                </c:pt>
                <c:pt idx="379">
                  <c:v>7.3794224172627196E-2</c:v>
                </c:pt>
                <c:pt idx="380">
                  <c:v>8.9909871524717161E-2</c:v>
                </c:pt>
                <c:pt idx="381">
                  <c:v>7.3347429704615191E-2</c:v>
                </c:pt>
                <c:pt idx="382">
                  <c:v>6.3580249250597895E-2</c:v>
                </c:pt>
                <c:pt idx="383">
                  <c:v>8.866149773984254E-2</c:v>
                </c:pt>
                <c:pt idx="384">
                  <c:v>7.7295288913328375E-2</c:v>
                </c:pt>
                <c:pt idx="385">
                  <c:v>7.9356095284583553E-2</c:v>
                </c:pt>
                <c:pt idx="386">
                  <c:v>0.10059611438555768</c:v>
                </c:pt>
                <c:pt idx="387">
                  <c:v>5.8636153770463287E-2</c:v>
                </c:pt>
                <c:pt idx="388">
                  <c:v>9.2283815988020337E-2</c:v>
                </c:pt>
                <c:pt idx="389">
                  <c:v>6.7811685574592093E-2</c:v>
                </c:pt>
                <c:pt idx="390">
                  <c:v>7.7178062812451209E-2</c:v>
                </c:pt>
                <c:pt idx="391">
                  <c:v>6.5464676585022974E-2</c:v>
                </c:pt>
                <c:pt idx="392">
                  <c:v>8.34625281184454E-2</c:v>
                </c:pt>
                <c:pt idx="393">
                  <c:v>8.5080338767424421E-2</c:v>
                </c:pt>
                <c:pt idx="394">
                  <c:v>6.7349581602351521E-2</c:v>
                </c:pt>
                <c:pt idx="395">
                  <c:v>9.6831367442799021E-2</c:v>
                </c:pt>
                <c:pt idx="396">
                  <c:v>8.0256198633431808E-2</c:v>
                </c:pt>
                <c:pt idx="397">
                  <c:v>5.9639421111588681E-2</c:v>
                </c:pt>
                <c:pt idx="398">
                  <c:v>5.9517086692340813E-2</c:v>
                </c:pt>
                <c:pt idx="399">
                  <c:v>5.6457563810693355E-2</c:v>
                </c:pt>
                <c:pt idx="400">
                  <c:v>8.1393186549635455E-2</c:v>
                </c:pt>
                <c:pt idx="401">
                  <c:v>6.2793637281953307E-2</c:v>
                </c:pt>
                <c:pt idx="402">
                  <c:v>5.2431550953834213E-2</c:v>
                </c:pt>
                <c:pt idx="403">
                  <c:v>6.7363275912585341E-2</c:v>
                </c:pt>
                <c:pt idx="404">
                  <c:v>6.420217188446227E-2</c:v>
                </c:pt>
                <c:pt idx="405">
                  <c:v>7.5389396752759907E-2</c:v>
                </c:pt>
                <c:pt idx="406">
                  <c:v>0.10557290738195972</c:v>
                </c:pt>
                <c:pt idx="407">
                  <c:v>5.941245338887708E-2</c:v>
                </c:pt>
                <c:pt idx="408">
                  <c:v>8.1732773817331336E-2</c:v>
                </c:pt>
                <c:pt idx="409">
                  <c:v>5.5203277920739362E-2</c:v>
                </c:pt>
                <c:pt idx="410">
                  <c:v>9.7339030004860425E-2</c:v>
                </c:pt>
                <c:pt idx="411">
                  <c:v>0.11819759391215955</c:v>
                </c:pt>
                <c:pt idx="412">
                  <c:v>6.0217172244022295E-2</c:v>
                </c:pt>
                <c:pt idx="413">
                  <c:v>5.6967093700867055E-2</c:v>
                </c:pt>
                <c:pt idx="414">
                  <c:v>7.0879885919236885E-2</c:v>
                </c:pt>
                <c:pt idx="415">
                  <c:v>7.9453170017407634E-2</c:v>
                </c:pt>
                <c:pt idx="416">
                  <c:v>6.0948612292632445E-2</c:v>
                </c:pt>
                <c:pt idx="417">
                  <c:v>7.1546429714065954E-2</c:v>
                </c:pt>
                <c:pt idx="418">
                  <c:v>9.1285290712550968E-2</c:v>
                </c:pt>
                <c:pt idx="419">
                  <c:v>8.6476326791617195E-2</c:v>
                </c:pt>
                <c:pt idx="420">
                  <c:v>5.8832158411214003E-2</c:v>
                </c:pt>
                <c:pt idx="421">
                  <c:v>5.5906445095533268E-2</c:v>
                </c:pt>
                <c:pt idx="422">
                  <c:v>6.4630925707975059E-2</c:v>
                </c:pt>
                <c:pt idx="423">
                  <c:v>9.1910831099723492E-2</c:v>
                </c:pt>
                <c:pt idx="424">
                  <c:v>6.1383181079900963E-2</c:v>
                </c:pt>
                <c:pt idx="425">
                  <c:v>7.5543989581114038E-2</c:v>
                </c:pt>
                <c:pt idx="426">
                  <c:v>6.682982752325882E-2</c:v>
                </c:pt>
                <c:pt idx="427">
                  <c:v>7.4809389416735275E-2</c:v>
                </c:pt>
                <c:pt idx="428">
                  <c:v>9.4597375738607714E-2</c:v>
                </c:pt>
                <c:pt idx="429">
                  <c:v>6.8140733120921018E-2</c:v>
                </c:pt>
                <c:pt idx="430">
                  <c:v>5.4643391858828258E-2</c:v>
                </c:pt>
                <c:pt idx="431">
                  <c:v>6.8793054118444164E-2</c:v>
                </c:pt>
                <c:pt idx="432">
                  <c:v>7.7923560582023987E-2</c:v>
                </c:pt>
                <c:pt idx="433">
                  <c:v>7.4669425600279879E-2</c:v>
                </c:pt>
                <c:pt idx="434">
                  <c:v>8.4294169814935302E-2</c:v>
                </c:pt>
                <c:pt idx="435">
                  <c:v>5.5247592334565956E-2</c:v>
                </c:pt>
                <c:pt idx="436">
                  <c:v>0.10340205265381178</c:v>
                </c:pt>
                <c:pt idx="437">
                  <c:v>5.3299050523909042E-2</c:v>
                </c:pt>
                <c:pt idx="438">
                  <c:v>7.156376648242059E-2</c:v>
                </c:pt>
                <c:pt idx="439">
                  <c:v>6.2517779371718207E-2</c:v>
                </c:pt>
                <c:pt idx="440">
                  <c:v>6.5393363848388619E-2</c:v>
                </c:pt>
                <c:pt idx="441">
                  <c:v>7.0487986279720888E-2</c:v>
                </c:pt>
                <c:pt idx="442">
                  <c:v>8.4165687924663016E-2</c:v>
                </c:pt>
                <c:pt idx="443">
                  <c:v>6.6934419053365279E-2</c:v>
                </c:pt>
                <c:pt idx="444">
                  <c:v>7.8071928583219721E-2</c:v>
                </c:pt>
                <c:pt idx="445">
                  <c:v>5.9229232008302532E-2</c:v>
                </c:pt>
                <c:pt idx="446">
                  <c:v>9.826889009719296E-2</c:v>
                </c:pt>
                <c:pt idx="447">
                  <c:v>8.0186897455060982E-2</c:v>
                </c:pt>
                <c:pt idx="448">
                  <c:v>6.320720497952248E-2</c:v>
                </c:pt>
                <c:pt idx="449">
                  <c:v>7.9110032107010855E-2</c:v>
                </c:pt>
                <c:pt idx="450">
                  <c:v>6.4726091996885102E-2</c:v>
                </c:pt>
                <c:pt idx="451">
                  <c:v>6.9376675969269011E-2</c:v>
                </c:pt>
                <c:pt idx="452">
                  <c:v>8.0261991337123945E-2</c:v>
                </c:pt>
                <c:pt idx="453">
                  <c:v>0.1631395640878279</c:v>
                </c:pt>
                <c:pt idx="454">
                  <c:v>9.2549964152638345E-2</c:v>
                </c:pt>
                <c:pt idx="455">
                  <c:v>0.10119520158896377</c:v>
                </c:pt>
                <c:pt idx="456">
                  <c:v>8.163640004739299E-2</c:v>
                </c:pt>
                <c:pt idx="457">
                  <c:v>9.03152069862041E-2</c:v>
                </c:pt>
                <c:pt idx="458">
                  <c:v>7.7299702506680348E-2</c:v>
                </c:pt>
                <c:pt idx="459">
                  <c:v>0.10860343621659331</c:v>
                </c:pt>
                <c:pt idx="460">
                  <c:v>6.8094860537399549E-2</c:v>
                </c:pt>
                <c:pt idx="461">
                  <c:v>6.7582355379273706E-2</c:v>
                </c:pt>
                <c:pt idx="462">
                  <c:v>5.4256661621613841E-2</c:v>
                </c:pt>
                <c:pt idx="463">
                  <c:v>5.7730947992669014E-2</c:v>
                </c:pt>
                <c:pt idx="464">
                  <c:v>6.7421377622124773E-2</c:v>
                </c:pt>
                <c:pt idx="465">
                  <c:v>7.454429682296132E-2</c:v>
                </c:pt>
                <c:pt idx="466">
                  <c:v>6.6670644139590521E-2</c:v>
                </c:pt>
                <c:pt idx="467">
                  <c:v>7.8889463679938862E-2</c:v>
                </c:pt>
                <c:pt idx="468">
                  <c:v>7.7747047110616044E-2</c:v>
                </c:pt>
                <c:pt idx="469">
                  <c:v>8.5665062172025269E-2</c:v>
                </c:pt>
                <c:pt idx="470">
                  <c:v>9.4208991603923667E-2</c:v>
                </c:pt>
                <c:pt idx="471">
                  <c:v>9.5970163007917664E-2</c:v>
                </c:pt>
                <c:pt idx="472">
                  <c:v>7.5963828240212583E-2</c:v>
                </c:pt>
                <c:pt idx="473">
                  <c:v>7.9015274278290817E-2</c:v>
                </c:pt>
                <c:pt idx="474">
                  <c:v>7.2485146052288021E-2</c:v>
                </c:pt>
                <c:pt idx="475">
                  <c:v>5.0758324654340381E-2</c:v>
                </c:pt>
                <c:pt idx="476">
                  <c:v>0.11155936088076827</c:v>
                </c:pt>
                <c:pt idx="477">
                  <c:v>6.7910312826578986E-2</c:v>
                </c:pt>
                <c:pt idx="478">
                  <c:v>6.5197387637581969E-2</c:v>
                </c:pt>
                <c:pt idx="479">
                  <c:v>7.1589671541306382E-2</c:v>
                </c:pt>
                <c:pt idx="480">
                  <c:v>5.4151877861638102E-2</c:v>
                </c:pt>
                <c:pt idx="481">
                  <c:v>5.1778613727861335E-2</c:v>
                </c:pt>
                <c:pt idx="482">
                  <c:v>9.4608672676355643E-2</c:v>
                </c:pt>
                <c:pt idx="483">
                  <c:v>5.4153092773771838E-2</c:v>
                </c:pt>
                <c:pt idx="484">
                  <c:v>0.13451235640416534</c:v>
                </c:pt>
                <c:pt idx="485">
                  <c:v>7.2821140085621433E-2</c:v>
                </c:pt>
                <c:pt idx="486">
                  <c:v>7.556690033615604E-2</c:v>
                </c:pt>
                <c:pt idx="487">
                  <c:v>5.5007870180747903E-2</c:v>
                </c:pt>
                <c:pt idx="488">
                  <c:v>5.6400434522006264E-2</c:v>
                </c:pt>
                <c:pt idx="489">
                  <c:v>7.8994337153929797E-2</c:v>
                </c:pt>
                <c:pt idx="490">
                  <c:v>6.992344876164934E-2</c:v>
                </c:pt>
                <c:pt idx="491">
                  <c:v>5.180494260551613E-2</c:v>
                </c:pt>
                <c:pt idx="492">
                  <c:v>7.4308770829318721E-2</c:v>
                </c:pt>
                <c:pt idx="493">
                  <c:v>6.2716328888396802E-2</c:v>
                </c:pt>
                <c:pt idx="494">
                  <c:v>6.8422134924611647E-2</c:v>
                </c:pt>
                <c:pt idx="495">
                  <c:v>8.0671891433596044E-2</c:v>
                </c:pt>
                <c:pt idx="496">
                  <c:v>8.6302455742559098E-2</c:v>
                </c:pt>
                <c:pt idx="497">
                  <c:v>7.2402822690327759E-2</c:v>
                </c:pt>
                <c:pt idx="498">
                  <c:v>8.1964128400794714E-2</c:v>
                </c:pt>
                <c:pt idx="499">
                  <c:v>7.1131129038661617E-2</c:v>
                </c:pt>
                <c:pt idx="500">
                  <c:v>8.1648840610135262E-2</c:v>
                </c:pt>
                <c:pt idx="501">
                  <c:v>7.5260009239965092E-2</c:v>
                </c:pt>
                <c:pt idx="502">
                  <c:v>8.9917281776478855E-2</c:v>
                </c:pt>
                <c:pt idx="503">
                  <c:v>4.8850127907598288E-2</c:v>
                </c:pt>
                <c:pt idx="504">
                  <c:v>9.3129586807951831E-2</c:v>
                </c:pt>
                <c:pt idx="505">
                  <c:v>8.7040596270092543E-2</c:v>
                </c:pt>
                <c:pt idx="506">
                  <c:v>5.5988796984073406E-2</c:v>
                </c:pt>
                <c:pt idx="507">
                  <c:v>5.4495695643356601E-2</c:v>
                </c:pt>
                <c:pt idx="508">
                  <c:v>5.4434187311417567E-2</c:v>
                </c:pt>
                <c:pt idx="509">
                  <c:v>6.6115615842389744E-2</c:v>
                </c:pt>
                <c:pt idx="510">
                  <c:v>8.0415047871864279E-2</c:v>
                </c:pt>
                <c:pt idx="511">
                  <c:v>6.0844963002482558E-2</c:v>
                </c:pt>
                <c:pt idx="512">
                  <c:v>8.9817967338703411E-2</c:v>
                </c:pt>
                <c:pt idx="513">
                  <c:v>9.1679874740737605E-2</c:v>
                </c:pt>
                <c:pt idx="514">
                  <c:v>5.9741367826522465E-2</c:v>
                </c:pt>
                <c:pt idx="515">
                  <c:v>7.3199737910780341E-2</c:v>
                </c:pt>
                <c:pt idx="516">
                  <c:v>5.7215849769120981E-2</c:v>
                </c:pt>
                <c:pt idx="517">
                  <c:v>8.1992612069415105E-2</c:v>
                </c:pt>
                <c:pt idx="518">
                  <c:v>6.7638884369166152E-2</c:v>
                </c:pt>
                <c:pt idx="519">
                  <c:v>9.6013667465529168E-2</c:v>
                </c:pt>
                <c:pt idx="520">
                  <c:v>0.13307736519071103</c:v>
                </c:pt>
                <c:pt idx="521">
                  <c:v>9.5428006006292782E-2</c:v>
                </c:pt>
                <c:pt idx="522">
                  <c:v>7.8036812149126819E-2</c:v>
                </c:pt>
                <c:pt idx="523">
                  <c:v>5.0185545240095303E-2</c:v>
                </c:pt>
                <c:pt idx="524">
                  <c:v>9.8975062645318967E-2</c:v>
                </c:pt>
                <c:pt idx="525">
                  <c:v>8.7259102360064719E-2</c:v>
                </c:pt>
                <c:pt idx="526">
                  <c:v>9.5607801343964072E-2</c:v>
                </c:pt>
                <c:pt idx="527">
                  <c:v>7.0571161059810691E-2</c:v>
                </c:pt>
                <c:pt idx="528">
                  <c:v>0.11409117527507148</c:v>
                </c:pt>
                <c:pt idx="529">
                  <c:v>7.2278775835703635E-2</c:v>
                </c:pt>
                <c:pt idx="530">
                  <c:v>6.6778312952280844E-2</c:v>
                </c:pt>
                <c:pt idx="531">
                  <c:v>5.3824999181460789E-2</c:v>
                </c:pt>
                <c:pt idx="532">
                  <c:v>5.6607615155299267E-2</c:v>
                </c:pt>
                <c:pt idx="533">
                  <c:v>6.0917175465532145E-2</c:v>
                </c:pt>
                <c:pt idx="534">
                  <c:v>9.8401884210225832E-2</c:v>
                </c:pt>
                <c:pt idx="535">
                  <c:v>7.5872174503015366E-2</c:v>
                </c:pt>
                <c:pt idx="536">
                  <c:v>6.4012927313924065E-2</c:v>
                </c:pt>
                <c:pt idx="537">
                  <c:v>7.5701928164820464E-2</c:v>
                </c:pt>
                <c:pt idx="538">
                  <c:v>6.1013410293949126E-2</c:v>
                </c:pt>
                <c:pt idx="539">
                  <c:v>5.3004659727326153E-2</c:v>
                </c:pt>
                <c:pt idx="540">
                  <c:v>7.0328390452162673E-2</c:v>
                </c:pt>
                <c:pt idx="541">
                  <c:v>7.0556587215474906E-2</c:v>
                </c:pt>
                <c:pt idx="542">
                  <c:v>7.5334750897806529E-2</c:v>
                </c:pt>
                <c:pt idx="543">
                  <c:v>7.1928843895378347E-2</c:v>
                </c:pt>
                <c:pt idx="544">
                  <c:v>6.6777396303166883E-2</c:v>
                </c:pt>
                <c:pt idx="545">
                  <c:v>6.8409799249577435E-2</c:v>
                </c:pt>
                <c:pt idx="546">
                  <c:v>0.10430179032261107</c:v>
                </c:pt>
                <c:pt idx="547">
                  <c:v>0.1087788765375136</c:v>
                </c:pt>
                <c:pt idx="548">
                  <c:v>8.973792287373579E-2</c:v>
                </c:pt>
                <c:pt idx="549">
                  <c:v>7.7883307020014461E-2</c:v>
                </c:pt>
                <c:pt idx="550">
                  <c:v>8.2898920005700885E-2</c:v>
                </c:pt>
                <c:pt idx="551">
                  <c:v>7.9423920059589856E-2</c:v>
                </c:pt>
                <c:pt idx="552">
                  <c:v>8.759874699511884E-2</c:v>
                </c:pt>
                <c:pt idx="553">
                  <c:v>0.11696441426256629</c:v>
                </c:pt>
                <c:pt idx="554">
                  <c:v>8.4133966477662039E-2</c:v>
                </c:pt>
                <c:pt idx="555">
                  <c:v>5.1435404303815269E-2</c:v>
                </c:pt>
                <c:pt idx="556">
                  <c:v>9.2401479192766589E-2</c:v>
                </c:pt>
                <c:pt idx="557">
                  <c:v>6.6268023387945921E-2</c:v>
                </c:pt>
                <c:pt idx="558">
                  <c:v>7.4602197909597628E-2</c:v>
                </c:pt>
                <c:pt idx="559">
                  <c:v>5.927976453726494E-2</c:v>
                </c:pt>
                <c:pt idx="560">
                  <c:v>6.4680308311834106E-2</c:v>
                </c:pt>
                <c:pt idx="561">
                  <c:v>7.7340863785428315E-2</c:v>
                </c:pt>
                <c:pt idx="562">
                  <c:v>9.6969248183576925E-2</c:v>
                </c:pt>
                <c:pt idx="563">
                  <c:v>8.6187309671285725E-2</c:v>
                </c:pt>
                <c:pt idx="564">
                  <c:v>4.9885192447826424E-2</c:v>
                </c:pt>
                <c:pt idx="565">
                  <c:v>8.3560197574346032E-2</c:v>
                </c:pt>
                <c:pt idx="566">
                  <c:v>7.013556976168675E-2</c:v>
                </c:pt>
                <c:pt idx="567">
                  <c:v>6.1051034099410664E-2</c:v>
                </c:pt>
                <c:pt idx="568">
                  <c:v>6.0844783087992238E-2</c:v>
                </c:pt>
                <c:pt idx="569">
                  <c:v>7.0338342351601288E-2</c:v>
                </c:pt>
                <c:pt idx="570">
                  <c:v>7.5097019881463084E-2</c:v>
                </c:pt>
                <c:pt idx="571">
                  <c:v>0.13515530479470558</c:v>
                </c:pt>
                <c:pt idx="572">
                  <c:v>0.10211041493270274</c:v>
                </c:pt>
                <c:pt idx="573">
                  <c:v>6.102372538730181E-2</c:v>
                </c:pt>
                <c:pt idx="574">
                  <c:v>7.4919558954734802E-2</c:v>
                </c:pt>
                <c:pt idx="575">
                  <c:v>9.9888195345477437E-2</c:v>
                </c:pt>
                <c:pt idx="576">
                  <c:v>5.8791633052453919E-2</c:v>
                </c:pt>
                <c:pt idx="577">
                  <c:v>8.4622156437540091E-2</c:v>
                </c:pt>
                <c:pt idx="578">
                  <c:v>6.2261902369542613E-2</c:v>
                </c:pt>
                <c:pt idx="579">
                  <c:v>9.8645727256600868E-2</c:v>
                </c:pt>
                <c:pt idx="580">
                  <c:v>7.4376433018293067E-2</c:v>
                </c:pt>
                <c:pt idx="581">
                  <c:v>8.1371963468711464E-2</c:v>
                </c:pt>
                <c:pt idx="582">
                  <c:v>0.13154170933587889</c:v>
                </c:pt>
                <c:pt idx="583">
                  <c:v>0.13723631478965084</c:v>
                </c:pt>
                <c:pt idx="584">
                  <c:v>5.7258329397023772E-2</c:v>
                </c:pt>
                <c:pt idx="585">
                  <c:v>7.0318793715446193E-2</c:v>
                </c:pt>
                <c:pt idx="586">
                  <c:v>5.6297151197182461E-2</c:v>
                </c:pt>
                <c:pt idx="587">
                  <c:v>7.5296440295965425E-2</c:v>
                </c:pt>
                <c:pt idx="588">
                  <c:v>6.3068941309766563E-2</c:v>
                </c:pt>
                <c:pt idx="589">
                  <c:v>5.8427159691275911E-2</c:v>
                </c:pt>
                <c:pt idx="590">
                  <c:v>9.9065307885307152E-2</c:v>
                </c:pt>
                <c:pt idx="591">
                  <c:v>6.3950081281273385E-2</c:v>
                </c:pt>
                <c:pt idx="592">
                  <c:v>0.10063110599077148</c:v>
                </c:pt>
                <c:pt idx="593">
                  <c:v>7.2698200614651848E-2</c:v>
                </c:pt>
                <c:pt idx="594">
                  <c:v>7.5218108549685428E-2</c:v>
                </c:pt>
                <c:pt idx="595">
                  <c:v>5.446173869807229E-2</c:v>
                </c:pt>
                <c:pt idx="596">
                  <c:v>8.9444474616180283E-2</c:v>
                </c:pt>
                <c:pt idx="597">
                  <c:v>6.1503628188418112E-2</c:v>
                </c:pt>
                <c:pt idx="598">
                  <c:v>6.4854315707907631E-2</c:v>
                </c:pt>
                <c:pt idx="599">
                  <c:v>6.2632341453348367E-2</c:v>
                </c:pt>
                <c:pt idx="600">
                  <c:v>7.2199442494172858E-2</c:v>
                </c:pt>
                <c:pt idx="601">
                  <c:v>6.1065126574026886E-2</c:v>
                </c:pt>
                <c:pt idx="602">
                  <c:v>0.10742108125039042</c:v>
                </c:pt>
                <c:pt idx="603">
                  <c:v>8.1429955213400462E-2</c:v>
                </c:pt>
                <c:pt idx="604">
                  <c:v>8.9027138189202562E-2</c:v>
                </c:pt>
                <c:pt idx="605">
                  <c:v>5.4464650762964799E-2</c:v>
                </c:pt>
                <c:pt idx="606">
                  <c:v>5.8043108804753954E-2</c:v>
                </c:pt>
                <c:pt idx="607">
                  <c:v>5.6608299968703452E-2</c:v>
                </c:pt>
                <c:pt idx="608">
                  <c:v>8.7104065293216196E-2</c:v>
                </c:pt>
                <c:pt idx="609">
                  <c:v>6.136227548484316E-2</c:v>
                </c:pt>
                <c:pt idx="610">
                  <c:v>6.1243130301737878E-2</c:v>
                </c:pt>
                <c:pt idx="611">
                  <c:v>7.7058072897115457E-2</c:v>
                </c:pt>
                <c:pt idx="612">
                  <c:v>9.4444390421918392E-2</c:v>
                </c:pt>
                <c:pt idx="613">
                  <c:v>0.10203862959951973</c:v>
                </c:pt>
                <c:pt idx="614">
                  <c:v>6.5554669732102555E-2</c:v>
                </c:pt>
                <c:pt idx="615">
                  <c:v>7.8235093047933038E-2</c:v>
                </c:pt>
                <c:pt idx="616">
                  <c:v>7.645570346978374E-2</c:v>
                </c:pt>
                <c:pt idx="617">
                  <c:v>8.5918217768293864E-2</c:v>
                </c:pt>
                <c:pt idx="618">
                  <c:v>8.1230105276519665E-2</c:v>
                </c:pt>
                <c:pt idx="619">
                  <c:v>8.4728516869333914E-2</c:v>
                </c:pt>
                <c:pt idx="620">
                  <c:v>5.9423663698776517E-2</c:v>
                </c:pt>
                <c:pt idx="621">
                  <c:v>5.2674836214471867E-2</c:v>
                </c:pt>
                <c:pt idx="622">
                  <c:v>8.0243843317005417E-2</c:v>
                </c:pt>
                <c:pt idx="623">
                  <c:v>8.9686024606052656E-2</c:v>
                </c:pt>
                <c:pt idx="624">
                  <c:v>7.6339515465668681E-2</c:v>
                </c:pt>
                <c:pt idx="625">
                  <c:v>0.10454637668316116</c:v>
                </c:pt>
                <c:pt idx="626">
                  <c:v>0.11786768052208518</c:v>
                </c:pt>
                <c:pt idx="627">
                  <c:v>9.4564518403767839E-2</c:v>
                </c:pt>
                <c:pt idx="628">
                  <c:v>6.5977794354931077E-2</c:v>
                </c:pt>
                <c:pt idx="629">
                  <c:v>6.8557512168828147E-2</c:v>
                </c:pt>
                <c:pt idx="630">
                  <c:v>5.9789366503711118E-2</c:v>
                </c:pt>
                <c:pt idx="631">
                  <c:v>0.12221541025010338</c:v>
                </c:pt>
                <c:pt idx="632">
                  <c:v>6.2165830979526986E-2</c:v>
                </c:pt>
                <c:pt idx="633">
                  <c:v>0.11297013662353558</c:v>
                </c:pt>
                <c:pt idx="634">
                  <c:v>7.6290727184809087E-2</c:v>
                </c:pt>
                <c:pt idx="635">
                  <c:v>9.6888866610396099E-2</c:v>
                </c:pt>
                <c:pt idx="636">
                  <c:v>7.8671549987416739E-2</c:v>
                </c:pt>
                <c:pt idx="637">
                  <c:v>7.5519548921579582E-2</c:v>
                </c:pt>
                <c:pt idx="638">
                  <c:v>6.9348980531669893E-2</c:v>
                </c:pt>
                <c:pt idx="639">
                  <c:v>5.1803953993658981E-2</c:v>
                </c:pt>
                <c:pt idx="640">
                  <c:v>8.5877219210628977E-2</c:v>
                </c:pt>
                <c:pt idx="641">
                  <c:v>5.2235241188273877E-2</c:v>
                </c:pt>
                <c:pt idx="642">
                  <c:v>6.5325292058502557E-2</c:v>
                </c:pt>
                <c:pt idx="643">
                  <c:v>7.1200978100731754E-2</c:v>
                </c:pt>
                <c:pt idx="644">
                  <c:v>5.5864884956747567E-2</c:v>
                </c:pt>
                <c:pt idx="645">
                  <c:v>7.3870452396749914E-2</c:v>
                </c:pt>
                <c:pt idx="646">
                  <c:v>8.2727479129505746E-2</c:v>
                </c:pt>
                <c:pt idx="647">
                  <c:v>8.6014439328564091E-2</c:v>
                </c:pt>
                <c:pt idx="648">
                  <c:v>9.096804207695959E-2</c:v>
                </c:pt>
                <c:pt idx="649">
                  <c:v>6.3763147838837658E-2</c:v>
                </c:pt>
                <c:pt idx="650">
                  <c:v>8.9690475424196128E-2</c:v>
                </c:pt>
                <c:pt idx="651">
                  <c:v>5.7823033080425579E-2</c:v>
                </c:pt>
                <c:pt idx="652">
                  <c:v>8.9915547429427131E-2</c:v>
                </c:pt>
                <c:pt idx="653">
                  <c:v>6.3554188636752176E-2</c:v>
                </c:pt>
                <c:pt idx="654">
                  <c:v>4.8106215085230289E-2</c:v>
                </c:pt>
                <c:pt idx="655">
                  <c:v>7.2383533624375981E-2</c:v>
                </c:pt>
                <c:pt idx="656">
                  <c:v>6.4621599321481121E-2</c:v>
                </c:pt>
                <c:pt idx="657">
                  <c:v>9.2051920505399898E-2</c:v>
                </c:pt>
                <c:pt idx="658">
                  <c:v>7.4046517157715111E-2</c:v>
                </c:pt>
                <c:pt idx="659">
                  <c:v>8.47698824646929E-2</c:v>
                </c:pt>
                <c:pt idx="660">
                  <c:v>7.7836690616279916E-2</c:v>
                </c:pt>
                <c:pt idx="661">
                  <c:v>6.4486954905950175E-2</c:v>
                </c:pt>
                <c:pt idx="662">
                  <c:v>6.1052823261753528E-2</c:v>
                </c:pt>
                <c:pt idx="663">
                  <c:v>6.1760870954192901E-2</c:v>
                </c:pt>
                <c:pt idx="664">
                  <c:v>9.4903835575560203E-2</c:v>
                </c:pt>
                <c:pt idx="665">
                  <c:v>5.9715951345712601E-2</c:v>
                </c:pt>
                <c:pt idx="666">
                  <c:v>8.9323118990557268E-2</c:v>
                </c:pt>
                <c:pt idx="667">
                  <c:v>8.5309061652274101E-2</c:v>
                </c:pt>
                <c:pt idx="668">
                  <c:v>6.1923556535452513E-2</c:v>
                </c:pt>
                <c:pt idx="669">
                  <c:v>0.15873264326064518</c:v>
                </c:pt>
                <c:pt idx="670">
                  <c:v>9.4747443187652838E-2</c:v>
                </c:pt>
                <c:pt idx="671">
                  <c:v>7.4967385322496818E-2</c:v>
                </c:pt>
                <c:pt idx="672">
                  <c:v>4.9418317998174963E-2</c:v>
                </c:pt>
                <c:pt idx="673">
                  <c:v>6.4717122199953417E-2</c:v>
                </c:pt>
                <c:pt idx="674">
                  <c:v>7.3017212958122454E-2</c:v>
                </c:pt>
                <c:pt idx="675">
                  <c:v>5.2121318289932946E-2</c:v>
                </c:pt>
                <c:pt idx="676">
                  <c:v>9.9093564120299335E-2</c:v>
                </c:pt>
                <c:pt idx="677">
                  <c:v>0.11390462396296594</c:v>
                </c:pt>
                <c:pt idx="678">
                  <c:v>5.2156186761624056E-2</c:v>
                </c:pt>
                <c:pt idx="679">
                  <c:v>8.0343295634350512E-2</c:v>
                </c:pt>
                <c:pt idx="680">
                  <c:v>9.4964358884868191E-2</c:v>
                </c:pt>
                <c:pt idx="681">
                  <c:v>7.5324235038035911E-2</c:v>
                </c:pt>
                <c:pt idx="682">
                  <c:v>9.5719429311282467E-2</c:v>
                </c:pt>
                <c:pt idx="683">
                  <c:v>7.0834512863786822E-2</c:v>
                </c:pt>
                <c:pt idx="684">
                  <c:v>6.5473872801410496E-2</c:v>
                </c:pt>
                <c:pt idx="685">
                  <c:v>8.2661612490451453E-2</c:v>
                </c:pt>
                <c:pt idx="686">
                  <c:v>5.4468861828354781E-2</c:v>
                </c:pt>
                <c:pt idx="687">
                  <c:v>7.1480651337542861E-2</c:v>
                </c:pt>
                <c:pt idx="688">
                  <c:v>6.8426246982109681E-2</c:v>
                </c:pt>
                <c:pt idx="689">
                  <c:v>6.0921242207864337E-2</c:v>
                </c:pt>
                <c:pt idx="690">
                  <c:v>8.1020301174440909E-2</c:v>
                </c:pt>
                <c:pt idx="691">
                  <c:v>5.9193220641236541E-2</c:v>
                </c:pt>
                <c:pt idx="692">
                  <c:v>6.3063444026393745E-2</c:v>
                </c:pt>
                <c:pt idx="693">
                  <c:v>7.0404246008655538E-2</c:v>
                </c:pt>
                <c:pt idx="694">
                  <c:v>7.692229270373771E-2</c:v>
                </c:pt>
                <c:pt idx="695">
                  <c:v>8.7661866631007196E-2</c:v>
                </c:pt>
                <c:pt idx="696">
                  <c:v>7.9030673934160342E-2</c:v>
                </c:pt>
                <c:pt idx="697">
                  <c:v>7.5812734103125889E-2</c:v>
                </c:pt>
                <c:pt idx="698">
                  <c:v>9.6671141270720601E-2</c:v>
                </c:pt>
                <c:pt idx="699">
                  <c:v>7.2651102107329404E-2</c:v>
                </c:pt>
                <c:pt idx="700">
                  <c:v>7.9794151612489983E-2</c:v>
                </c:pt>
                <c:pt idx="701">
                  <c:v>9.0813680135415964E-2</c:v>
                </c:pt>
                <c:pt idx="702">
                  <c:v>7.7739299424849528E-2</c:v>
                </c:pt>
                <c:pt idx="703">
                  <c:v>7.5119858943767118E-2</c:v>
                </c:pt>
                <c:pt idx="704">
                  <c:v>6.1131908409345834E-2</c:v>
                </c:pt>
                <c:pt idx="705">
                  <c:v>5.6358505815101691E-2</c:v>
                </c:pt>
                <c:pt idx="706">
                  <c:v>8.5643491911455497E-2</c:v>
                </c:pt>
                <c:pt idx="707">
                  <c:v>5.8796643098147104E-2</c:v>
                </c:pt>
                <c:pt idx="708">
                  <c:v>8.0612126324537098E-2</c:v>
                </c:pt>
                <c:pt idx="709">
                  <c:v>9.4915493242990645E-2</c:v>
                </c:pt>
                <c:pt idx="710">
                  <c:v>8.8608851128823982E-2</c:v>
                </c:pt>
                <c:pt idx="711">
                  <c:v>7.4968121805957341E-2</c:v>
                </c:pt>
                <c:pt idx="712">
                  <c:v>8.7178977632320423E-2</c:v>
                </c:pt>
                <c:pt idx="713">
                  <c:v>0.10157256365959985</c:v>
                </c:pt>
                <c:pt idx="714">
                  <c:v>9.5257323612061406E-2</c:v>
                </c:pt>
                <c:pt idx="715">
                  <c:v>8.080372417783796E-2</c:v>
                </c:pt>
                <c:pt idx="716">
                  <c:v>5.4873495561564595E-2</c:v>
                </c:pt>
                <c:pt idx="717">
                  <c:v>9.9243336421438733E-2</c:v>
                </c:pt>
                <c:pt idx="718">
                  <c:v>6.0013538389564469E-2</c:v>
                </c:pt>
                <c:pt idx="719">
                  <c:v>7.3202932493088194E-2</c:v>
                </c:pt>
                <c:pt idx="720">
                  <c:v>6.8114354441330266E-2</c:v>
                </c:pt>
                <c:pt idx="721">
                  <c:v>0.12781530899601282</c:v>
                </c:pt>
                <c:pt idx="722">
                  <c:v>7.4040065336371974E-2</c:v>
                </c:pt>
                <c:pt idx="723">
                  <c:v>8.2723778157191105E-2</c:v>
                </c:pt>
                <c:pt idx="724">
                  <c:v>8.6032364424410049E-2</c:v>
                </c:pt>
                <c:pt idx="725">
                  <c:v>0.10015074562066335</c:v>
                </c:pt>
                <c:pt idx="726">
                  <c:v>8.4037036692912556E-2</c:v>
                </c:pt>
                <c:pt idx="727">
                  <c:v>5.6689562513564523E-2</c:v>
                </c:pt>
                <c:pt idx="728">
                  <c:v>8.0773143278765155E-2</c:v>
                </c:pt>
                <c:pt idx="729">
                  <c:v>7.8500636263632961E-2</c:v>
                </c:pt>
                <c:pt idx="730">
                  <c:v>7.4902850444045044E-2</c:v>
                </c:pt>
                <c:pt idx="731">
                  <c:v>5.5440096098631278E-2</c:v>
                </c:pt>
                <c:pt idx="732">
                  <c:v>5.3531611562939035E-2</c:v>
                </c:pt>
                <c:pt idx="733">
                  <c:v>5.3749974121504611E-2</c:v>
                </c:pt>
                <c:pt idx="734">
                  <c:v>7.3897109468038444E-2</c:v>
                </c:pt>
                <c:pt idx="735">
                  <c:v>9.3931026956098243E-2</c:v>
                </c:pt>
                <c:pt idx="736">
                  <c:v>0.10734305967224755</c:v>
                </c:pt>
                <c:pt idx="737">
                  <c:v>8.1949690566828035E-2</c:v>
                </c:pt>
                <c:pt idx="738">
                  <c:v>6.9919099249043409E-2</c:v>
                </c:pt>
                <c:pt idx="739">
                  <c:v>7.0011751419692722E-2</c:v>
                </c:pt>
                <c:pt idx="740">
                  <c:v>7.228079892471502E-2</c:v>
                </c:pt>
                <c:pt idx="741">
                  <c:v>5.7795662723483798E-2</c:v>
                </c:pt>
                <c:pt idx="742">
                  <c:v>9.648206843003175E-2</c:v>
                </c:pt>
                <c:pt idx="743">
                  <c:v>6.1807263347161447E-2</c:v>
                </c:pt>
                <c:pt idx="744">
                  <c:v>7.4071361945709166E-2</c:v>
                </c:pt>
                <c:pt idx="745">
                  <c:v>6.0546267304126829E-2</c:v>
                </c:pt>
                <c:pt idx="746">
                  <c:v>0.11491137294233393</c:v>
                </c:pt>
                <c:pt idx="747">
                  <c:v>5.8510789055373102E-2</c:v>
                </c:pt>
                <c:pt idx="748">
                  <c:v>7.1394936742823392E-2</c:v>
                </c:pt>
                <c:pt idx="749">
                  <c:v>6.6201123182171862E-2</c:v>
                </c:pt>
                <c:pt idx="750">
                  <c:v>5.8814677811353036E-2</c:v>
                </c:pt>
                <c:pt idx="751">
                  <c:v>7.2743381273864927E-2</c:v>
                </c:pt>
                <c:pt idx="752">
                  <c:v>7.5756539662609715E-2</c:v>
                </c:pt>
                <c:pt idx="753">
                  <c:v>7.6187938903338998E-2</c:v>
                </c:pt>
                <c:pt idx="754">
                  <c:v>8.5570003768827493E-2</c:v>
                </c:pt>
                <c:pt idx="755">
                  <c:v>8.5839304652591819E-2</c:v>
                </c:pt>
                <c:pt idx="756">
                  <c:v>5.5846324676526012E-2</c:v>
                </c:pt>
                <c:pt idx="757">
                  <c:v>9.4628849134316032E-2</c:v>
                </c:pt>
                <c:pt idx="758">
                  <c:v>9.6171054253511079E-2</c:v>
                </c:pt>
                <c:pt idx="759">
                  <c:v>7.6575881612631264E-2</c:v>
                </c:pt>
                <c:pt idx="760">
                  <c:v>6.8324124669566444E-2</c:v>
                </c:pt>
                <c:pt idx="761">
                  <c:v>7.3995429823515535E-2</c:v>
                </c:pt>
                <c:pt idx="762">
                  <c:v>6.8026388393366041E-2</c:v>
                </c:pt>
                <c:pt idx="763">
                  <c:v>5.3506810973443779E-2</c:v>
                </c:pt>
                <c:pt idx="764">
                  <c:v>6.4669736496353922E-2</c:v>
                </c:pt>
                <c:pt idx="765">
                  <c:v>9.0792268247882446E-2</c:v>
                </c:pt>
                <c:pt idx="766">
                  <c:v>5.7640264034771953E-2</c:v>
                </c:pt>
                <c:pt idx="767">
                  <c:v>9.2603877886702532E-2</c:v>
                </c:pt>
                <c:pt idx="768">
                  <c:v>7.6401437592118426E-2</c:v>
                </c:pt>
                <c:pt idx="769">
                  <c:v>6.8005521753847761E-2</c:v>
                </c:pt>
                <c:pt idx="770">
                  <c:v>7.3237832918416096E-2</c:v>
                </c:pt>
                <c:pt idx="771">
                  <c:v>9.1093682432610276E-2</c:v>
                </c:pt>
                <c:pt idx="772">
                  <c:v>8.4031249011832204E-2</c:v>
                </c:pt>
                <c:pt idx="773">
                  <c:v>8.2201871409979088E-2</c:v>
                </c:pt>
                <c:pt idx="774">
                  <c:v>8.4748458934144913E-2</c:v>
                </c:pt>
                <c:pt idx="775">
                  <c:v>5.9540833817907653E-2</c:v>
                </c:pt>
                <c:pt idx="776">
                  <c:v>0.11247755349665642</c:v>
                </c:pt>
                <c:pt idx="777">
                  <c:v>8.2839927135994904E-2</c:v>
                </c:pt>
                <c:pt idx="778">
                  <c:v>6.3754127397214463E-2</c:v>
                </c:pt>
                <c:pt idx="779">
                  <c:v>6.2162973215812274E-2</c:v>
                </c:pt>
                <c:pt idx="780">
                  <c:v>4.9399158492114757E-2</c:v>
                </c:pt>
                <c:pt idx="781">
                  <c:v>5.9371571596755025E-2</c:v>
                </c:pt>
                <c:pt idx="782">
                  <c:v>9.5954247721762018E-2</c:v>
                </c:pt>
                <c:pt idx="783">
                  <c:v>8.7410337040977601E-2</c:v>
                </c:pt>
                <c:pt idx="784">
                  <c:v>6.4442784385714103E-2</c:v>
                </c:pt>
                <c:pt idx="785">
                  <c:v>7.0193772407616747E-2</c:v>
                </c:pt>
                <c:pt idx="786">
                  <c:v>0.10615482877817692</c:v>
                </c:pt>
                <c:pt idx="787">
                  <c:v>0.11407630771036642</c:v>
                </c:pt>
                <c:pt idx="788">
                  <c:v>6.7587712170194575E-2</c:v>
                </c:pt>
                <c:pt idx="789">
                  <c:v>5.5665606113073862E-2</c:v>
                </c:pt>
                <c:pt idx="790">
                  <c:v>8.6021215826412464E-2</c:v>
                </c:pt>
                <c:pt idx="791">
                  <c:v>8.0402154669308862E-2</c:v>
                </c:pt>
                <c:pt idx="792">
                  <c:v>6.3701248473396907E-2</c:v>
                </c:pt>
                <c:pt idx="793">
                  <c:v>6.1177984211258314E-2</c:v>
                </c:pt>
                <c:pt idx="794">
                  <c:v>8.8031889639951788E-2</c:v>
                </c:pt>
                <c:pt idx="795">
                  <c:v>5.8380169168828655E-2</c:v>
                </c:pt>
                <c:pt idx="796">
                  <c:v>6.8701458642686536E-2</c:v>
                </c:pt>
                <c:pt idx="797">
                  <c:v>0.10730772836695233</c:v>
                </c:pt>
                <c:pt idx="798">
                  <c:v>5.9976492168117582E-2</c:v>
                </c:pt>
                <c:pt idx="799">
                  <c:v>6.2286923532682864E-2</c:v>
                </c:pt>
                <c:pt idx="800">
                  <c:v>6.6895877101547832E-2</c:v>
                </c:pt>
                <c:pt idx="801">
                  <c:v>6.7497618299494869E-2</c:v>
                </c:pt>
                <c:pt idx="802">
                  <c:v>4.8393466638250532E-2</c:v>
                </c:pt>
                <c:pt idx="803">
                  <c:v>6.4485919346677079E-2</c:v>
                </c:pt>
                <c:pt idx="804">
                  <c:v>7.2040494452330156E-2</c:v>
                </c:pt>
                <c:pt idx="805">
                  <c:v>7.792793204243921E-2</c:v>
                </c:pt>
                <c:pt idx="806">
                  <c:v>6.8963801268408828E-2</c:v>
                </c:pt>
                <c:pt idx="807">
                  <c:v>6.7616200845187768E-2</c:v>
                </c:pt>
                <c:pt idx="808">
                  <c:v>5.3644995333429417E-2</c:v>
                </c:pt>
                <c:pt idx="809">
                  <c:v>8.6033083200400678E-2</c:v>
                </c:pt>
                <c:pt idx="810">
                  <c:v>6.6904088159603248E-2</c:v>
                </c:pt>
                <c:pt idx="811">
                  <c:v>5.5565085321182942E-2</c:v>
                </c:pt>
                <c:pt idx="812">
                  <c:v>7.0430983845807982E-2</c:v>
                </c:pt>
                <c:pt idx="813">
                  <c:v>8.1734745226822891E-2</c:v>
                </c:pt>
                <c:pt idx="814">
                  <c:v>8.1575130654759687E-2</c:v>
                </c:pt>
                <c:pt idx="815">
                  <c:v>8.4288547733985239E-2</c:v>
                </c:pt>
                <c:pt idx="816">
                  <c:v>9.8772823738755997E-2</c:v>
                </c:pt>
                <c:pt idx="817">
                  <c:v>7.3356261937859088E-2</c:v>
                </c:pt>
                <c:pt idx="818">
                  <c:v>7.715097504882211E-2</c:v>
                </c:pt>
                <c:pt idx="819">
                  <c:v>8.0703735652864664E-2</c:v>
                </c:pt>
                <c:pt idx="820">
                  <c:v>8.0493053049574048E-2</c:v>
                </c:pt>
                <c:pt idx="821">
                  <c:v>8.2914988973974119E-2</c:v>
                </c:pt>
                <c:pt idx="822">
                  <c:v>6.734707178508223E-2</c:v>
                </c:pt>
                <c:pt idx="823">
                  <c:v>8.8910083692825936E-2</c:v>
                </c:pt>
                <c:pt idx="824">
                  <c:v>8.7088333992831335E-2</c:v>
                </c:pt>
                <c:pt idx="825">
                  <c:v>7.010598043007607E-2</c:v>
                </c:pt>
                <c:pt idx="826">
                  <c:v>6.1749175130253679E-2</c:v>
                </c:pt>
                <c:pt idx="827">
                  <c:v>8.3151072826748773E-2</c:v>
                </c:pt>
                <c:pt idx="828">
                  <c:v>7.9879251385451808E-2</c:v>
                </c:pt>
                <c:pt idx="829">
                  <c:v>8.1632741727350647E-2</c:v>
                </c:pt>
                <c:pt idx="830">
                  <c:v>6.1577097791924322E-2</c:v>
                </c:pt>
                <c:pt idx="831">
                  <c:v>6.4024218711335429E-2</c:v>
                </c:pt>
                <c:pt idx="832">
                  <c:v>7.9279640435953938E-2</c:v>
                </c:pt>
                <c:pt idx="833">
                  <c:v>8.8546119294699882E-2</c:v>
                </c:pt>
                <c:pt idx="834">
                  <c:v>8.6269736312602888E-2</c:v>
                </c:pt>
                <c:pt idx="835">
                  <c:v>8.3357426212503222E-2</c:v>
                </c:pt>
                <c:pt idx="836">
                  <c:v>6.6794335554132694E-2</c:v>
                </c:pt>
                <c:pt idx="837">
                  <c:v>7.4986475210277737E-2</c:v>
                </c:pt>
                <c:pt idx="838">
                  <c:v>5.9044228226273213E-2</c:v>
                </c:pt>
                <c:pt idx="839">
                  <c:v>8.670521044926699E-2</c:v>
                </c:pt>
                <c:pt idx="840">
                  <c:v>7.5390719231103909E-2</c:v>
                </c:pt>
                <c:pt idx="841">
                  <c:v>0.10963571274409818</c:v>
                </c:pt>
                <c:pt idx="842">
                  <c:v>6.2202464568297262E-2</c:v>
                </c:pt>
                <c:pt idx="843">
                  <c:v>5.6281164393778331E-2</c:v>
                </c:pt>
                <c:pt idx="844">
                  <c:v>7.917054719893582E-2</c:v>
                </c:pt>
                <c:pt idx="845">
                  <c:v>8.8137600915268136E-2</c:v>
                </c:pt>
                <c:pt idx="846">
                  <c:v>8.0332964784533459E-2</c:v>
                </c:pt>
                <c:pt idx="847">
                  <c:v>9.5378311663040546E-2</c:v>
                </c:pt>
                <c:pt idx="848">
                  <c:v>8.6113192992325532E-2</c:v>
                </c:pt>
                <c:pt idx="849">
                  <c:v>8.6816498383697982E-2</c:v>
                </c:pt>
                <c:pt idx="850">
                  <c:v>6.7482683109959654E-2</c:v>
                </c:pt>
                <c:pt idx="851">
                  <c:v>9.2487194803509504E-2</c:v>
                </c:pt>
                <c:pt idx="852">
                  <c:v>0.10797598681196373</c:v>
                </c:pt>
                <c:pt idx="853">
                  <c:v>6.4678686394772825E-2</c:v>
                </c:pt>
                <c:pt idx="854">
                  <c:v>6.5170428995410312E-2</c:v>
                </c:pt>
                <c:pt idx="855">
                  <c:v>7.5402605262789218E-2</c:v>
                </c:pt>
                <c:pt idx="856">
                  <c:v>8.7137678744200572E-2</c:v>
                </c:pt>
                <c:pt idx="857">
                  <c:v>6.46816749242866E-2</c:v>
                </c:pt>
                <c:pt idx="858">
                  <c:v>7.1956622903223716E-2</c:v>
                </c:pt>
                <c:pt idx="859">
                  <c:v>8.2082058149183734E-2</c:v>
                </c:pt>
                <c:pt idx="860">
                  <c:v>5.9156208683573096E-2</c:v>
                </c:pt>
                <c:pt idx="861">
                  <c:v>9.3275886658737095E-2</c:v>
                </c:pt>
                <c:pt idx="862">
                  <c:v>7.1174331251170592E-2</c:v>
                </c:pt>
                <c:pt idx="863">
                  <c:v>6.9541768725814232E-2</c:v>
                </c:pt>
                <c:pt idx="864">
                  <c:v>8.0020302162351259E-2</c:v>
                </c:pt>
                <c:pt idx="865">
                  <c:v>5.1664886654602032E-2</c:v>
                </c:pt>
                <c:pt idx="866">
                  <c:v>9.3351796052126484E-2</c:v>
                </c:pt>
                <c:pt idx="867">
                  <c:v>7.7209527731214284E-2</c:v>
                </c:pt>
                <c:pt idx="868">
                  <c:v>6.2373007025768326E-2</c:v>
                </c:pt>
                <c:pt idx="869">
                  <c:v>8.4270973010700759E-2</c:v>
                </c:pt>
                <c:pt idx="870">
                  <c:v>0.10191167000795512</c:v>
                </c:pt>
                <c:pt idx="871">
                  <c:v>7.8511216618530263E-2</c:v>
                </c:pt>
                <c:pt idx="872">
                  <c:v>7.0979320835424617E-2</c:v>
                </c:pt>
                <c:pt idx="873">
                  <c:v>6.7870932335548584E-2</c:v>
                </c:pt>
                <c:pt idx="874">
                  <c:v>9.497484074305805E-2</c:v>
                </c:pt>
                <c:pt idx="875">
                  <c:v>5.2663626131859057E-2</c:v>
                </c:pt>
                <c:pt idx="876">
                  <c:v>6.135630099180913E-2</c:v>
                </c:pt>
                <c:pt idx="877">
                  <c:v>7.1128681381655831E-2</c:v>
                </c:pt>
                <c:pt idx="878">
                  <c:v>7.3056069639049856E-2</c:v>
                </c:pt>
                <c:pt idx="879">
                  <c:v>6.5768390821348499E-2</c:v>
                </c:pt>
                <c:pt idx="880">
                  <c:v>7.9282545860238515E-2</c:v>
                </c:pt>
                <c:pt idx="881">
                  <c:v>0.10082729532323596</c:v>
                </c:pt>
                <c:pt idx="882">
                  <c:v>0.11878308807938967</c:v>
                </c:pt>
                <c:pt idx="883">
                  <c:v>7.5323932307821334E-2</c:v>
                </c:pt>
                <c:pt idx="884">
                  <c:v>7.9924046382669076E-2</c:v>
                </c:pt>
                <c:pt idx="885">
                  <c:v>8.6450962272174692E-2</c:v>
                </c:pt>
                <c:pt idx="886">
                  <c:v>5.1616754968298324E-2</c:v>
                </c:pt>
                <c:pt idx="887">
                  <c:v>5.4789956940915777E-2</c:v>
                </c:pt>
                <c:pt idx="888">
                  <c:v>9.5357397141547659E-2</c:v>
                </c:pt>
                <c:pt idx="889">
                  <c:v>6.4339560508659771E-2</c:v>
                </c:pt>
                <c:pt idx="890">
                  <c:v>8.7539609741571378E-2</c:v>
                </c:pt>
                <c:pt idx="891">
                  <c:v>5.607809130302558E-2</c:v>
                </c:pt>
                <c:pt idx="892">
                  <c:v>5.4434263676721724E-2</c:v>
                </c:pt>
                <c:pt idx="893">
                  <c:v>7.3757182901776894E-2</c:v>
                </c:pt>
                <c:pt idx="894">
                  <c:v>9.4886748388192485E-2</c:v>
                </c:pt>
                <c:pt idx="895">
                  <c:v>5.789024131311038E-2</c:v>
                </c:pt>
                <c:pt idx="896">
                  <c:v>8.7155016148755954E-2</c:v>
                </c:pt>
                <c:pt idx="897">
                  <c:v>5.2076367749894943E-2</c:v>
                </c:pt>
                <c:pt idx="898">
                  <c:v>6.6768403643934146E-2</c:v>
                </c:pt>
                <c:pt idx="899">
                  <c:v>9.1931740499676798E-2</c:v>
                </c:pt>
                <c:pt idx="900">
                  <c:v>6.8223317057066676E-2</c:v>
                </c:pt>
                <c:pt idx="901">
                  <c:v>8.4271777111625243E-2</c:v>
                </c:pt>
                <c:pt idx="902">
                  <c:v>7.7542170691934809E-2</c:v>
                </c:pt>
                <c:pt idx="903">
                  <c:v>0.11203193609470559</c:v>
                </c:pt>
                <c:pt idx="904">
                  <c:v>8.8942434177348609E-2</c:v>
                </c:pt>
                <c:pt idx="905">
                  <c:v>9.6161510020122479E-2</c:v>
                </c:pt>
                <c:pt idx="906">
                  <c:v>9.9231683225682432E-2</c:v>
                </c:pt>
                <c:pt idx="907">
                  <c:v>6.5647354532315919E-2</c:v>
                </c:pt>
                <c:pt idx="908">
                  <c:v>5.902678368491926E-2</c:v>
                </c:pt>
                <c:pt idx="909">
                  <c:v>9.0968341994701996E-2</c:v>
                </c:pt>
                <c:pt idx="910">
                  <c:v>7.6783558783933267E-2</c:v>
                </c:pt>
                <c:pt idx="911">
                  <c:v>5.9289909659911225E-2</c:v>
                </c:pt>
                <c:pt idx="912">
                  <c:v>7.1544153937849048E-2</c:v>
                </c:pt>
                <c:pt idx="913">
                  <c:v>9.3087087086284506E-2</c:v>
                </c:pt>
                <c:pt idx="914">
                  <c:v>6.2943514418166827E-2</c:v>
                </c:pt>
                <c:pt idx="915">
                  <c:v>5.5125873607560306E-2</c:v>
                </c:pt>
                <c:pt idx="916">
                  <c:v>8.3291996267450874E-2</c:v>
                </c:pt>
                <c:pt idx="917">
                  <c:v>6.634631175349949E-2</c:v>
                </c:pt>
                <c:pt idx="918">
                  <c:v>9.839528516427426E-2</c:v>
                </c:pt>
                <c:pt idx="919">
                  <c:v>6.0963385327713691E-2</c:v>
                </c:pt>
                <c:pt idx="920">
                  <c:v>5.3348828544957184E-2</c:v>
                </c:pt>
                <c:pt idx="921">
                  <c:v>8.8092201234381884E-2</c:v>
                </c:pt>
                <c:pt idx="922">
                  <c:v>9.0973295844965843E-2</c:v>
                </c:pt>
                <c:pt idx="923">
                  <c:v>9.1366138536194297E-2</c:v>
                </c:pt>
                <c:pt idx="924">
                  <c:v>6.1877137115136781E-2</c:v>
                </c:pt>
                <c:pt idx="925">
                  <c:v>9.8789980732864602E-2</c:v>
                </c:pt>
                <c:pt idx="926">
                  <c:v>8.2720746381819421E-2</c:v>
                </c:pt>
                <c:pt idx="927">
                  <c:v>7.8356722028778594E-2</c:v>
                </c:pt>
                <c:pt idx="928">
                  <c:v>7.2312445804786268E-2</c:v>
                </c:pt>
                <c:pt idx="929">
                  <c:v>4.9770668357312371E-2</c:v>
                </c:pt>
                <c:pt idx="930">
                  <c:v>8.5678623370395002E-2</c:v>
                </c:pt>
                <c:pt idx="931">
                  <c:v>5.2735189030439625E-2</c:v>
                </c:pt>
                <c:pt idx="932">
                  <c:v>9.2044284649237126E-2</c:v>
                </c:pt>
                <c:pt idx="933">
                  <c:v>8.0542273992874794E-2</c:v>
                </c:pt>
                <c:pt idx="934">
                  <c:v>7.8481000057453856E-2</c:v>
                </c:pt>
                <c:pt idx="935">
                  <c:v>5.6172845888706892E-2</c:v>
                </c:pt>
                <c:pt idx="936">
                  <c:v>8.2506392310082638E-2</c:v>
                </c:pt>
                <c:pt idx="937">
                  <c:v>9.1482859321492374E-2</c:v>
                </c:pt>
                <c:pt idx="938">
                  <c:v>7.2949199821074631E-2</c:v>
                </c:pt>
                <c:pt idx="939">
                  <c:v>5.6279183472932884E-2</c:v>
                </c:pt>
                <c:pt idx="940">
                  <c:v>8.5137225199714589E-2</c:v>
                </c:pt>
                <c:pt idx="941">
                  <c:v>0.10068607390491829</c:v>
                </c:pt>
                <c:pt idx="942">
                  <c:v>6.242147420175468E-2</c:v>
                </c:pt>
                <c:pt idx="943">
                  <c:v>7.9977104653175549E-2</c:v>
                </c:pt>
                <c:pt idx="944">
                  <c:v>0.10686751376043303</c:v>
                </c:pt>
                <c:pt idx="945">
                  <c:v>7.6499401744956272E-2</c:v>
                </c:pt>
                <c:pt idx="946">
                  <c:v>7.2792273089490919E-2</c:v>
                </c:pt>
                <c:pt idx="947">
                  <c:v>8.5514888184572577E-2</c:v>
                </c:pt>
                <c:pt idx="948">
                  <c:v>5.4019765123498757E-2</c:v>
                </c:pt>
                <c:pt idx="949">
                  <c:v>0.1198694206273714</c:v>
                </c:pt>
                <c:pt idx="950">
                  <c:v>5.8105571719635471E-2</c:v>
                </c:pt>
                <c:pt idx="951">
                  <c:v>6.7011251240385872E-2</c:v>
                </c:pt>
                <c:pt idx="952">
                  <c:v>5.4964463451108433E-2</c:v>
                </c:pt>
                <c:pt idx="953">
                  <c:v>8.8341091395764723E-2</c:v>
                </c:pt>
                <c:pt idx="954">
                  <c:v>6.5951773059695407E-2</c:v>
                </c:pt>
                <c:pt idx="955">
                  <c:v>7.3858655676227361E-2</c:v>
                </c:pt>
                <c:pt idx="956">
                  <c:v>9.8219197052369742E-2</c:v>
                </c:pt>
                <c:pt idx="957">
                  <c:v>5.9089684233016228E-2</c:v>
                </c:pt>
                <c:pt idx="958">
                  <c:v>7.8842083377140978E-2</c:v>
                </c:pt>
                <c:pt idx="959">
                  <c:v>6.7341407815034768E-2</c:v>
                </c:pt>
                <c:pt idx="960">
                  <c:v>6.2826925198258748E-2</c:v>
                </c:pt>
                <c:pt idx="961">
                  <c:v>7.9756713397037673E-2</c:v>
                </c:pt>
                <c:pt idx="962">
                  <c:v>7.1158728881067168E-2</c:v>
                </c:pt>
                <c:pt idx="963">
                  <c:v>6.2638743570510497E-2</c:v>
                </c:pt>
                <c:pt idx="964">
                  <c:v>9.5519100229887952E-2</c:v>
                </c:pt>
                <c:pt idx="965">
                  <c:v>8.4356070112992496E-2</c:v>
                </c:pt>
                <c:pt idx="966">
                  <c:v>6.3976660943506181E-2</c:v>
                </c:pt>
                <c:pt idx="967">
                  <c:v>8.8160374107500994E-2</c:v>
                </c:pt>
                <c:pt idx="968">
                  <c:v>9.4245583265867211E-2</c:v>
                </c:pt>
                <c:pt idx="969">
                  <c:v>0.10560193173119599</c:v>
                </c:pt>
                <c:pt idx="970">
                  <c:v>9.3792554323117214E-2</c:v>
                </c:pt>
                <c:pt idx="971">
                  <c:v>0.10257411225376775</c:v>
                </c:pt>
                <c:pt idx="972">
                  <c:v>7.8505714290978329E-2</c:v>
                </c:pt>
                <c:pt idx="973">
                  <c:v>7.6937562889814931E-2</c:v>
                </c:pt>
                <c:pt idx="974">
                  <c:v>6.5035123973912506E-2</c:v>
                </c:pt>
                <c:pt idx="975">
                  <c:v>8.260285549505586E-2</c:v>
                </c:pt>
                <c:pt idx="976">
                  <c:v>5.4675126988505171E-2</c:v>
                </c:pt>
                <c:pt idx="977">
                  <c:v>5.993670951280923E-2</c:v>
                </c:pt>
                <c:pt idx="978">
                  <c:v>7.9413214430545942E-2</c:v>
                </c:pt>
                <c:pt idx="979">
                  <c:v>5.7578448455091281E-2</c:v>
                </c:pt>
                <c:pt idx="980">
                  <c:v>8.9557434514706435E-2</c:v>
                </c:pt>
                <c:pt idx="981">
                  <c:v>6.468888792064581E-2</c:v>
                </c:pt>
                <c:pt idx="982">
                  <c:v>8.5717065843023202E-2</c:v>
                </c:pt>
                <c:pt idx="983">
                  <c:v>5.4887979725727558E-2</c:v>
                </c:pt>
                <c:pt idx="984">
                  <c:v>0.15441511139976172</c:v>
                </c:pt>
                <c:pt idx="985">
                  <c:v>7.031573811747055E-2</c:v>
                </c:pt>
                <c:pt idx="986">
                  <c:v>6.4368640497177429E-2</c:v>
                </c:pt>
                <c:pt idx="987">
                  <c:v>0.11802385700702442</c:v>
                </c:pt>
                <c:pt idx="988">
                  <c:v>8.5763569699540479E-2</c:v>
                </c:pt>
                <c:pt idx="989">
                  <c:v>8.4116225970255101E-2</c:v>
                </c:pt>
                <c:pt idx="990">
                  <c:v>7.0292632893547466E-2</c:v>
                </c:pt>
                <c:pt idx="991">
                  <c:v>6.8234926466109805E-2</c:v>
                </c:pt>
                <c:pt idx="992">
                  <c:v>7.2241163005915945E-2</c:v>
                </c:pt>
                <c:pt idx="993">
                  <c:v>7.2506325142713546E-2</c:v>
                </c:pt>
                <c:pt idx="994">
                  <c:v>5.5397241579515241E-2</c:v>
                </c:pt>
                <c:pt idx="995">
                  <c:v>8.1714670780748913E-2</c:v>
                </c:pt>
                <c:pt idx="996">
                  <c:v>6.5412733843915091E-2</c:v>
                </c:pt>
                <c:pt idx="997">
                  <c:v>6.8422860906554916E-2</c:v>
                </c:pt>
                <c:pt idx="998">
                  <c:v>7.3027937850892399E-2</c:v>
                </c:pt>
                <c:pt idx="999">
                  <c:v>6.6583210950757366E-2</c:v>
                </c:pt>
                <c:pt idx="1000">
                  <c:v>5.600102737032138E-2</c:v>
                </c:pt>
              </c:numCache>
            </c:numRef>
          </c:xVal>
          <c:yVal>
            <c:numRef>
              <c:f>'4 securities'!$D$20:$D$1020</c:f>
              <c:numCache>
                <c:formatCode>#,##0.0000_ ;\-#,##0.0000\ </c:formatCode>
                <c:ptCount val="1001"/>
                <c:pt idx="0">
                  <c:v>2.1979977306770766E-2</c:v>
                </c:pt>
                <c:pt idx="1">
                  <c:v>3.8641362335536354E-2</c:v>
                </c:pt>
                <c:pt idx="2">
                  <c:v>3.474482066233775E-2</c:v>
                </c:pt>
                <c:pt idx="3">
                  <c:v>4.8605676610169082E-2</c:v>
                </c:pt>
                <c:pt idx="4">
                  <c:v>2.4675589732678034E-2</c:v>
                </c:pt>
                <c:pt idx="5">
                  <c:v>4.1461195672976944E-2</c:v>
                </c:pt>
                <c:pt idx="6">
                  <c:v>1.9587876724923466E-2</c:v>
                </c:pt>
                <c:pt idx="7">
                  <c:v>3.4841535982203305E-2</c:v>
                </c:pt>
                <c:pt idx="8">
                  <c:v>3.505817492266184E-2</c:v>
                </c:pt>
                <c:pt idx="9">
                  <c:v>2.2467533772086216E-2</c:v>
                </c:pt>
                <c:pt idx="10">
                  <c:v>2.8011985338524302E-2</c:v>
                </c:pt>
                <c:pt idx="11">
                  <c:v>2.9903263837101492E-2</c:v>
                </c:pt>
                <c:pt idx="12">
                  <c:v>2.4834744443748117E-2</c:v>
                </c:pt>
                <c:pt idx="13">
                  <c:v>3.6716074938037524E-2</c:v>
                </c:pt>
                <c:pt idx="14">
                  <c:v>3.5350318826682471E-2</c:v>
                </c:pt>
                <c:pt idx="15">
                  <c:v>2.7805698193552816E-2</c:v>
                </c:pt>
                <c:pt idx="16">
                  <c:v>2.6654834081896128E-2</c:v>
                </c:pt>
                <c:pt idx="17">
                  <c:v>2.6719934900371459E-2</c:v>
                </c:pt>
                <c:pt idx="18">
                  <c:v>3.4835592863789927E-2</c:v>
                </c:pt>
                <c:pt idx="19">
                  <c:v>3.5029332902061443E-2</c:v>
                </c:pt>
                <c:pt idx="20">
                  <c:v>2.8040369142742085E-2</c:v>
                </c:pt>
                <c:pt idx="21">
                  <c:v>3.1108296331412436E-2</c:v>
                </c:pt>
                <c:pt idx="22">
                  <c:v>3.2816363919197011E-2</c:v>
                </c:pt>
                <c:pt idx="23">
                  <c:v>4.1345140824374106E-2</c:v>
                </c:pt>
                <c:pt idx="24">
                  <c:v>4.9789277042722145E-2</c:v>
                </c:pt>
                <c:pt idx="25">
                  <c:v>4.1963339584948939E-2</c:v>
                </c:pt>
                <c:pt idx="26">
                  <c:v>5.2346067139446097E-2</c:v>
                </c:pt>
                <c:pt idx="27">
                  <c:v>3.0247815966521666E-2</c:v>
                </c:pt>
                <c:pt idx="28">
                  <c:v>3.0928515026828654E-2</c:v>
                </c:pt>
                <c:pt idx="29">
                  <c:v>4.0280934762590717E-2</c:v>
                </c:pt>
                <c:pt idx="30">
                  <c:v>3.3465469985076123E-2</c:v>
                </c:pt>
                <c:pt idx="31">
                  <c:v>3.4749939569234604E-2</c:v>
                </c:pt>
                <c:pt idx="32">
                  <c:v>3.8857791445766968E-2</c:v>
                </c:pt>
                <c:pt idx="33">
                  <c:v>2.8093436860881567E-2</c:v>
                </c:pt>
                <c:pt idx="34">
                  <c:v>2.5320504817640681E-2</c:v>
                </c:pt>
                <c:pt idx="35">
                  <c:v>2.0542710587993736E-2</c:v>
                </c:pt>
                <c:pt idx="36">
                  <c:v>3.5260642909987538E-2</c:v>
                </c:pt>
                <c:pt idx="37">
                  <c:v>3.620731501770949E-2</c:v>
                </c:pt>
                <c:pt idx="38">
                  <c:v>3.8031007125906159E-2</c:v>
                </c:pt>
                <c:pt idx="39">
                  <c:v>3.745260561427724E-2</c:v>
                </c:pt>
                <c:pt idx="40">
                  <c:v>3.5504771856423735E-2</c:v>
                </c:pt>
                <c:pt idx="41">
                  <c:v>4.5597959528701673E-2</c:v>
                </c:pt>
                <c:pt idx="42">
                  <c:v>2.9350864507186873E-2</c:v>
                </c:pt>
                <c:pt idx="43">
                  <c:v>4.1552559240880242E-2</c:v>
                </c:pt>
                <c:pt idx="44">
                  <c:v>2.7458316341042802E-2</c:v>
                </c:pt>
                <c:pt idx="45">
                  <c:v>4.0340225899034923E-2</c:v>
                </c:pt>
                <c:pt idx="46">
                  <c:v>4.2583421858010728E-2</c:v>
                </c:pt>
                <c:pt idx="47">
                  <c:v>3.4529771710552215E-2</c:v>
                </c:pt>
                <c:pt idx="48">
                  <c:v>3.1928484720718631E-2</c:v>
                </c:pt>
                <c:pt idx="49">
                  <c:v>4.1760954476141629E-2</c:v>
                </c:pt>
                <c:pt idx="50">
                  <c:v>3.0176707820091259E-2</c:v>
                </c:pt>
                <c:pt idx="51">
                  <c:v>2.7964880186927183E-2</c:v>
                </c:pt>
                <c:pt idx="52">
                  <c:v>3.822774007452337E-2</c:v>
                </c:pt>
                <c:pt idx="53">
                  <c:v>1.965138945567679E-2</c:v>
                </c:pt>
                <c:pt idx="54">
                  <c:v>3.8039921299861605E-2</c:v>
                </c:pt>
                <c:pt idx="55">
                  <c:v>3.5291401522794703E-2</c:v>
                </c:pt>
                <c:pt idx="56">
                  <c:v>3.8176409213061549E-2</c:v>
                </c:pt>
                <c:pt idx="57">
                  <c:v>2.6007903117307236E-2</c:v>
                </c:pt>
                <c:pt idx="58">
                  <c:v>4.6534936160681405E-2</c:v>
                </c:pt>
                <c:pt idx="59">
                  <c:v>3.0314888038894042E-2</c:v>
                </c:pt>
                <c:pt idx="60">
                  <c:v>3.0027055764490343E-2</c:v>
                </c:pt>
                <c:pt idx="61">
                  <c:v>3.4752468464384803E-2</c:v>
                </c:pt>
                <c:pt idx="62">
                  <c:v>3.975943444728685E-2</c:v>
                </c:pt>
                <c:pt idx="63">
                  <c:v>3.7434574784388074E-2</c:v>
                </c:pt>
                <c:pt idx="64">
                  <c:v>3.0824707043017815E-2</c:v>
                </c:pt>
                <c:pt idx="65">
                  <c:v>2.1643659848415143E-2</c:v>
                </c:pt>
                <c:pt idx="66">
                  <c:v>2.4848886085755872E-2</c:v>
                </c:pt>
                <c:pt idx="67">
                  <c:v>3.8140504594976241E-2</c:v>
                </c:pt>
                <c:pt idx="68">
                  <c:v>3.0018160017087944E-2</c:v>
                </c:pt>
                <c:pt idx="69">
                  <c:v>2.6990889330024248E-2</c:v>
                </c:pt>
                <c:pt idx="70">
                  <c:v>3.5553440322869521E-2</c:v>
                </c:pt>
                <c:pt idx="71">
                  <c:v>2.8946192022121779E-2</c:v>
                </c:pt>
                <c:pt idx="72">
                  <c:v>3.0557603027906631E-2</c:v>
                </c:pt>
                <c:pt idx="73">
                  <c:v>3.6126601237959965E-2</c:v>
                </c:pt>
                <c:pt idx="74">
                  <c:v>3.4906164945640805E-2</c:v>
                </c:pt>
                <c:pt idx="75">
                  <c:v>3.8975968652189032E-2</c:v>
                </c:pt>
                <c:pt idx="76">
                  <c:v>3.1723208713726164E-2</c:v>
                </c:pt>
                <c:pt idx="77">
                  <c:v>3.5791627711792583E-2</c:v>
                </c:pt>
                <c:pt idx="78">
                  <c:v>3.1593696942257034E-2</c:v>
                </c:pt>
                <c:pt idx="79">
                  <c:v>3.2144252283885011E-2</c:v>
                </c:pt>
                <c:pt idx="80">
                  <c:v>3.0539236321697048E-2</c:v>
                </c:pt>
                <c:pt idx="81">
                  <c:v>2.8976391035290268E-2</c:v>
                </c:pt>
                <c:pt idx="82">
                  <c:v>2.5633607249000764E-2</c:v>
                </c:pt>
                <c:pt idx="83">
                  <c:v>3.4030987232829879E-2</c:v>
                </c:pt>
                <c:pt idx="84">
                  <c:v>3.0831047720918214E-2</c:v>
                </c:pt>
                <c:pt idx="85">
                  <c:v>3.7621971462061976E-2</c:v>
                </c:pt>
                <c:pt idx="86">
                  <c:v>3.5332011062370675E-2</c:v>
                </c:pt>
                <c:pt idx="87">
                  <c:v>3.461559094305925E-2</c:v>
                </c:pt>
                <c:pt idx="88">
                  <c:v>3.9788233767106572E-2</c:v>
                </c:pt>
                <c:pt idx="89">
                  <c:v>3.7904656867439636E-2</c:v>
                </c:pt>
                <c:pt idx="90">
                  <c:v>3.578808894418211E-2</c:v>
                </c:pt>
                <c:pt idx="91">
                  <c:v>3.3773554684430961E-2</c:v>
                </c:pt>
                <c:pt idx="92">
                  <c:v>2.9115439040813648E-2</c:v>
                </c:pt>
                <c:pt idx="93">
                  <c:v>3.5449265722005498E-2</c:v>
                </c:pt>
                <c:pt idx="94">
                  <c:v>2.6478909723795185E-2</c:v>
                </c:pt>
                <c:pt idx="95">
                  <c:v>3.8506832268224989E-2</c:v>
                </c:pt>
                <c:pt idx="96">
                  <c:v>3.0296792428963465E-2</c:v>
                </c:pt>
                <c:pt idx="97">
                  <c:v>3.6102493147222955E-2</c:v>
                </c:pt>
                <c:pt idx="98">
                  <c:v>2.5537320773383505E-2</c:v>
                </c:pt>
                <c:pt idx="99">
                  <c:v>4.5267894202193903E-2</c:v>
                </c:pt>
                <c:pt idx="100">
                  <c:v>2.5136350409514639E-2</c:v>
                </c:pt>
                <c:pt idx="101">
                  <c:v>4.3298182202952042E-2</c:v>
                </c:pt>
                <c:pt idx="102">
                  <c:v>2.9816693517017184E-2</c:v>
                </c:pt>
                <c:pt idx="103">
                  <c:v>4.378549102534058E-2</c:v>
                </c:pt>
                <c:pt idx="104">
                  <c:v>3.2988446930063031E-2</c:v>
                </c:pt>
                <c:pt idx="105">
                  <c:v>3.7248836310165109E-2</c:v>
                </c:pt>
                <c:pt idx="106">
                  <c:v>4.1986758301638109E-2</c:v>
                </c:pt>
                <c:pt idx="107">
                  <c:v>5.8441281466023204E-2</c:v>
                </c:pt>
                <c:pt idx="108">
                  <c:v>4.0475921653850208E-2</c:v>
                </c:pt>
                <c:pt idx="109">
                  <c:v>3.583848513162264E-2</c:v>
                </c:pt>
                <c:pt idx="110">
                  <c:v>4.2953147967619384E-2</c:v>
                </c:pt>
                <c:pt idx="111">
                  <c:v>2.3633541163464181E-2</c:v>
                </c:pt>
                <c:pt idx="112">
                  <c:v>3.5182706798362016E-2</c:v>
                </c:pt>
                <c:pt idx="113">
                  <c:v>2.799186378871453E-2</c:v>
                </c:pt>
                <c:pt idx="114">
                  <c:v>3.5295558752671409E-2</c:v>
                </c:pt>
                <c:pt idx="115">
                  <c:v>2.7886307115960896E-2</c:v>
                </c:pt>
                <c:pt idx="116">
                  <c:v>3.4747713370501157E-2</c:v>
                </c:pt>
                <c:pt idx="117">
                  <c:v>3.2954218157735478E-2</c:v>
                </c:pt>
                <c:pt idx="118">
                  <c:v>4.3093647062637429E-2</c:v>
                </c:pt>
                <c:pt idx="119">
                  <c:v>2.4999569350049301E-2</c:v>
                </c:pt>
                <c:pt idx="120">
                  <c:v>4.2040686172717424E-2</c:v>
                </c:pt>
                <c:pt idx="121">
                  <c:v>3.1401007554718724E-2</c:v>
                </c:pt>
                <c:pt idx="122">
                  <c:v>3.1628287578367879E-2</c:v>
                </c:pt>
                <c:pt idx="123">
                  <c:v>2.7927984476213592E-2</c:v>
                </c:pt>
                <c:pt idx="124">
                  <c:v>3.6688715103257746E-2</c:v>
                </c:pt>
                <c:pt idx="125">
                  <c:v>3.7882125569692081E-2</c:v>
                </c:pt>
                <c:pt idx="126">
                  <c:v>3.7584067168953926E-2</c:v>
                </c:pt>
                <c:pt idx="127">
                  <c:v>2.3778556942501521E-2</c:v>
                </c:pt>
                <c:pt idx="128">
                  <c:v>2.8835124494517854E-2</c:v>
                </c:pt>
                <c:pt idx="129">
                  <c:v>3.2528178869024794E-2</c:v>
                </c:pt>
                <c:pt idx="130">
                  <c:v>3.5002810634459723E-2</c:v>
                </c:pt>
                <c:pt idx="131">
                  <c:v>2.9632681138530001E-2</c:v>
                </c:pt>
                <c:pt idx="132">
                  <c:v>2.1726333046361256E-2</c:v>
                </c:pt>
                <c:pt idx="133">
                  <c:v>4.2465467351059709E-2</c:v>
                </c:pt>
                <c:pt idx="134">
                  <c:v>3.0408703903008361E-2</c:v>
                </c:pt>
                <c:pt idx="135">
                  <c:v>3.8907148309257067E-2</c:v>
                </c:pt>
                <c:pt idx="136">
                  <c:v>2.5209641647444665E-2</c:v>
                </c:pt>
                <c:pt idx="137">
                  <c:v>2.8325282690546374E-2</c:v>
                </c:pt>
                <c:pt idx="138">
                  <c:v>1.8949498522758769E-2</c:v>
                </c:pt>
                <c:pt idx="139">
                  <c:v>3.0074688867282012E-2</c:v>
                </c:pt>
                <c:pt idx="140">
                  <c:v>4.5997040551741621E-2</c:v>
                </c:pt>
                <c:pt idx="141">
                  <c:v>2.9719119931664446E-2</c:v>
                </c:pt>
                <c:pt idx="142">
                  <c:v>3.7382112985364577E-2</c:v>
                </c:pt>
                <c:pt idx="143">
                  <c:v>3.1210659979913652E-2</c:v>
                </c:pt>
                <c:pt idx="144">
                  <c:v>2.7245792999292848E-2</c:v>
                </c:pt>
                <c:pt idx="145">
                  <c:v>3.6299803326539322E-2</c:v>
                </c:pt>
                <c:pt idx="146">
                  <c:v>3.4669723253343082E-2</c:v>
                </c:pt>
                <c:pt idx="147">
                  <c:v>2.5129855071403168E-2</c:v>
                </c:pt>
                <c:pt idx="148">
                  <c:v>3.7844548000743709E-2</c:v>
                </c:pt>
                <c:pt idx="149">
                  <c:v>4.7181971657116822E-2</c:v>
                </c:pt>
                <c:pt idx="150">
                  <c:v>3.4557107163535494E-2</c:v>
                </c:pt>
                <c:pt idx="151">
                  <c:v>2.2600823687536097E-2</c:v>
                </c:pt>
                <c:pt idx="152">
                  <c:v>3.2530216264703656E-2</c:v>
                </c:pt>
                <c:pt idx="153">
                  <c:v>2.754026690557913E-2</c:v>
                </c:pt>
                <c:pt idx="154">
                  <c:v>4.0286056885062434E-2</c:v>
                </c:pt>
                <c:pt idx="155">
                  <c:v>3.5836501687816318E-2</c:v>
                </c:pt>
                <c:pt idx="156">
                  <c:v>3.4339018768708755E-2</c:v>
                </c:pt>
                <c:pt idx="157">
                  <c:v>2.2935891995210136E-2</c:v>
                </c:pt>
                <c:pt idx="158">
                  <c:v>3.5772703957975188E-2</c:v>
                </c:pt>
                <c:pt idx="159">
                  <c:v>3.5604639829806543E-2</c:v>
                </c:pt>
                <c:pt idx="160">
                  <c:v>4.0298435045387999E-2</c:v>
                </c:pt>
                <c:pt idx="161">
                  <c:v>3.5902199745976776E-2</c:v>
                </c:pt>
                <c:pt idx="162">
                  <c:v>3.5214259556809152E-2</c:v>
                </c:pt>
                <c:pt idx="163">
                  <c:v>3.8008917664598858E-2</c:v>
                </c:pt>
                <c:pt idx="164">
                  <c:v>3.7804629993620796E-2</c:v>
                </c:pt>
                <c:pt idx="165">
                  <c:v>3.6527730234708698E-2</c:v>
                </c:pt>
                <c:pt idx="166">
                  <c:v>2.5607953913507356E-2</c:v>
                </c:pt>
                <c:pt idx="167">
                  <c:v>4.2568466699502469E-2</c:v>
                </c:pt>
                <c:pt idx="168">
                  <c:v>2.9119912495315606E-2</c:v>
                </c:pt>
                <c:pt idx="169">
                  <c:v>4.5715200775024702E-2</c:v>
                </c:pt>
                <c:pt idx="170">
                  <c:v>3.1586608549705325E-2</c:v>
                </c:pt>
                <c:pt idx="171">
                  <c:v>3.9577761331495612E-2</c:v>
                </c:pt>
                <c:pt idx="172">
                  <c:v>4.7271522381488774E-2</c:v>
                </c:pt>
                <c:pt idx="173">
                  <c:v>4.3316363096925027E-2</c:v>
                </c:pt>
                <c:pt idx="174">
                  <c:v>2.9107796999159007E-2</c:v>
                </c:pt>
                <c:pt idx="175">
                  <c:v>2.582153268877644E-2</c:v>
                </c:pt>
                <c:pt idx="176">
                  <c:v>2.638803166826735E-2</c:v>
                </c:pt>
                <c:pt idx="177">
                  <c:v>2.5497358409560446E-2</c:v>
                </c:pt>
                <c:pt idx="178">
                  <c:v>2.26701718628043E-2</c:v>
                </c:pt>
                <c:pt idx="179">
                  <c:v>3.5853059365767534E-2</c:v>
                </c:pt>
                <c:pt idx="180">
                  <c:v>2.801338897494067E-2</c:v>
                </c:pt>
                <c:pt idx="181">
                  <c:v>4.4198600663428372E-2</c:v>
                </c:pt>
                <c:pt idx="182">
                  <c:v>4.1555067561177619E-2</c:v>
                </c:pt>
                <c:pt idx="183">
                  <c:v>2.1818890727417637E-2</c:v>
                </c:pt>
                <c:pt idx="184">
                  <c:v>3.669363696404606E-2</c:v>
                </c:pt>
                <c:pt idx="185">
                  <c:v>2.7585996765441156E-2</c:v>
                </c:pt>
                <c:pt idx="186">
                  <c:v>3.3215901396314099E-2</c:v>
                </c:pt>
                <c:pt idx="187">
                  <c:v>2.9158241052681007E-2</c:v>
                </c:pt>
                <c:pt idx="188">
                  <c:v>3.008015019855205E-2</c:v>
                </c:pt>
                <c:pt idx="189">
                  <c:v>3.1897140625640856E-2</c:v>
                </c:pt>
                <c:pt idx="190">
                  <c:v>2.7355514977757546E-2</c:v>
                </c:pt>
                <c:pt idx="191">
                  <c:v>3.7080195177430296E-2</c:v>
                </c:pt>
                <c:pt idx="192">
                  <c:v>2.8729487467008728E-2</c:v>
                </c:pt>
                <c:pt idx="193">
                  <c:v>2.3928761952342767E-2</c:v>
                </c:pt>
                <c:pt idx="194">
                  <c:v>3.2210142230082471E-2</c:v>
                </c:pt>
                <c:pt idx="195">
                  <c:v>3.5060966467323935E-2</c:v>
                </c:pt>
                <c:pt idx="196">
                  <c:v>3.8274515708328676E-2</c:v>
                </c:pt>
                <c:pt idx="197">
                  <c:v>4.533006365081732E-2</c:v>
                </c:pt>
                <c:pt idx="198">
                  <c:v>2.529776528589122E-2</c:v>
                </c:pt>
                <c:pt idx="199">
                  <c:v>3.7852995786679972E-2</c:v>
                </c:pt>
                <c:pt idx="200">
                  <c:v>3.4151798978753103E-2</c:v>
                </c:pt>
                <c:pt idx="201">
                  <c:v>3.5788705739641977E-2</c:v>
                </c:pt>
                <c:pt idx="202">
                  <c:v>2.5520916555304727E-2</c:v>
                </c:pt>
                <c:pt idx="203">
                  <c:v>2.8654045435092292E-2</c:v>
                </c:pt>
                <c:pt idx="204">
                  <c:v>3.8385403789416205E-2</c:v>
                </c:pt>
                <c:pt idx="205">
                  <c:v>3.8335521423533025E-2</c:v>
                </c:pt>
                <c:pt idx="206">
                  <c:v>3.8074052799673352E-2</c:v>
                </c:pt>
                <c:pt idx="207">
                  <c:v>3.6704356380996304E-2</c:v>
                </c:pt>
                <c:pt idx="208">
                  <c:v>3.4711997137277503E-2</c:v>
                </c:pt>
                <c:pt idx="209">
                  <c:v>2.562189935412304E-2</c:v>
                </c:pt>
                <c:pt idx="210">
                  <c:v>3.0081951197037271E-2</c:v>
                </c:pt>
                <c:pt idx="211">
                  <c:v>2.6787696390029085E-2</c:v>
                </c:pt>
                <c:pt idx="212">
                  <c:v>3.6351470487770716E-2</c:v>
                </c:pt>
                <c:pt idx="213">
                  <c:v>4.4068908716935251E-2</c:v>
                </c:pt>
                <c:pt idx="214">
                  <c:v>3.2318504814498258E-2</c:v>
                </c:pt>
                <c:pt idx="215">
                  <c:v>3.3588659939580406E-2</c:v>
                </c:pt>
                <c:pt idx="216">
                  <c:v>3.110429954929993E-2</c:v>
                </c:pt>
                <c:pt idx="217">
                  <c:v>3.789824730854166E-2</c:v>
                </c:pt>
                <c:pt idx="218">
                  <c:v>3.0015546369245437E-2</c:v>
                </c:pt>
                <c:pt idx="219">
                  <c:v>2.2689261723131078E-2</c:v>
                </c:pt>
                <c:pt idx="220">
                  <c:v>3.2620309373632889E-2</c:v>
                </c:pt>
                <c:pt idx="221">
                  <c:v>2.0789573054974565E-2</c:v>
                </c:pt>
                <c:pt idx="222">
                  <c:v>4.3576770712228381E-2</c:v>
                </c:pt>
                <c:pt idx="223">
                  <c:v>2.9463582667891418E-2</c:v>
                </c:pt>
                <c:pt idx="224">
                  <c:v>3.7035177180934326E-2</c:v>
                </c:pt>
                <c:pt idx="225">
                  <c:v>4.0571592775797582E-2</c:v>
                </c:pt>
                <c:pt idx="226">
                  <c:v>3.738388926970608E-2</c:v>
                </c:pt>
                <c:pt idx="227">
                  <c:v>3.0143905867025787E-2</c:v>
                </c:pt>
                <c:pt idx="228">
                  <c:v>3.3244205007940481E-2</c:v>
                </c:pt>
                <c:pt idx="229">
                  <c:v>3.3430603018678132E-2</c:v>
                </c:pt>
                <c:pt idx="230">
                  <c:v>3.3300614368117869E-2</c:v>
                </c:pt>
                <c:pt idx="231">
                  <c:v>2.4002097371787413E-2</c:v>
                </c:pt>
                <c:pt idx="232">
                  <c:v>3.9726392436371466E-2</c:v>
                </c:pt>
                <c:pt idx="233">
                  <c:v>4.3630960756337038E-2</c:v>
                </c:pt>
                <c:pt idx="234">
                  <c:v>2.9938130332055713E-2</c:v>
                </c:pt>
                <c:pt idx="235">
                  <c:v>4.4887017283227693E-2</c:v>
                </c:pt>
                <c:pt idx="236">
                  <c:v>3.6576486759211851E-2</c:v>
                </c:pt>
                <c:pt idx="237">
                  <c:v>3.4991954538872348E-2</c:v>
                </c:pt>
                <c:pt idx="238">
                  <c:v>4.6320393739434029E-2</c:v>
                </c:pt>
                <c:pt idx="239">
                  <c:v>2.637042514512989E-2</c:v>
                </c:pt>
                <c:pt idx="240">
                  <c:v>2.7207770895115575E-2</c:v>
                </c:pt>
                <c:pt idx="241">
                  <c:v>3.5716325389027762E-2</c:v>
                </c:pt>
                <c:pt idx="242">
                  <c:v>3.5886680445305665E-2</c:v>
                </c:pt>
                <c:pt idx="243">
                  <c:v>2.8259121487897533E-2</c:v>
                </c:pt>
                <c:pt idx="244">
                  <c:v>4.2104256487723937E-2</c:v>
                </c:pt>
                <c:pt idx="245">
                  <c:v>3.6878703372878116E-2</c:v>
                </c:pt>
                <c:pt idx="246">
                  <c:v>2.5183836407301353E-2</c:v>
                </c:pt>
                <c:pt idx="247">
                  <c:v>2.0107071068073412E-2</c:v>
                </c:pt>
                <c:pt idx="248">
                  <c:v>2.5198493841740291E-2</c:v>
                </c:pt>
                <c:pt idx="249">
                  <c:v>2.9454166816386605E-2</c:v>
                </c:pt>
                <c:pt idx="250">
                  <c:v>4.1106217826189582E-2</c:v>
                </c:pt>
                <c:pt idx="251">
                  <c:v>3.2110448005209263E-2</c:v>
                </c:pt>
                <c:pt idx="252">
                  <c:v>3.6618004327955783E-2</c:v>
                </c:pt>
                <c:pt idx="253">
                  <c:v>3.9715274809118094E-2</c:v>
                </c:pt>
                <c:pt idx="254">
                  <c:v>3.8003877919583338E-2</c:v>
                </c:pt>
                <c:pt idx="255">
                  <c:v>2.7807050768184721E-2</c:v>
                </c:pt>
                <c:pt idx="256">
                  <c:v>4.6491170668805711E-2</c:v>
                </c:pt>
                <c:pt idx="257">
                  <c:v>2.0825021950012231E-2</c:v>
                </c:pt>
                <c:pt idx="258">
                  <c:v>3.7344582663095531E-2</c:v>
                </c:pt>
                <c:pt idx="259">
                  <c:v>4.0770188762969263E-2</c:v>
                </c:pt>
                <c:pt idx="260">
                  <c:v>3.2432188706016427E-2</c:v>
                </c:pt>
                <c:pt idx="261">
                  <c:v>2.802230974039702E-2</c:v>
                </c:pt>
                <c:pt idx="262">
                  <c:v>3.7552768283412565E-2</c:v>
                </c:pt>
                <c:pt idx="263">
                  <c:v>2.2476854480363469E-2</c:v>
                </c:pt>
                <c:pt idx="264">
                  <c:v>3.4533696702392397E-2</c:v>
                </c:pt>
                <c:pt idx="265">
                  <c:v>2.8049139862823189E-2</c:v>
                </c:pt>
                <c:pt idx="266">
                  <c:v>4.8444487292271014E-2</c:v>
                </c:pt>
                <c:pt idx="267">
                  <c:v>2.2430246419186648E-2</c:v>
                </c:pt>
                <c:pt idx="268">
                  <c:v>2.4240168793153886E-2</c:v>
                </c:pt>
                <c:pt idx="269">
                  <c:v>2.5346241663015849E-2</c:v>
                </c:pt>
                <c:pt idx="270">
                  <c:v>2.8986199359095379E-2</c:v>
                </c:pt>
                <c:pt idx="271">
                  <c:v>3.2590534735590176E-2</c:v>
                </c:pt>
                <c:pt idx="272">
                  <c:v>2.7125226909996646E-2</c:v>
                </c:pt>
                <c:pt idx="273">
                  <c:v>3.3009278634559408E-2</c:v>
                </c:pt>
                <c:pt idx="274">
                  <c:v>3.6200449821440037E-2</c:v>
                </c:pt>
                <c:pt idx="275">
                  <c:v>3.3670514030500635E-2</c:v>
                </c:pt>
                <c:pt idx="276">
                  <c:v>3.9446696951827558E-2</c:v>
                </c:pt>
                <c:pt idx="277">
                  <c:v>3.2443652262379358E-2</c:v>
                </c:pt>
                <c:pt idx="278">
                  <c:v>3.3324953696283695E-2</c:v>
                </c:pt>
                <c:pt idx="279">
                  <c:v>5.6309078514715449E-2</c:v>
                </c:pt>
                <c:pt idx="280">
                  <c:v>3.4167103503031836E-2</c:v>
                </c:pt>
                <c:pt idx="281">
                  <c:v>3.7205690833678091E-2</c:v>
                </c:pt>
                <c:pt idx="282">
                  <c:v>1.850716178488953E-2</c:v>
                </c:pt>
                <c:pt idx="283">
                  <c:v>3.3089985303034988E-2</c:v>
                </c:pt>
                <c:pt idx="284">
                  <c:v>3.6261948599342689E-2</c:v>
                </c:pt>
                <c:pt idx="285">
                  <c:v>2.9073688726876865E-2</c:v>
                </c:pt>
                <c:pt idx="286">
                  <c:v>4.3421664348901524E-2</c:v>
                </c:pt>
                <c:pt idx="287">
                  <c:v>3.7200299149616187E-2</c:v>
                </c:pt>
                <c:pt idx="288">
                  <c:v>3.4713052778348144E-2</c:v>
                </c:pt>
                <c:pt idx="289">
                  <c:v>4.0777860120779677E-2</c:v>
                </c:pt>
                <c:pt idx="290">
                  <c:v>3.7338836157886711E-2</c:v>
                </c:pt>
                <c:pt idx="291">
                  <c:v>3.5989600367397644E-2</c:v>
                </c:pt>
                <c:pt idx="292">
                  <c:v>4.2465042358549449E-2</c:v>
                </c:pt>
                <c:pt idx="293">
                  <c:v>4.5647097710677535E-2</c:v>
                </c:pt>
                <c:pt idx="294">
                  <c:v>3.5675692136117931E-2</c:v>
                </c:pt>
                <c:pt idx="295">
                  <c:v>2.2997612300488905E-2</c:v>
                </c:pt>
                <c:pt idx="296">
                  <c:v>3.4598554388284353E-2</c:v>
                </c:pt>
                <c:pt idx="297">
                  <c:v>2.6939732576435872E-2</c:v>
                </c:pt>
                <c:pt idx="298">
                  <c:v>3.9580630232417389E-2</c:v>
                </c:pt>
                <c:pt idx="299">
                  <c:v>3.1236699363478747E-2</c:v>
                </c:pt>
                <c:pt idx="300">
                  <c:v>2.2920729889834061E-2</c:v>
                </c:pt>
                <c:pt idx="301">
                  <c:v>4.7613246081985784E-2</c:v>
                </c:pt>
                <c:pt idx="302">
                  <c:v>4.8075962708284424E-2</c:v>
                </c:pt>
                <c:pt idx="303">
                  <c:v>4.1296363402742377E-2</c:v>
                </c:pt>
                <c:pt idx="304">
                  <c:v>2.9741971987852972E-2</c:v>
                </c:pt>
                <c:pt idx="305">
                  <c:v>3.4380986357993137E-2</c:v>
                </c:pt>
                <c:pt idx="306">
                  <c:v>3.9274063568549185E-2</c:v>
                </c:pt>
                <c:pt idx="307">
                  <c:v>2.4068285634876514E-2</c:v>
                </c:pt>
                <c:pt idx="308">
                  <c:v>2.3694888787278746E-2</c:v>
                </c:pt>
                <c:pt idx="309">
                  <c:v>2.5109492111775697E-2</c:v>
                </c:pt>
                <c:pt idx="310">
                  <c:v>3.8029080906675693E-2</c:v>
                </c:pt>
                <c:pt idx="311">
                  <c:v>3.7008305517278101E-2</c:v>
                </c:pt>
                <c:pt idx="312">
                  <c:v>2.7156404409217356E-2</c:v>
                </c:pt>
                <c:pt idx="313">
                  <c:v>4.297129234759757E-2</c:v>
                </c:pt>
                <c:pt idx="314">
                  <c:v>2.9660019679691646E-2</c:v>
                </c:pt>
                <c:pt idx="315">
                  <c:v>3.7268914636341362E-2</c:v>
                </c:pt>
                <c:pt idx="316">
                  <c:v>2.1732186802574112E-2</c:v>
                </c:pt>
                <c:pt idx="317">
                  <c:v>3.5339849942161189E-2</c:v>
                </c:pt>
                <c:pt idx="318">
                  <c:v>3.3714780552779239E-2</c:v>
                </c:pt>
                <c:pt idx="319">
                  <c:v>3.8023670755982321E-2</c:v>
                </c:pt>
                <c:pt idx="320">
                  <c:v>4.0775333564640803E-2</c:v>
                </c:pt>
                <c:pt idx="321">
                  <c:v>1.9782547517681805E-2</c:v>
                </c:pt>
                <c:pt idx="322">
                  <c:v>3.40096976200032E-2</c:v>
                </c:pt>
                <c:pt idx="323">
                  <c:v>3.5043789424608437E-2</c:v>
                </c:pt>
                <c:pt idx="324">
                  <c:v>2.6713730232544221E-2</c:v>
                </c:pt>
                <c:pt idx="325">
                  <c:v>3.3753367281088874E-2</c:v>
                </c:pt>
                <c:pt idx="326">
                  <c:v>3.4092060588164677E-2</c:v>
                </c:pt>
                <c:pt idx="327">
                  <c:v>3.2921673568346022E-2</c:v>
                </c:pt>
                <c:pt idx="328">
                  <c:v>2.9217450300115001E-2</c:v>
                </c:pt>
                <c:pt idx="329">
                  <c:v>3.9614294393018105E-2</c:v>
                </c:pt>
                <c:pt idx="330">
                  <c:v>3.0066047011187813E-2</c:v>
                </c:pt>
                <c:pt idx="331">
                  <c:v>2.7076213141863044E-2</c:v>
                </c:pt>
                <c:pt idx="332">
                  <c:v>3.9992047204362946E-2</c:v>
                </c:pt>
                <c:pt idx="333">
                  <c:v>3.2811078659123936E-2</c:v>
                </c:pt>
                <c:pt idx="334">
                  <c:v>3.5200395884745737E-2</c:v>
                </c:pt>
                <c:pt idx="335">
                  <c:v>4.4059066104602772E-2</c:v>
                </c:pt>
                <c:pt idx="336">
                  <c:v>3.6724472982275005E-2</c:v>
                </c:pt>
                <c:pt idx="337">
                  <c:v>4.0043359551743637E-2</c:v>
                </c:pt>
                <c:pt idx="338">
                  <c:v>3.7371264939518527E-2</c:v>
                </c:pt>
                <c:pt idx="339">
                  <c:v>2.5184880316023062E-2</c:v>
                </c:pt>
                <c:pt idx="340">
                  <c:v>3.6100766334672088E-2</c:v>
                </c:pt>
                <c:pt idx="341">
                  <c:v>3.4130205889561907E-2</c:v>
                </c:pt>
                <c:pt idx="342">
                  <c:v>3.2190078779498331E-2</c:v>
                </c:pt>
                <c:pt idx="343">
                  <c:v>3.94226219619725E-2</c:v>
                </c:pt>
                <c:pt idx="344">
                  <c:v>1.91540711324579E-2</c:v>
                </c:pt>
                <c:pt idx="345">
                  <c:v>2.6249250159730154E-2</c:v>
                </c:pt>
                <c:pt idx="346">
                  <c:v>2.4876667672692365E-2</c:v>
                </c:pt>
                <c:pt idx="347">
                  <c:v>2.5848724230929297E-2</c:v>
                </c:pt>
                <c:pt idx="348">
                  <c:v>3.034895530955092E-2</c:v>
                </c:pt>
                <c:pt idx="349">
                  <c:v>3.8715913706680385E-2</c:v>
                </c:pt>
                <c:pt idx="350">
                  <c:v>2.729576760315286E-2</c:v>
                </c:pt>
                <c:pt idx="351">
                  <c:v>3.6366215529033206E-2</c:v>
                </c:pt>
                <c:pt idx="352">
                  <c:v>3.886967007087911E-2</c:v>
                </c:pt>
                <c:pt idx="353">
                  <c:v>3.5609311249081621E-2</c:v>
                </c:pt>
                <c:pt idx="354">
                  <c:v>3.9504152542805267E-2</c:v>
                </c:pt>
                <c:pt idx="355">
                  <c:v>3.8094009554291333E-2</c:v>
                </c:pt>
                <c:pt idx="356">
                  <c:v>3.0331894486555485E-2</c:v>
                </c:pt>
                <c:pt idx="357">
                  <c:v>2.1603285843599898E-2</c:v>
                </c:pt>
                <c:pt idx="358">
                  <c:v>2.9861849886287678E-2</c:v>
                </c:pt>
                <c:pt idx="359">
                  <c:v>2.1950103663392131E-2</c:v>
                </c:pt>
                <c:pt idx="360">
                  <c:v>2.7400241307089044E-2</c:v>
                </c:pt>
                <c:pt idx="361">
                  <c:v>3.6319797828585833E-2</c:v>
                </c:pt>
                <c:pt idx="362">
                  <c:v>2.2729233699212509E-2</c:v>
                </c:pt>
                <c:pt idx="363">
                  <c:v>3.4339280229816166E-2</c:v>
                </c:pt>
                <c:pt idx="364">
                  <c:v>2.9252533542949093E-2</c:v>
                </c:pt>
                <c:pt idx="365">
                  <c:v>4.0279248820572482E-2</c:v>
                </c:pt>
                <c:pt idx="366">
                  <c:v>3.7721958281176422E-2</c:v>
                </c:pt>
                <c:pt idx="367">
                  <c:v>3.059556624535412E-2</c:v>
                </c:pt>
                <c:pt idx="368">
                  <c:v>3.6682323940257069E-2</c:v>
                </c:pt>
                <c:pt idx="369">
                  <c:v>2.5802387300070329E-2</c:v>
                </c:pt>
                <c:pt idx="370">
                  <c:v>3.6816933906047331E-2</c:v>
                </c:pt>
                <c:pt idx="371">
                  <c:v>3.5703523570937375E-2</c:v>
                </c:pt>
                <c:pt idx="372">
                  <c:v>3.238563281708115E-2</c:v>
                </c:pt>
                <c:pt idx="373">
                  <c:v>3.3400539843050525E-2</c:v>
                </c:pt>
                <c:pt idx="374">
                  <c:v>3.3701367851764585E-2</c:v>
                </c:pt>
                <c:pt idx="375">
                  <c:v>3.5789325468046716E-2</c:v>
                </c:pt>
                <c:pt idx="376">
                  <c:v>2.6780336202729505E-2</c:v>
                </c:pt>
                <c:pt idx="377">
                  <c:v>4.6007942173574318E-2</c:v>
                </c:pt>
                <c:pt idx="378">
                  <c:v>2.9080389685008402E-2</c:v>
                </c:pt>
                <c:pt idx="379">
                  <c:v>3.3359098214577554E-2</c:v>
                </c:pt>
                <c:pt idx="380">
                  <c:v>4.0098474856671888E-2</c:v>
                </c:pt>
                <c:pt idx="381">
                  <c:v>3.2069204306038206E-2</c:v>
                </c:pt>
                <c:pt idx="382">
                  <c:v>2.756558842454376E-2</c:v>
                </c:pt>
                <c:pt idx="383">
                  <c:v>3.9324351340563141E-2</c:v>
                </c:pt>
                <c:pt idx="384">
                  <c:v>3.6619202489731335E-2</c:v>
                </c:pt>
                <c:pt idx="385">
                  <c:v>3.644558783244619E-2</c:v>
                </c:pt>
                <c:pt idx="386">
                  <c:v>4.3526050536800122E-2</c:v>
                </c:pt>
                <c:pt idx="387">
                  <c:v>2.5540673276935964E-2</c:v>
                </c:pt>
                <c:pt idx="388">
                  <c:v>4.188987980400849E-2</c:v>
                </c:pt>
                <c:pt idx="389">
                  <c:v>3.036428960899476E-2</c:v>
                </c:pt>
                <c:pt idx="390">
                  <c:v>3.5565266276422897E-2</c:v>
                </c:pt>
                <c:pt idx="391">
                  <c:v>2.6060936532025E-2</c:v>
                </c:pt>
                <c:pt idx="392">
                  <c:v>3.8014925774196989E-2</c:v>
                </c:pt>
                <c:pt idx="393">
                  <c:v>3.9327697645381084E-2</c:v>
                </c:pt>
                <c:pt idx="394">
                  <c:v>3.1400037381615821E-2</c:v>
                </c:pt>
                <c:pt idx="395">
                  <c:v>4.2730430857326154E-2</c:v>
                </c:pt>
                <c:pt idx="396">
                  <c:v>3.4020741937688066E-2</c:v>
                </c:pt>
                <c:pt idx="397">
                  <c:v>2.7664076143432276E-2</c:v>
                </c:pt>
                <c:pt idx="398">
                  <c:v>2.4740790572597832E-2</c:v>
                </c:pt>
                <c:pt idx="399">
                  <c:v>2.2749417694493908E-2</c:v>
                </c:pt>
                <c:pt idx="400">
                  <c:v>3.7688656188868817E-2</c:v>
                </c:pt>
                <c:pt idx="401">
                  <c:v>2.8825696269101756E-2</c:v>
                </c:pt>
                <c:pt idx="402">
                  <c:v>2.1891514452491434E-2</c:v>
                </c:pt>
                <c:pt idx="403">
                  <c:v>3.16923711415973E-2</c:v>
                </c:pt>
                <c:pt idx="404">
                  <c:v>2.774159362835019E-2</c:v>
                </c:pt>
                <c:pt idx="405">
                  <c:v>3.4270196066139673E-2</c:v>
                </c:pt>
                <c:pt idx="406">
                  <c:v>4.5437615660946472E-2</c:v>
                </c:pt>
                <c:pt idx="407">
                  <c:v>2.6932200622090563E-2</c:v>
                </c:pt>
                <c:pt idx="408">
                  <c:v>3.8359222373261503E-2</c:v>
                </c:pt>
                <c:pt idx="409">
                  <c:v>2.4769306831265298E-2</c:v>
                </c:pt>
                <c:pt idx="410">
                  <c:v>4.2402322308873634E-2</c:v>
                </c:pt>
                <c:pt idx="411">
                  <c:v>4.8912003443544183E-2</c:v>
                </c:pt>
                <c:pt idx="412">
                  <c:v>2.7547602889490007E-2</c:v>
                </c:pt>
                <c:pt idx="413">
                  <c:v>2.3404894191400894E-2</c:v>
                </c:pt>
                <c:pt idx="414">
                  <c:v>3.1543673640820065E-2</c:v>
                </c:pt>
                <c:pt idx="415">
                  <c:v>3.7141418683109766E-2</c:v>
                </c:pt>
                <c:pt idx="416">
                  <c:v>2.820309607803612E-2</c:v>
                </c:pt>
                <c:pt idx="417">
                  <c:v>3.3115777682780699E-2</c:v>
                </c:pt>
                <c:pt idx="418">
                  <c:v>4.0868629965045603E-2</c:v>
                </c:pt>
                <c:pt idx="419">
                  <c:v>3.9806469843580002E-2</c:v>
                </c:pt>
                <c:pt idx="420">
                  <c:v>2.484019792957836E-2</c:v>
                </c:pt>
                <c:pt idx="421">
                  <c:v>2.2974171748499445E-2</c:v>
                </c:pt>
                <c:pt idx="422">
                  <c:v>3.0279721011247433E-2</c:v>
                </c:pt>
                <c:pt idx="423">
                  <c:v>4.1007546596586342E-2</c:v>
                </c:pt>
                <c:pt idx="424">
                  <c:v>2.8108948858241122E-2</c:v>
                </c:pt>
                <c:pt idx="425">
                  <c:v>3.5254544989575837E-2</c:v>
                </c:pt>
                <c:pt idx="426">
                  <c:v>2.8062802911796414E-2</c:v>
                </c:pt>
                <c:pt idx="427">
                  <c:v>3.4448246088548969E-2</c:v>
                </c:pt>
                <c:pt idx="428">
                  <c:v>4.0175449965728145E-2</c:v>
                </c:pt>
                <c:pt idx="429">
                  <c:v>2.9594020012422555E-2</c:v>
                </c:pt>
                <c:pt idx="430">
                  <c:v>2.3716914508148966E-2</c:v>
                </c:pt>
                <c:pt idx="431">
                  <c:v>3.1815376656850802E-2</c:v>
                </c:pt>
                <c:pt idx="432">
                  <c:v>3.4721782416207436E-2</c:v>
                </c:pt>
                <c:pt idx="433">
                  <c:v>3.3521655941589866E-2</c:v>
                </c:pt>
                <c:pt idx="434">
                  <c:v>3.889726526114895E-2</c:v>
                </c:pt>
                <c:pt idx="435">
                  <c:v>2.4393231372259402E-2</c:v>
                </c:pt>
                <c:pt idx="436">
                  <c:v>4.2212126587692293E-2</c:v>
                </c:pt>
                <c:pt idx="437">
                  <c:v>2.2387386627751377E-2</c:v>
                </c:pt>
                <c:pt idx="438">
                  <c:v>3.4026839086513543E-2</c:v>
                </c:pt>
                <c:pt idx="439">
                  <c:v>2.9269099211742089E-2</c:v>
                </c:pt>
                <c:pt idx="440">
                  <c:v>2.9787148657307621E-2</c:v>
                </c:pt>
                <c:pt idx="441">
                  <c:v>3.3319341092700391E-2</c:v>
                </c:pt>
                <c:pt idx="442">
                  <c:v>3.6960576930578908E-2</c:v>
                </c:pt>
                <c:pt idx="443">
                  <c:v>2.7834887477150638E-2</c:v>
                </c:pt>
                <c:pt idx="444">
                  <c:v>3.486313604843759E-2</c:v>
                </c:pt>
                <c:pt idx="445">
                  <c:v>2.6288055626920756E-2</c:v>
                </c:pt>
                <c:pt idx="446">
                  <c:v>4.2447199123051511E-2</c:v>
                </c:pt>
                <c:pt idx="447">
                  <c:v>3.5989224543789861E-2</c:v>
                </c:pt>
                <c:pt idx="448">
                  <c:v>2.7615806565694831E-2</c:v>
                </c:pt>
                <c:pt idx="449">
                  <c:v>3.5844777441028014E-2</c:v>
                </c:pt>
                <c:pt idx="450">
                  <c:v>2.8812971886381017E-2</c:v>
                </c:pt>
                <c:pt idx="451">
                  <c:v>2.9683123697390339E-2</c:v>
                </c:pt>
                <c:pt idx="452">
                  <c:v>3.708356442390412E-2</c:v>
                </c:pt>
                <c:pt idx="453">
                  <c:v>6.0859445951790436E-2</c:v>
                </c:pt>
                <c:pt idx="454">
                  <c:v>4.0904231668411596E-2</c:v>
                </c:pt>
                <c:pt idx="455">
                  <c:v>4.2937916642819624E-2</c:v>
                </c:pt>
                <c:pt idx="456">
                  <c:v>3.7220705712556632E-2</c:v>
                </c:pt>
                <c:pt idx="457">
                  <c:v>4.0343030901992469E-2</c:v>
                </c:pt>
                <c:pt idx="458">
                  <c:v>3.5444927686278258E-2</c:v>
                </c:pt>
                <c:pt idx="459">
                  <c:v>4.6813568833595484E-2</c:v>
                </c:pt>
                <c:pt idx="460">
                  <c:v>3.0548577725756233E-2</c:v>
                </c:pt>
                <c:pt idx="461">
                  <c:v>2.9667470819200122E-2</c:v>
                </c:pt>
                <c:pt idx="462">
                  <c:v>2.3384487960711034E-2</c:v>
                </c:pt>
                <c:pt idx="463">
                  <c:v>2.4613931396594152E-2</c:v>
                </c:pt>
                <c:pt idx="464">
                  <c:v>2.9926647104882558E-2</c:v>
                </c:pt>
                <c:pt idx="465">
                  <c:v>3.4080478479661926E-2</c:v>
                </c:pt>
                <c:pt idx="466">
                  <c:v>3.1123224223102451E-2</c:v>
                </c:pt>
                <c:pt idx="467">
                  <c:v>3.6181252002101642E-2</c:v>
                </c:pt>
                <c:pt idx="468">
                  <c:v>3.4944186965067597E-2</c:v>
                </c:pt>
                <c:pt idx="469">
                  <c:v>3.9937424486907597E-2</c:v>
                </c:pt>
                <c:pt idx="470">
                  <c:v>4.0222555796223865E-2</c:v>
                </c:pt>
                <c:pt idx="471">
                  <c:v>3.8118257144088064E-2</c:v>
                </c:pt>
                <c:pt idx="472">
                  <c:v>3.5549592443652647E-2</c:v>
                </c:pt>
                <c:pt idx="473">
                  <c:v>3.4617649662192579E-2</c:v>
                </c:pt>
                <c:pt idx="474">
                  <c:v>3.1563562222369453E-2</c:v>
                </c:pt>
                <c:pt idx="475">
                  <c:v>2.0571708803152792E-2</c:v>
                </c:pt>
                <c:pt idx="476">
                  <c:v>4.5166637389807959E-2</c:v>
                </c:pt>
                <c:pt idx="477">
                  <c:v>3.0489238669078093E-2</c:v>
                </c:pt>
                <c:pt idx="478">
                  <c:v>2.8827381677255577E-2</c:v>
                </c:pt>
                <c:pt idx="479">
                  <c:v>3.2672214228908945E-2</c:v>
                </c:pt>
                <c:pt idx="480">
                  <c:v>2.3210389288503133E-2</c:v>
                </c:pt>
                <c:pt idx="481">
                  <c:v>2.0605610800155973E-2</c:v>
                </c:pt>
                <c:pt idx="482">
                  <c:v>4.1765238024157936E-2</c:v>
                </c:pt>
                <c:pt idx="483">
                  <c:v>2.0964247088515256E-2</c:v>
                </c:pt>
                <c:pt idx="484">
                  <c:v>5.4875809447158107E-2</c:v>
                </c:pt>
                <c:pt idx="485">
                  <c:v>3.2323568065770615E-2</c:v>
                </c:pt>
                <c:pt idx="486">
                  <c:v>3.5674971959543354E-2</c:v>
                </c:pt>
                <c:pt idx="487">
                  <c:v>2.4606406007876641E-2</c:v>
                </c:pt>
                <c:pt idx="488">
                  <c:v>2.5187610322060589E-2</c:v>
                </c:pt>
                <c:pt idx="489">
                  <c:v>3.4089486764731371E-2</c:v>
                </c:pt>
                <c:pt idx="490">
                  <c:v>3.1439826388911012E-2</c:v>
                </c:pt>
                <c:pt idx="491">
                  <c:v>1.9009493045541163E-2</c:v>
                </c:pt>
                <c:pt idx="492">
                  <c:v>3.5062271945711217E-2</c:v>
                </c:pt>
                <c:pt idx="493">
                  <c:v>2.8982300751589217E-2</c:v>
                </c:pt>
                <c:pt idx="494">
                  <c:v>3.057097632613847E-2</c:v>
                </c:pt>
                <c:pt idx="495">
                  <c:v>3.5951574487822074E-2</c:v>
                </c:pt>
                <c:pt idx="496">
                  <c:v>3.4593591115976076E-2</c:v>
                </c:pt>
                <c:pt idx="497">
                  <c:v>3.182525468615257E-2</c:v>
                </c:pt>
                <c:pt idx="498">
                  <c:v>3.3963585310094045E-2</c:v>
                </c:pt>
                <c:pt idx="499">
                  <c:v>3.242209226757857E-2</c:v>
                </c:pt>
                <c:pt idx="500">
                  <c:v>3.5172789078951855E-2</c:v>
                </c:pt>
                <c:pt idx="501">
                  <c:v>3.283920872192933E-2</c:v>
                </c:pt>
                <c:pt idx="502">
                  <c:v>3.9858986813785503E-2</c:v>
                </c:pt>
                <c:pt idx="503">
                  <c:v>1.9009247231445241E-2</c:v>
                </c:pt>
                <c:pt idx="504">
                  <c:v>4.2281620163766923E-2</c:v>
                </c:pt>
                <c:pt idx="505">
                  <c:v>3.9801055361641607E-2</c:v>
                </c:pt>
                <c:pt idx="506">
                  <c:v>2.4640950871729801E-2</c:v>
                </c:pt>
                <c:pt idx="507">
                  <c:v>2.3883700121366789E-2</c:v>
                </c:pt>
                <c:pt idx="508">
                  <c:v>2.2797373991895419E-2</c:v>
                </c:pt>
                <c:pt idx="509">
                  <c:v>2.834699821715269E-2</c:v>
                </c:pt>
                <c:pt idx="510">
                  <c:v>3.5603952089502226E-2</c:v>
                </c:pt>
                <c:pt idx="511">
                  <c:v>2.69280000110424E-2</c:v>
                </c:pt>
                <c:pt idx="512">
                  <c:v>4.1098835076852788E-2</c:v>
                </c:pt>
                <c:pt idx="513">
                  <c:v>3.9058234725736447E-2</c:v>
                </c:pt>
                <c:pt idx="514">
                  <c:v>2.7045856796727698E-2</c:v>
                </c:pt>
                <c:pt idx="515">
                  <c:v>3.3618520547383124E-2</c:v>
                </c:pt>
                <c:pt idx="516">
                  <c:v>2.5166202088475958E-2</c:v>
                </c:pt>
                <c:pt idx="517">
                  <c:v>3.7945896966734179E-2</c:v>
                </c:pt>
                <c:pt idx="518">
                  <c:v>2.9803392655853873E-2</c:v>
                </c:pt>
                <c:pt idx="519">
                  <c:v>3.940645823358388E-2</c:v>
                </c:pt>
                <c:pt idx="520">
                  <c:v>5.4153714481379532E-2</c:v>
                </c:pt>
                <c:pt idx="521">
                  <c:v>4.2093166202145399E-2</c:v>
                </c:pt>
                <c:pt idx="522">
                  <c:v>3.3880775092285861E-2</c:v>
                </c:pt>
                <c:pt idx="523">
                  <c:v>1.9857511320751295E-2</c:v>
                </c:pt>
                <c:pt idx="524">
                  <c:v>4.2634664132718846E-2</c:v>
                </c:pt>
                <c:pt idx="525">
                  <c:v>3.8736705111670357E-2</c:v>
                </c:pt>
                <c:pt idx="526">
                  <c:v>4.2207873673722605E-2</c:v>
                </c:pt>
                <c:pt idx="527">
                  <c:v>3.0981637961590258E-2</c:v>
                </c:pt>
                <c:pt idx="528">
                  <c:v>4.8903275129607245E-2</c:v>
                </c:pt>
                <c:pt idx="529">
                  <c:v>3.3364597194539047E-2</c:v>
                </c:pt>
                <c:pt idx="530">
                  <c:v>3.0170099566315361E-2</c:v>
                </c:pt>
                <c:pt idx="531">
                  <c:v>2.3089553249700266E-2</c:v>
                </c:pt>
                <c:pt idx="532">
                  <c:v>2.4169941433566745E-2</c:v>
                </c:pt>
                <c:pt idx="533">
                  <c:v>2.7535724561534431E-2</c:v>
                </c:pt>
                <c:pt idx="534">
                  <c:v>4.2865449659552864E-2</c:v>
                </c:pt>
                <c:pt idx="535">
                  <c:v>3.4278305666550074E-2</c:v>
                </c:pt>
                <c:pt idx="536">
                  <c:v>2.9953051707896212E-2</c:v>
                </c:pt>
                <c:pt idx="537">
                  <c:v>3.4531584037185391E-2</c:v>
                </c:pt>
                <c:pt idx="538">
                  <c:v>2.8137620739022089E-2</c:v>
                </c:pt>
                <c:pt idx="539">
                  <c:v>2.2148682129819582E-2</c:v>
                </c:pt>
                <c:pt idx="540">
                  <c:v>3.2711908744490592E-2</c:v>
                </c:pt>
                <c:pt idx="541">
                  <c:v>3.2841667191551009E-2</c:v>
                </c:pt>
                <c:pt idx="542">
                  <c:v>3.2839790061749738E-2</c:v>
                </c:pt>
                <c:pt idx="543">
                  <c:v>3.1573460435833499E-2</c:v>
                </c:pt>
                <c:pt idx="544">
                  <c:v>3.1523353896734649E-2</c:v>
                </c:pt>
                <c:pt idx="545">
                  <c:v>3.0305075953139419E-2</c:v>
                </c:pt>
                <c:pt idx="546">
                  <c:v>4.555035888425691E-2</c:v>
                </c:pt>
                <c:pt idx="547">
                  <c:v>4.6866181973361204E-2</c:v>
                </c:pt>
                <c:pt idx="548">
                  <c:v>3.8694681128794733E-2</c:v>
                </c:pt>
                <c:pt idx="549">
                  <c:v>3.6124008206521889E-2</c:v>
                </c:pt>
                <c:pt idx="550">
                  <c:v>3.8221023003112913E-2</c:v>
                </c:pt>
                <c:pt idx="551">
                  <c:v>3.5521689354780311E-2</c:v>
                </c:pt>
                <c:pt idx="552">
                  <c:v>3.8441634531213305E-2</c:v>
                </c:pt>
                <c:pt idx="553">
                  <c:v>4.4899273594426373E-2</c:v>
                </c:pt>
                <c:pt idx="554">
                  <c:v>3.7907184728919088E-2</c:v>
                </c:pt>
                <c:pt idx="555">
                  <c:v>2.0930225321005143E-2</c:v>
                </c:pt>
                <c:pt idx="556">
                  <c:v>4.0626017797805926E-2</c:v>
                </c:pt>
                <c:pt idx="557">
                  <c:v>2.971991377208388E-2</c:v>
                </c:pt>
                <c:pt idx="558">
                  <c:v>3.2738147250744518E-2</c:v>
                </c:pt>
                <c:pt idx="559">
                  <c:v>2.5006719443966242E-2</c:v>
                </c:pt>
                <c:pt idx="560">
                  <c:v>3.0278163921593437E-2</c:v>
                </c:pt>
                <c:pt idx="561">
                  <c:v>3.2990021343863481E-2</c:v>
                </c:pt>
                <c:pt idx="562">
                  <c:v>3.9332070842227985E-2</c:v>
                </c:pt>
                <c:pt idx="563">
                  <c:v>3.6427146547765694E-2</c:v>
                </c:pt>
                <c:pt idx="564">
                  <c:v>1.9762351875534385E-2</c:v>
                </c:pt>
                <c:pt idx="565">
                  <c:v>3.7066563723020342E-2</c:v>
                </c:pt>
                <c:pt idx="566">
                  <c:v>3.2089818800230992E-2</c:v>
                </c:pt>
                <c:pt idx="567">
                  <c:v>2.83018323641498E-2</c:v>
                </c:pt>
                <c:pt idx="568">
                  <c:v>2.8020842027497314E-2</c:v>
                </c:pt>
                <c:pt idx="569">
                  <c:v>3.1047851177613994E-2</c:v>
                </c:pt>
                <c:pt idx="570">
                  <c:v>3.3935550628868681E-2</c:v>
                </c:pt>
                <c:pt idx="571">
                  <c:v>5.1748319589556876E-2</c:v>
                </c:pt>
                <c:pt idx="572">
                  <c:v>4.0933944522378321E-2</c:v>
                </c:pt>
                <c:pt idx="573">
                  <c:v>2.7724448016141403E-2</c:v>
                </c:pt>
                <c:pt idx="574">
                  <c:v>3.2267541641384304E-2</c:v>
                </c:pt>
                <c:pt idx="575">
                  <c:v>4.4002619891092248E-2</c:v>
                </c:pt>
                <c:pt idx="576">
                  <c:v>2.5688129549299814E-2</c:v>
                </c:pt>
                <c:pt idx="577">
                  <c:v>3.4726978176159884E-2</c:v>
                </c:pt>
                <c:pt idx="578">
                  <c:v>2.6241835646629096E-2</c:v>
                </c:pt>
                <c:pt idx="579">
                  <c:v>4.3877576355518456E-2</c:v>
                </c:pt>
                <c:pt idx="580">
                  <c:v>3.255264992093268E-2</c:v>
                </c:pt>
                <c:pt idx="581">
                  <c:v>3.7118327724402399E-2</c:v>
                </c:pt>
                <c:pt idx="582">
                  <c:v>5.3161708222746497E-2</c:v>
                </c:pt>
                <c:pt idx="583">
                  <c:v>5.4380506507772201E-2</c:v>
                </c:pt>
                <c:pt idx="584">
                  <c:v>2.5382484681957248E-2</c:v>
                </c:pt>
                <c:pt idx="585">
                  <c:v>3.1911509332739743E-2</c:v>
                </c:pt>
                <c:pt idx="586">
                  <c:v>2.5424624974189253E-2</c:v>
                </c:pt>
                <c:pt idx="587">
                  <c:v>3.1804047211079899E-2</c:v>
                </c:pt>
                <c:pt idx="588">
                  <c:v>2.9620132879377804E-2</c:v>
                </c:pt>
                <c:pt idx="589">
                  <c:v>2.5382727890493412E-2</c:v>
                </c:pt>
                <c:pt idx="590">
                  <c:v>4.259265444075859E-2</c:v>
                </c:pt>
                <c:pt idx="591">
                  <c:v>2.8214703786659544E-2</c:v>
                </c:pt>
                <c:pt idx="592">
                  <c:v>4.093620340309307E-2</c:v>
                </c:pt>
                <c:pt idx="593">
                  <c:v>3.348534250241289E-2</c:v>
                </c:pt>
                <c:pt idx="594">
                  <c:v>3.4192193093632244E-2</c:v>
                </c:pt>
                <c:pt idx="595">
                  <c:v>2.3410193263466113E-2</c:v>
                </c:pt>
                <c:pt idx="596">
                  <c:v>3.8817605192708209E-2</c:v>
                </c:pt>
                <c:pt idx="597">
                  <c:v>2.8366199306432534E-2</c:v>
                </c:pt>
                <c:pt idx="598">
                  <c:v>2.680976672146369E-2</c:v>
                </c:pt>
                <c:pt idx="599">
                  <c:v>2.8087664897318315E-2</c:v>
                </c:pt>
                <c:pt idx="600">
                  <c:v>3.2561368414231046E-2</c:v>
                </c:pt>
                <c:pt idx="601">
                  <c:v>2.7317727041481357E-2</c:v>
                </c:pt>
                <c:pt idx="602">
                  <c:v>4.4944217780492082E-2</c:v>
                </c:pt>
                <c:pt idx="603">
                  <c:v>3.5674719701893495E-2</c:v>
                </c:pt>
                <c:pt idx="604">
                  <c:v>4.0129242168122456E-2</c:v>
                </c:pt>
                <c:pt idx="605">
                  <c:v>2.3553130828450675E-2</c:v>
                </c:pt>
                <c:pt idx="606">
                  <c:v>2.4909801974599782E-2</c:v>
                </c:pt>
                <c:pt idx="607">
                  <c:v>2.3665148160384102E-2</c:v>
                </c:pt>
                <c:pt idx="608">
                  <c:v>3.5203728407579092E-2</c:v>
                </c:pt>
                <c:pt idx="609">
                  <c:v>2.8746641890905148E-2</c:v>
                </c:pt>
                <c:pt idx="610">
                  <c:v>2.7984188099632167E-2</c:v>
                </c:pt>
                <c:pt idx="611">
                  <c:v>3.3705172758538793E-2</c:v>
                </c:pt>
                <c:pt idx="612">
                  <c:v>4.281796804105157E-2</c:v>
                </c:pt>
                <c:pt idx="613">
                  <c:v>4.1159625580685956E-2</c:v>
                </c:pt>
                <c:pt idx="614">
                  <c:v>2.9624265393055876E-2</c:v>
                </c:pt>
                <c:pt idx="615">
                  <c:v>3.5732815949919061E-2</c:v>
                </c:pt>
                <c:pt idx="616">
                  <c:v>3.6360966215243491E-2</c:v>
                </c:pt>
                <c:pt idx="617">
                  <c:v>3.873734699035606E-2</c:v>
                </c:pt>
                <c:pt idx="618">
                  <c:v>3.8148537503260992E-2</c:v>
                </c:pt>
                <c:pt idx="619">
                  <c:v>3.924969843529099E-2</c:v>
                </c:pt>
                <c:pt idx="620">
                  <c:v>2.626794011853038E-2</c:v>
                </c:pt>
                <c:pt idx="621">
                  <c:v>2.1497785204675973E-2</c:v>
                </c:pt>
                <c:pt idx="622">
                  <c:v>3.5286046723121758E-2</c:v>
                </c:pt>
                <c:pt idx="623">
                  <c:v>3.8343002100436986E-2</c:v>
                </c:pt>
                <c:pt idx="624">
                  <c:v>3.4912538842388013E-2</c:v>
                </c:pt>
                <c:pt idx="625">
                  <c:v>4.437361401825763E-2</c:v>
                </c:pt>
                <c:pt idx="626">
                  <c:v>4.7992914020470338E-2</c:v>
                </c:pt>
                <c:pt idx="627">
                  <c:v>3.8215747719317995E-2</c:v>
                </c:pt>
                <c:pt idx="628">
                  <c:v>3.0983559876800678E-2</c:v>
                </c:pt>
                <c:pt idx="629">
                  <c:v>3.1314239985557234E-2</c:v>
                </c:pt>
                <c:pt idx="630">
                  <c:v>2.5551937278691837E-2</c:v>
                </c:pt>
                <c:pt idx="631">
                  <c:v>5.1310431086965771E-2</c:v>
                </c:pt>
                <c:pt idx="632">
                  <c:v>2.7443585072431258E-2</c:v>
                </c:pt>
                <c:pt idx="633">
                  <c:v>4.7256223329992263E-2</c:v>
                </c:pt>
                <c:pt idx="634">
                  <c:v>3.5145884790902387E-2</c:v>
                </c:pt>
                <c:pt idx="635">
                  <c:v>4.2949566970482543E-2</c:v>
                </c:pt>
                <c:pt idx="636">
                  <c:v>3.5540525005063557E-2</c:v>
                </c:pt>
                <c:pt idx="637">
                  <c:v>3.4218940798914285E-2</c:v>
                </c:pt>
                <c:pt idx="638">
                  <c:v>3.2970961364769312E-2</c:v>
                </c:pt>
                <c:pt idx="639">
                  <c:v>2.1105827419720537E-2</c:v>
                </c:pt>
                <c:pt idx="640">
                  <c:v>3.8972599308362797E-2</c:v>
                </c:pt>
                <c:pt idx="641">
                  <c:v>2.1850925584635444E-2</c:v>
                </c:pt>
                <c:pt idx="642">
                  <c:v>2.8523970351681405E-2</c:v>
                </c:pt>
                <c:pt idx="643">
                  <c:v>3.1325446965389081E-2</c:v>
                </c:pt>
                <c:pt idx="644">
                  <c:v>2.4696739094810769E-2</c:v>
                </c:pt>
                <c:pt idx="645">
                  <c:v>3.3615653290055267E-2</c:v>
                </c:pt>
                <c:pt idx="646">
                  <c:v>3.5886564173682287E-2</c:v>
                </c:pt>
                <c:pt idx="647">
                  <c:v>3.7739525920113912E-2</c:v>
                </c:pt>
                <c:pt idx="648">
                  <c:v>3.8453644492672176E-2</c:v>
                </c:pt>
                <c:pt idx="649">
                  <c:v>3.0109806215614422E-2</c:v>
                </c:pt>
                <c:pt idx="650">
                  <c:v>3.9172479234360263E-2</c:v>
                </c:pt>
                <c:pt idx="651">
                  <c:v>2.5536614693119245E-2</c:v>
                </c:pt>
                <c:pt idx="652">
                  <c:v>3.9072277845983515E-2</c:v>
                </c:pt>
                <c:pt idx="653">
                  <c:v>2.9362839086548773E-2</c:v>
                </c:pt>
                <c:pt idx="654">
                  <c:v>1.7769696092161821E-2</c:v>
                </c:pt>
                <c:pt idx="655">
                  <c:v>3.0849076666927086E-2</c:v>
                </c:pt>
                <c:pt idx="656">
                  <c:v>3.0385046472785397E-2</c:v>
                </c:pt>
                <c:pt idx="657">
                  <c:v>4.0428569883625073E-2</c:v>
                </c:pt>
                <c:pt idx="658">
                  <c:v>3.2164011348438624E-2</c:v>
                </c:pt>
                <c:pt idx="659">
                  <c:v>3.7311444434204304E-2</c:v>
                </c:pt>
                <c:pt idx="660">
                  <c:v>3.4740739542126274E-2</c:v>
                </c:pt>
                <c:pt idx="661">
                  <c:v>2.8844359848953404E-2</c:v>
                </c:pt>
                <c:pt idx="662">
                  <c:v>2.7598238048745546E-2</c:v>
                </c:pt>
                <c:pt idx="663">
                  <c:v>2.8044098011161381E-2</c:v>
                </c:pt>
                <c:pt idx="664">
                  <c:v>3.9336874560640174E-2</c:v>
                </c:pt>
                <c:pt idx="665">
                  <c:v>2.7102787354754986E-2</c:v>
                </c:pt>
                <c:pt idx="666">
                  <c:v>3.6403474377412523E-2</c:v>
                </c:pt>
                <c:pt idx="667">
                  <c:v>3.8211232633822798E-2</c:v>
                </c:pt>
                <c:pt idx="668">
                  <c:v>2.7868901927591751E-2</c:v>
                </c:pt>
                <c:pt idx="669">
                  <c:v>6.1092948663969519E-2</c:v>
                </c:pt>
                <c:pt idx="670">
                  <c:v>4.1300392889595985E-2</c:v>
                </c:pt>
                <c:pt idx="671">
                  <c:v>3.2929285080263417E-2</c:v>
                </c:pt>
                <c:pt idx="672">
                  <c:v>1.6606234504135436E-2</c:v>
                </c:pt>
                <c:pt idx="673">
                  <c:v>2.9891202458434386E-2</c:v>
                </c:pt>
                <c:pt idx="674">
                  <c:v>3.4342887856530474E-2</c:v>
                </c:pt>
                <c:pt idx="675">
                  <c:v>2.2330443276221988E-2</c:v>
                </c:pt>
                <c:pt idx="676">
                  <c:v>4.324777865180203E-2</c:v>
                </c:pt>
                <c:pt idx="677">
                  <c:v>4.4660296758177169E-2</c:v>
                </c:pt>
                <c:pt idx="678">
                  <c:v>2.1731002821752592E-2</c:v>
                </c:pt>
                <c:pt idx="679">
                  <c:v>3.6938629640861885E-2</c:v>
                </c:pt>
                <c:pt idx="680">
                  <c:v>4.0558302236321911E-2</c:v>
                </c:pt>
                <c:pt idx="681">
                  <c:v>3.3076688462787406E-2</c:v>
                </c:pt>
                <c:pt idx="682">
                  <c:v>3.8346967380114262E-2</c:v>
                </c:pt>
                <c:pt idx="683">
                  <c:v>3.3945266197032989E-2</c:v>
                </c:pt>
                <c:pt idx="684">
                  <c:v>2.869300594383176E-2</c:v>
                </c:pt>
                <c:pt idx="685">
                  <c:v>3.7761619594100862E-2</c:v>
                </c:pt>
                <c:pt idx="686">
                  <c:v>2.363620614514746E-2</c:v>
                </c:pt>
                <c:pt idx="687">
                  <c:v>3.2666590602757499E-2</c:v>
                </c:pt>
                <c:pt idx="688">
                  <c:v>3.0568933506090204E-2</c:v>
                </c:pt>
                <c:pt idx="689">
                  <c:v>2.8313126623219182E-2</c:v>
                </c:pt>
                <c:pt idx="690">
                  <c:v>3.6933336017611382E-2</c:v>
                </c:pt>
                <c:pt idx="691">
                  <c:v>2.7137020987263651E-2</c:v>
                </c:pt>
                <c:pt idx="692">
                  <c:v>2.900182877235094E-2</c:v>
                </c:pt>
                <c:pt idx="693">
                  <c:v>3.1209142244927438E-2</c:v>
                </c:pt>
                <c:pt idx="694">
                  <c:v>3.5389062471440927E-2</c:v>
                </c:pt>
                <c:pt idx="695">
                  <c:v>3.9498091551383938E-2</c:v>
                </c:pt>
                <c:pt idx="696">
                  <c:v>3.314421021132035E-2</c:v>
                </c:pt>
                <c:pt idx="697">
                  <c:v>3.3270863570161825E-2</c:v>
                </c:pt>
                <c:pt idx="698">
                  <c:v>4.1645026497226983E-2</c:v>
                </c:pt>
                <c:pt idx="699">
                  <c:v>3.3398814870274914E-2</c:v>
                </c:pt>
                <c:pt idx="700">
                  <c:v>3.5945157731782189E-2</c:v>
                </c:pt>
                <c:pt idx="701">
                  <c:v>4.0858741684428823E-2</c:v>
                </c:pt>
                <c:pt idx="702">
                  <c:v>3.577375713314003E-2</c:v>
                </c:pt>
                <c:pt idx="703">
                  <c:v>3.5506160854824456E-2</c:v>
                </c:pt>
                <c:pt idx="704">
                  <c:v>2.7767701079240797E-2</c:v>
                </c:pt>
                <c:pt idx="705">
                  <c:v>2.4887196945366584E-2</c:v>
                </c:pt>
                <c:pt idx="706">
                  <c:v>3.5510022970127078E-2</c:v>
                </c:pt>
                <c:pt idx="707">
                  <c:v>2.6030156694575139E-2</c:v>
                </c:pt>
                <c:pt idx="708">
                  <c:v>3.7354520675538051E-2</c:v>
                </c:pt>
                <c:pt idx="709">
                  <c:v>3.9703561529648733E-2</c:v>
                </c:pt>
                <c:pt idx="710">
                  <c:v>4.0363338272469421E-2</c:v>
                </c:pt>
                <c:pt idx="711">
                  <c:v>3.5681836188147277E-2</c:v>
                </c:pt>
                <c:pt idx="712">
                  <c:v>3.8329801479708499E-2</c:v>
                </c:pt>
                <c:pt idx="713">
                  <c:v>4.4929049307033654E-2</c:v>
                </c:pt>
                <c:pt idx="714">
                  <c:v>3.9674774627740494E-2</c:v>
                </c:pt>
                <c:pt idx="715">
                  <c:v>3.7677787851677504E-2</c:v>
                </c:pt>
                <c:pt idx="716">
                  <c:v>2.4300255362484285E-2</c:v>
                </c:pt>
                <c:pt idx="717">
                  <c:v>4.1836344231238762E-2</c:v>
                </c:pt>
                <c:pt idx="718">
                  <c:v>2.7385173732038432E-2</c:v>
                </c:pt>
                <c:pt idx="719">
                  <c:v>3.5046092726673944E-2</c:v>
                </c:pt>
                <c:pt idx="720">
                  <c:v>3.1857485115153204E-2</c:v>
                </c:pt>
                <c:pt idx="721">
                  <c:v>5.2310952960916493E-2</c:v>
                </c:pt>
                <c:pt idx="722">
                  <c:v>3.407094510538819E-2</c:v>
                </c:pt>
                <c:pt idx="723">
                  <c:v>3.5946343336342626E-2</c:v>
                </c:pt>
                <c:pt idx="724">
                  <c:v>3.8422903264000045E-2</c:v>
                </c:pt>
                <c:pt idx="725">
                  <c:v>4.3909630005014043E-2</c:v>
                </c:pt>
                <c:pt idx="726">
                  <c:v>3.7477233999584844E-2</c:v>
                </c:pt>
                <c:pt idx="727">
                  <c:v>2.5171303743972476E-2</c:v>
                </c:pt>
                <c:pt idx="728">
                  <c:v>3.4664326229159784E-2</c:v>
                </c:pt>
                <c:pt idx="729">
                  <c:v>3.469669668042414E-2</c:v>
                </c:pt>
                <c:pt idx="730">
                  <c:v>3.3458788908120894E-2</c:v>
                </c:pt>
                <c:pt idx="731">
                  <c:v>2.4286451774935588E-2</c:v>
                </c:pt>
                <c:pt idx="732">
                  <c:v>2.3459745799473915E-2</c:v>
                </c:pt>
                <c:pt idx="733">
                  <c:v>2.2509325943546946E-2</c:v>
                </c:pt>
                <c:pt idx="734">
                  <c:v>3.423355847937197E-2</c:v>
                </c:pt>
                <c:pt idx="735">
                  <c:v>3.7942319950929955E-2</c:v>
                </c:pt>
                <c:pt idx="736">
                  <c:v>4.6152869898248849E-2</c:v>
                </c:pt>
                <c:pt idx="737">
                  <c:v>3.6140402663163616E-2</c:v>
                </c:pt>
                <c:pt idx="738">
                  <c:v>3.3398604676571172E-2</c:v>
                </c:pt>
                <c:pt idx="739">
                  <c:v>3.07056918884007E-2</c:v>
                </c:pt>
                <c:pt idx="740">
                  <c:v>3.2086820397554672E-2</c:v>
                </c:pt>
                <c:pt idx="741">
                  <c:v>2.538488525263206E-2</c:v>
                </c:pt>
                <c:pt idx="742">
                  <c:v>4.2132239115895205E-2</c:v>
                </c:pt>
                <c:pt idx="743">
                  <c:v>2.8717210688073085E-2</c:v>
                </c:pt>
                <c:pt idx="744">
                  <c:v>3.3186403756954835E-2</c:v>
                </c:pt>
                <c:pt idx="745">
                  <c:v>2.7409007024987386E-2</c:v>
                </c:pt>
                <c:pt idx="746">
                  <c:v>4.8576559481516068E-2</c:v>
                </c:pt>
                <c:pt idx="747">
                  <c:v>2.6669534535100313E-2</c:v>
                </c:pt>
                <c:pt idx="748">
                  <c:v>3.1907348014365823E-2</c:v>
                </c:pt>
                <c:pt idx="749">
                  <c:v>3.0958522401336421E-2</c:v>
                </c:pt>
                <c:pt idx="750">
                  <c:v>2.7028614298865081E-2</c:v>
                </c:pt>
                <c:pt idx="751">
                  <c:v>3.2480865898771603E-2</c:v>
                </c:pt>
                <c:pt idx="752">
                  <c:v>3.4094339971971185E-2</c:v>
                </c:pt>
                <c:pt idx="753">
                  <c:v>3.4399712758300963E-2</c:v>
                </c:pt>
                <c:pt idx="754">
                  <c:v>3.4830679516857123E-2</c:v>
                </c:pt>
                <c:pt idx="755">
                  <c:v>3.7009526873091815E-2</c:v>
                </c:pt>
                <c:pt idx="756">
                  <c:v>2.4384155023390103E-2</c:v>
                </c:pt>
                <c:pt idx="757">
                  <c:v>4.1035668459272923E-2</c:v>
                </c:pt>
                <c:pt idx="758">
                  <c:v>4.0413738412768199E-2</c:v>
                </c:pt>
                <c:pt idx="759">
                  <c:v>3.4105641058299371E-2</c:v>
                </c:pt>
                <c:pt idx="760">
                  <c:v>3.2018830330653614E-2</c:v>
                </c:pt>
                <c:pt idx="761">
                  <c:v>3.4484959411075121E-2</c:v>
                </c:pt>
                <c:pt idx="762">
                  <c:v>3.2462692853274092E-2</c:v>
                </c:pt>
                <c:pt idx="763">
                  <c:v>2.2695783608751872E-2</c:v>
                </c:pt>
                <c:pt idx="764">
                  <c:v>2.9182508189220843E-2</c:v>
                </c:pt>
                <c:pt idx="765">
                  <c:v>3.7214313280686855E-2</c:v>
                </c:pt>
                <c:pt idx="766">
                  <c:v>2.5507874106167075E-2</c:v>
                </c:pt>
                <c:pt idx="767">
                  <c:v>4.2153763412171349E-2</c:v>
                </c:pt>
                <c:pt idx="768">
                  <c:v>3.6025364957535846E-2</c:v>
                </c:pt>
                <c:pt idx="769">
                  <c:v>2.9650797820380295E-2</c:v>
                </c:pt>
                <c:pt idx="770">
                  <c:v>3.4509520865853509E-2</c:v>
                </c:pt>
                <c:pt idx="771">
                  <c:v>4.1461010971806288E-2</c:v>
                </c:pt>
                <c:pt idx="772">
                  <c:v>3.6374402372192048E-2</c:v>
                </c:pt>
                <c:pt idx="773">
                  <c:v>3.7533670668376012E-2</c:v>
                </c:pt>
                <c:pt idx="774">
                  <c:v>3.8244646557189142E-2</c:v>
                </c:pt>
                <c:pt idx="775">
                  <c:v>2.5819879379515749E-2</c:v>
                </c:pt>
                <c:pt idx="776">
                  <c:v>4.7219211150391419E-2</c:v>
                </c:pt>
                <c:pt idx="777">
                  <c:v>3.7103850815484847E-2</c:v>
                </c:pt>
                <c:pt idx="778">
                  <c:v>2.7444211879464643E-2</c:v>
                </c:pt>
                <c:pt idx="779">
                  <c:v>2.8617127193726197E-2</c:v>
                </c:pt>
                <c:pt idx="780">
                  <c:v>1.9607896609139006E-2</c:v>
                </c:pt>
                <c:pt idx="781">
                  <c:v>2.6643177037245058E-2</c:v>
                </c:pt>
                <c:pt idx="782">
                  <c:v>4.2896440637005935E-2</c:v>
                </c:pt>
                <c:pt idx="783">
                  <c:v>3.6384714113409877E-2</c:v>
                </c:pt>
                <c:pt idx="784">
                  <c:v>2.9068580199196573E-2</c:v>
                </c:pt>
                <c:pt idx="785">
                  <c:v>3.1124148284599733E-2</c:v>
                </c:pt>
                <c:pt idx="786">
                  <c:v>4.4514183474879621E-2</c:v>
                </c:pt>
                <c:pt idx="787">
                  <c:v>4.4139035109862113E-2</c:v>
                </c:pt>
                <c:pt idx="788">
                  <c:v>3.0275601439662465E-2</c:v>
                </c:pt>
                <c:pt idx="789">
                  <c:v>2.2471711893687168E-2</c:v>
                </c:pt>
                <c:pt idx="790">
                  <c:v>3.9955075209480301E-2</c:v>
                </c:pt>
                <c:pt idx="791">
                  <c:v>3.4671890010249062E-2</c:v>
                </c:pt>
                <c:pt idx="792">
                  <c:v>2.9327208480289153E-2</c:v>
                </c:pt>
                <c:pt idx="793">
                  <c:v>2.8471537613792435E-2</c:v>
                </c:pt>
                <c:pt idx="794">
                  <c:v>3.7602680150479961E-2</c:v>
                </c:pt>
                <c:pt idx="795">
                  <c:v>2.5151045159042543E-2</c:v>
                </c:pt>
                <c:pt idx="796">
                  <c:v>3.0005784197772365E-2</c:v>
                </c:pt>
                <c:pt idx="797">
                  <c:v>4.6708164135507074E-2</c:v>
                </c:pt>
                <c:pt idx="798">
                  <c:v>2.7872734783853177E-2</c:v>
                </c:pt>
                <c:pt idx="799">
                  <c:v>2.9265460611497634E-2</c:v>
                </c:pt>
                <c:pt idx="800">
                  <c:v>3.1588517642534689E-2</c:v>
                </c:pt>
                <c:pt idx="801">
                  <c:v>3.1906369882148067E-2</c:v>
                </c:pt>
                <c:pt idx="802">
                  <c:v>1.8135866687998506E-2</c:v>
                </c:pt>
                <c:pt idx="803">
                  <c:v>2.9723576607196031E-2</c:v>
                </c:pt>
                <c:pt idx="804">
                  <c:v>3.3688416087695655E-2</c:v>
                </c:pt>
                <c:pt idx="805">
                  <c:v>3.6973076878410484E-2</c:v>
                </c:pt>
                <c:pt idx="806">
                  <c:v>3.0932591968837596E-2</c:v>
                </c:pt>
                <c:pt idx="807">
                  <c:v>2.9508655287008054E-2</c:v>
                </c:pt>
                <c:pt idx="808">
                  <c:v>2.1648918315634123E-2</c:v>
                </c:pt>
                <c:pt idx="809">
                  <c:v>3.5032624248203914E-2</c:v>
                </c:pt>
                <c:pt idx="810">
                  <c:v>3.0069819053569584E-2</c:v>
                </c:pt>
                <c:pt idx="811">
                  <c:v>2.5029718157414796E-2</c:v>
                </c:pt>
                <c:pt idx="812">
                  <c:v>3.2307525189840439E-2</c:v>
                </c:pt>
                <c:pt idx="813">
                  <c:v>3.758848208031916E-2</c:v>
                </c:pt>
                <c:pt idx="814">
                  <c:v>3.8254044994861576E-2</c:v>
                </c:pt>
                <c:pt idx="815">
                  <c:v>3.6994691420188144E-2</c:v>
                </c:pt>
                <c:pt idx="816">
                  <c:v>4.0601919027752252E-2</c:v>
                </c:pt>
                <c:pt idx="817">
                  <c:v>3.4825116037997664E-2</c:v>
                </c:pt>
                <c:pt idx="818">
                  <c:v>3.4049096508184405E-2</c:v>
                </c:pt>
                <c:pt idx="819">
                  <c:v>3.595162235423921E-2</c:v>
                </c:pt>
                <c:pt idx="820">
                  <c:v>3.4888287909205125E-2</c:v>
                </c:pt>
                <c:pt idx="821">
                  <c:v>3.7242937941805193E-2</c:v>
                </c:pt>
                <c:pt idx="822">
                  <c:v>2.9684211209290629E-2</c:v>
                </c:pt>
                <c:pt idx="823">
                  <c:v>4.0433523362599491E-2</c:v>
                </c:pt>
                <c:pt idx="824">
                  <c:v>3.8660963968024389E-2</c:v>
                </c:pt>
                <c:pt idx="825">
                  <c:v>3.098091926891083E-2</c:v>
                </c:pt>
                <c:pt idx="826">
                  <c:v>2.8247382616951137E-2</c:v>
                </c:pt>
                <c:pt idx="827">
                  <c:v>3.7163258192451178E-2</c:v>
                </c:pt>
                <c:pt idx="828">
                  <c:v>3.7271567725985638E-2</c:v>
                </c:pt>
                <c:pt idx="829">
                  <c:v>3.6506570281282347E-2</c:v>
                </c:pt>
                <c:pt idx="830">
                  <c:v>2.687681880685908E-2</c:v>
                </c:pt>
                <c:pt idx="831">
                  <c:v>2.830935824683195E-2</c:v>
                </c:pt>
                <c:pt idx="832">
                  <c:v>3.4728317033354654E-2</c:v>
                </c:pt>
                <c:pt idx="833">
                  <c:v>3.7648272070715513E-2</c:v>
                </c:pt>
                <c:pt idx="834">
                  <c:v>3.8468405015774733E-2</c:v>
                </c:pt>
                <c:pt idx="835">
                  <c:v>3.574194262660943E-2</c:v>
                </c:pt>
                <c:pt idx="836">
                  <c:v>2.9956025597193479E-2</c:v>
                </c:pt>
                <c:pt idx="837">
                  <c:v>3.1972177348520675E-2</c:v>
                </c:pt>
                <c:pt idx="838">
                  <c:v>2.4719454947236874E-2</c:v>
                </c:pt>
                <c:pt idx="839">
                  <c:v>3.6901560674221054E-2</c:v>
                </c:pt>
                <c:pt idx="840">
                  <c:v>3.5558370307315366E-2</c:v>
                </c:pt>
                <c:pt idx="841">
                  <c:v>4.6435291059186243E-2</c:v>
                </c:pt>
                <c:pt idx="842">
                  <c:v>2.4817371320204444E-2</c:v>
                </c:pt>
                <c:pt idx="843">
                  <c:v>2.5159810579514184E-2</c:v>
                </c:pt>
                <c:pt idx="844">
                  <c:v>3.6520380812064143E-2</c:v>
                </c:pt>
                <c:pt idx="845">
                  <c:v>3.9482956427358419E-2</c:v>
                </c:pt>
                <c:pt idx="846">
                  <c:v>3.5873940594185458E-2</c:v>
                </c:pt>
                <c:pt idx="847">
                  <c:v>4.1948208482743499E-2</c:v>
                </c:pt>
                <c:pt idx="848">
                  <c:v>3.6760620569199993E-2</c:v>
                </c:pt>
                <c:pt idx="849">
                  <c:v>3.955072531548251E-2</c:v>
                </c:pt>
                <c:pt idx="850">
                  <c:v>3.1901048255451897E-2</c:v>
                </c:pt>
                <c:pt idx="851">
                  <c:v>4.0620744699273403E-2</c:v>
                </c:pt>
                <c:pt idx="852">
                  <c:v>4.5743987707455476E-2</c:v>
                </c:pt>
                <c:pt idx="853">
                  <c:v>2.8006622551860962E-2</c:v>
                </c:pt>
                <c:pt idx="854">
                  <c:v>2.6977281627284796E-2</c:v>
                </c:pt>
                <c:pt idx="855">
                  <c:v>3.1777277198287955E-2</c:v>
                </c:pt>
                <c:pt idx="856">
                  <c:v>4.0244479734433736E-2</c:v>
                </c:pt>
                <c:pt idx="857">
                  <c:v>3.0066142255091931E-2</c:v>
                </c:pt>
                <c:pt idx="858">
                  <c:v>3.2329793111218669E-2</c:v>
                </c:pt>
                <c:pt idx="859">
                  <c:v>3.723804418144766E-2</c:v>
                </c:pt>
                <c:pt idx="860">
                  <c:v>2.6363134511716325E-2</c:v>
                </c:pt>
                <c:pt idx="861">
                  <c:v>4.1881835674146058E-2</c:v>
                </c:pt>
                <c:pt idx="862">
                  <c:v>3.2219228828144042E-2</c:v>
                </c:pt>
                <c:pt idx="863">
                  <c:v>3.109852467766544E-2</c:v>
                </c:pt>
                <c:pt idx="864">
                  <c:v>3.6600865860198541E-2</c:v>
                </c:pt>
                <c:pt idx="865">
                  <c:v>2.1413158887969734E-2</c:v>
                </c:pt>
                <c:pt idx="866">
                  <c:v>3.8446896186020152E-2</c:v>
                </c:pt>
                <c:pt idx="867">
                  <c:v>3.4597515585785131E-2</c:v>
                </c:pt>
                <c:pt idx="868">
                  <c:v>2.8062357048374266E-2</c:v>
                </c:pt>
                <c:pt idx="869">
                  <c:v>3.8704303160747335E-2</c:v>
                </c:pt>
                <c:pt idx="870">
                  <c:v>4.3032904165468892E-2</c:v>
                </c:pt>
                <c:pt idx="871">
                  <c:v>3.3736330741171668E-2</c:v>
                </c:pt>
                <c:pt idx="872">
                  <c:v>3.3169865792233931E-2</c:v>
                </c:pt>
                <c:pt idx="873">
                  <c:v>3.096229713364642E-2</c:v>
                </c:pt>
                <c:pt idx="874">
                  <c:v>4.0548483563642414E-2</c:v>
                </c:pt>
                <c:pt idx="875">
                  <c:v>2.2699972175365714E-2</c:v>
                </c:pt>
                <c:pt idx="876">
                  <c:v>2.7903024766088778E-2</c:v>
                </c:pt>
                <c:pt idx="877">
                  <c:v>3.2757977620063487E-2</c:v>
                </c:pt>
                <c:pt idx="878">
                  <c:v>3.4817232128568916E-2</c:v>
                </c:pt>
                <c:pt idx="879">
                  <c:v>2.9057962606632175E-2</c:v>
                </c:pt>
                <c:pt idx="880">
                  <c:v>3.6933755130305043E-2</c:v>
                </c:pt>
                <c:pt idx="881">
                  <c:v>4.0619615072395407E-2</c:v>
                </c:pt>
                <c:pt idx="882">
                  <c:v>4.9395980829699628E-2</c:v>
                </c:pt>
                <c:pt idx="883">
                  <c:v>3.5896770417858305E-2</c:v>
                </c:pt>
                <c:pt idx="884">
                  <c:v>3.7147972214285514E-2</c:v>
                </c:pt>
                <c:pt idx="885">
                  <c:v>3.8945450110638241E-2</c:v>
                </c:pt>
                <c:pt idx="886">
                  <c:v>2.166182630494726E-2</c:v>
                </c:pt>
                <c:pt idx="887">
                  <c:v>2.443292832896219E-2</c:v>
                </c:pt>
                <c:pt idx="888">
                  <c:v>4.2913946623195025E-2</c:v>
                </c:pt>
                <c:pt idx="889">
                  <c:v>2.9841671702914928E-2</c:v>
                </c:pt>
                <c:pt idx="890">
                  <c:v>3.9183856595572858E-2</c:v>
                </c:pt>
                <c:pt idx="891">
                  <c:v>2.4656872451741915E-2</c:v>
                </c:pt>
                <c:pt idx="892">
                  <c:v>2.3137811430150101E-2</c:v>
                </c:pt>
                <c:pt idx="893">
                  <c:v>3.2812323519823765E-2</c:v>
                </c:pt>
                <c:pt idx="894">
                  <c:v>4.0378693335678673E-2</c:v>
                </c:pt>
                <c:pt idx="895">
                  <c:v>2.5827123967900923E-2</c:v>
                </c:pt>
                <c:pt idx="896">
                  <c:v>3.9203715606967837E-2</c:v>
                </c:pt>
                <c:pt idx="897">
                  <c:v>2.0684368934918852E-2</c:v>
                </c:pt>
                <c:pt idx="898">
                  <c:v>2.9732996559300964E-2</c:v>
                </c:pt>
                <c:pt idx="899">
                  <c:v>4.1372874157804523E-2</c:v>
                </c:pt>
                <c:pt idx="900">
                  <c:v>3.1986252173321177E-2</c:v>
                </c:pt>
                <c:pt idx="901">
                  <c:v>3.9248401394397531E-2</c:v>
                </c:pt>
                <c:pt idx="902">
                  <c:v>3.5131969379723745E-2</c:v>
                </c:pt>
                <c:pt idx="903">
                  <c:v>4.8057836051017259E-2</c:v>
                </c:pt>
                <c:pt idx="904">
                  <c:v>4.0302671591598296E-2</c:v>
                </c:pt>
                <c:pt idx="905">
                  <c:v>4.1359409894268118E-2</c:v>
                </c:pt>
                <c:pt idx="906">
                  <c:v>4.0467742061360321E-2</c:v>
                </c:pt>
                <c:pt idx="907">
                  <c:v>3.0137177267964749E-2</c:v>
                </c:pt>
                <c:pt idx="908">
                  <c:v>2.7309837368126158E-2</c:v>
                </c:pt>
                <c:pt idx="909">
                  <c:v>3.7549823042407754E-2</c:v>
                </c:pt>
                <c:pt idx="910">
                  <c:v>3.6563124300855933E-2</c:v>
                </c:pt>
                <c:pt idx="911">
                  <c:v>2.6778340860361335E-2</c:v>
                </c:pt>
                <c:pt idx="912">
                  <c:v>3.0172140019758834E-2</c:v>
                </c:pt>
                <c:pt idx="913">
                  <c:v>4.1516725019209791E-2</c:v>
                </c:pt>
                <c:pt idx="914">
                  <c:v>2.8888796074252491E-2</c:v>
                </c:pt>
                <c:pt idx="915">
                  <c:v>2.3055698261868308E-2</c:v>
                </c:pt>
                <c:pt idx="916">
                  <c:v>3.8341956675566641E-2</c:v>
                </c:pt>
                <c:pt idx="917">
                  <c:v>2.8691177140894551E-2</c:v>
                </c:pt>
                <c:pt idx="918">
                  <c:v>3.9895957161422656E-2</c:v>
                </c:pt>
                <c:pt idx="919">
                  <c:v>2.7779704872108076E-2</c:v>
                </c:pt>
                <c:pt idx="920">
                  <c:v>2.3063416458430498E-2</c:v>
                </c:pt>
                <c:pt idx="921">
                  <c:v>3.9024950671617938E-2</c:v>
                </c:pt>
                <c:pt idx="922">
                  <c:v>3.9348068275421297E-2</c:v>
                </c:pt>
                <c:pt idx="923">
                  <c:v>3.9415111173373672E-2</c:v>
                </c:pt>
                <c:pt idx="924">
                  <c:v>2.6545164211294679E-2</c:v>
                </c:pt>
                <c:pt idx="925">
                  <c:v>4.3045333620748097E-2</c:v>
                </c:pt>
                <c:pt idx="926">
                  <c:v>3.7613025166340387E-2</c:v>
                </c:pt>
                <c:pt idx="927">
                  <c:v>3.6066497750393112E-2</c:v>
                </c:pt>
                <c:pt idx="928">
                  <c:v>3.2249946886230903E-2</c:v>
                </c:pt>
                <c:pt idx="929">
                  <c:v>2.0021173282242039E-2</c:v>
                </c:pt>
                <c:pt idx="930">
                  <c:v>3.6933769175461609E-2</c:v>
                </c:pt>
                <c:pt idx="931">
                  <c:v>2.2125017063655779E-2</c:v>
                </c:pt>
                <c:pt idx="932">
                  <c:v>3.7952152180836883E-2</c:v>
                </c:pt>
                <c:pt idx="933">
                  <c:v>3.5849961394850811E-2</c:v>
                </c:pt>
                <c:pt idx="934">
                  <c:v>3.5596147776488257E-2</c:v>
                </c:pt>
                <c:pt idx="935">
                  <c:v>2.4993762315057705E-2</c:v>
                </c:pt>
                <c:pt idx="936">
                  <c:v>3.6199730000155222E-2</c:v>
                </c:pt>
                <c:pt idx="937">
                  <c:v>4.1110711722686016E-2</c:v>
                </c:pt>
                <c:pt idx="938">
                  <c:v>3.3766131818841659E-2</c:v>
                </c:pt>
                <c:pt idx="939">
                  <c:v>2.4308934742478507E-2</c:v>
                </c:pt>
                <c:pt idx="940">
                  <c:v>3.6892131688186829E-2</c:v>
                </c:pt>
                <c:pt idx="941">
                  <c:v>4.1066452645969885E-2</c:v>
                </c:pt>
                <c:pt idx="942">
                  <c:v>2.8672448342441842E-2</c:v>
                </c:pt>
                <c:pt idx="943">
                  <c:v>3.7701337976280946E-2</c:v>
                </c:pt>
                <c:pt idx="944">
                  <c:v>4.5973184220582122E-2</c:v>
                </c:pt>
                <c:pt idx="945">
                  <c:v>3.6131977858565596E-2</c:v>
                </c:pt>
                <c:pt idx="946">
                  <c:v>3.4278857357539376E-2</c:v>
                </c:pt>
                <c:pt idx="947">
                  <c:v>3.702169393017879E-2</c:v>
                </c:pt>
                <c:pt idx="948">
                  <c:v>2.3845234276850993E-2</c:v>
                </c:pt>
                <c:pt idx="949">
                  <c:v>5.0441912914892584E-2</c:v>
                </c:pt>
                <c:pt idx="950">
                  <c:v>2.6361962708831749E-2</c:v>
                </c:pt>
                <c:pt idx="951">
                  <c:v>2.8937770775995783E-2</c:v>
                </c:pt>
                <c:pt idx="952">
                  <c:v>2.4250032665425355E-2</c:v>
                </c:pt>
                <c:pt idx="953">
                  <c:v>4.052925422368759E-2</c:v>
                </c:pt>
                <c:pt idx="954">
                  <c:v>2.9342802937081226E-2</c:v>
                </c:pt>
                <c:pt idx="955">
                  <c:v>3.4141012459662307E-2</c:v>
                </c:pt>
                <c:pt idx="956">
                  <c:v>4.3573847474655314E-2</c:v>
                </c:pt>
                <c:pt idx="957">
                  <c:v>2.468271598448802E-2</c:v>
                </c:pt>
                <c:pt idx="958">
                  <c:v>3.4307465831042556E-2</c:v>
                </c:pt>
                <c:pt idx="959">
                  <c:v>3.1158106311285277E-2</c:v>
                </c:pt>
                <c:pt idx="960">
                  <c:v>2.959811858728853E-2</c:v>
                </c:pt>
                <c:pt idx="961">
                  <c:v>3.6037622519476224E-2</c:v>
                </c:pt>
                <c:pt idx="962">
                  <c:v>3.2457553761445226E-2</c:v>
                </c:pt>
                <c:pt idx="963">
                  <c:v>2.8736026999897891E-2</c:v>
                </c:pt>
                <c:pt idx="964">
                  <c:v>4.2157193559417015E-2</c:v>
                </c:pt>
                <c:pt idx="965">
                  <c:v>3.695950927310139E-2</c:v>
                </c:pt>
                <c:pt idx="966">
                  <c:v>2.894360999127284E-2</c:v>
                </c:pt>
                <c:pt idx="967">
                  <c:v>3.8501695195553361E-2</c:v>
                </c:pt>
                <c:pt idx="968">
                  <c:v>3.9657731477333029E-2</c:v>
                </c:pt>
                <c:pt idx="969">
                  <c:v>4.6048969168053122E-2</c:v>
                </c:pt>
                <c:pt idx="970">
                  <c:v>3.8918029299624055E-2</c:v>
                </c:pt>
                <c:pt idx="971">
                  <c:v>4.4819021315763041E-2</c:v>
                </c:pt>
                <c:pt idx="972">
                  <c:v>3.5037318783620625E-2</c:v>
                </c:pt>
                <c:pt idx="973">
                  <c:v>3.602029810830791E-2</c:v>
                </c:pt>
                <c:pt idx="974">
                  <c:v>2.9035332114840544E-2</c:v>
                </c:pt>
                <c:pt idx="975">
                  <c:v>3.7108653033496967E-2</c:v>
                </c:pt>
                <c:pt idx="976">
                  <c:v>2.3191067874092676E-2</c:v>
                </c:pt>
                <c:pt idx="977">
                  <c:v>2.7660512670838567E-2</c:v>
                </c:pt>
                <c:pt idx="978">
                  <c:v>3.679152808702215E-2</c:v>
                </c:pt>
                <c:pt idx="979">
                  <c:v>2.6143439622564185E-2</c:v>
                </c:pt>
                <c:pt idx="980">
                  <c:v>3.9009807905124816E-2</c:v>
                </c:pt>
                <c:pt idx="981">
                  <c:v>2.8379468784956809E-2</c:v>
                </c:pt>
                <c:pt idx="982">
                  <c:v>3.6382153320042063E-2</c:v>
                </c:pt>
                <c:pt idx="983">
                  <c:v>2.393348288847251E-2</c:v>
                </c:pt>
                <c:pt idx="984">
                  <c:v>5.8724826009395263E-2</c:v>
                </c:pt>
                <c:pt idx="985">
                  <c:v>3.0065664356435796E-2</c:v>
                </c:pt>
                <c:pt idx="986">
                  <c:v>2.7139940029262163E-2</c:v>
                </c:pt>
                <c:pt idx="987">
                  <c:v>4.8807757544439043E-2</c:v>
                </c:pt>
                <c:pt idx="988">
                  <c:v>3.9086704901704919E-2</c:v>
                </c:pt>
                <c:pt idx="989">
                  <c:v>3.6915390878705247E-2</c:v>
                </c:pt>
                <c:pt idx="990">
                  <c:v>3.3576725019302145E-2</c:v>
                </c:pt>
                <c:pt idx="991">
                  <c:v>3.174698751535724E-2</c:v>
                </c:pt>
                <c:pt idx="992">
                  <c:v>3.430483886822798E-2</c:v>
                </c:pt>
                <c:pt idx="993">
                  <c:v>3.4008664240235978E-2</c:v>
                </c:pt>
                <c:pt idx="994">
                  <c:v>2.4802994697689353E-2</c:v>
                </c:pt>
                <c:pt idx="995">
                  <c:v>3.7394347074279952E-2</c:v>
                </c:pt>
                <c:pt idx="996">
                  <c:v>2.9391175077223039E-2</c:v>
                </c:pt>
                <c:pt idx="997">
                  <c:v>3.0497093783831319E-2</c:v>
                </c:pt>
                <c:pt idx="998">
                  <c:v>3.4576857282551367E-2</c:v>
                </c:pt>
                <c:pt idx="999">
                  <c:v>3.1298779084001228E-2</c:v>
                </c:pt>
                <c:pt idx="1000">
                  <c:v>2.2455305264508216E-2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6C-4325-AB0A-10A5F22B22A7}"/>
            </c:ext>
          </c:extLst>
        </c:ser>
        <c:ser>
          <c:idx val="1"/>
          <c:order val="1"/>
          <c:tx>
            <c:v>"OPTIMUM"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'4 securities'!$C$1021</c:f>
              <c:numCache>
                <c:formatCode>#,##0.0000_ ;\-#,##0.0000\ </c:formatCode>
                <c:ptCount val="1"/>
                <c:pt idx="0">
                  <c:v>7.0834512863786822E-2</c:v>
                </c:pt>
              </c:numCache>
            </c:numRef>
          </c:xVal>
          <c:yVal>
            <c:numRef>
              <c:f>'4 securities'!$D$1021</c:f>
              <c:numCache>
                <c:formatCode>#,##0.0000_ ;\-#,##0.0000\ </c:formatCode>
                <c:ptCount val="1"/>
                <c:pt idx="0">
                  <c:v>3.3945266197032989E-2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6C-4325-AB0A-10A5F22B22A7}"/>
            </c:ext>
          </c:extLst>
        </c:ser>
        <c:ser>
          <c:idx val="2"/>
          <c:order val="2"/>
          <c:tx>
            <c:v>"MINVAR"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12700">
                <a:solidFill>
                  <a:schemeClr val="accent1">
                    <a:shade val="15000"/>
                  </a:schemeClr>
                </a:solidFill>
              </a:ln>
              <a:effectLst/>
            </c:spPr>
          </c:marker>
          <c:xVal>
            <c:numRef>
              <c:f>'4 securities'!$C$1022</c:f>
              <c:numCache>
                <c:formatCode>#,##0.0000_ ;\-#,##0.0000\ </c:formatCode>
                <c:ptCount val="1"/>
                <c:pt idx="0">
                  <c:v>4.8106215085230289E-2</c:v>
                </c:pt>
              </c:numCache>
            </c:numRef>
          </c:xVal>
          <c:yVal>
            <c:numRef>
              <c:f>'4 securities'!$D$1022</c:f>
              <c:numCache>
                <c:formatCode>#,##0.0000_ ;\-#,##0.0000\ </c:formatCode>
                <c:ptCount val="1"/>
                <c:pt idx="0">
                  <c:v>1.7769696092161821E-2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6C-4325-AB0A-10A5F22B2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219295"/>
        <c:axId val="1039218815"/>
      </c:scatterChart>
      <c:valAx>
        <c:axId val="1039219295"/>
        <c:scaling>
          <c:orientation val="minMax"/>
          <c:min val="4.0000000000000008E-2"/>
        </c:scaling>
        <c:delete val="0"/>
        <c:axPos val="b"/>
        <c:numFmt formatCode="#,##0.0000_ ;\-#,##0.000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18815"/>
        <c:crosses val="autoZero"/>
        <c:crossBetween val="midCat"/>
      </c:valAx>
      <c:valAx>
        <c:axId val="1039218815"/>
        <c:scaling>
          <c:orientation val="minMax"/>
          <c:min val="1.0000000000000002E-2"/>
        </c:scaling>
        <c:delete val="0"/>
        <c:axPos val="l"/>
        <c:numFmt formatCode="#,##0.0000_ ;\-#,##0.000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19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'CML and SML'!$J$39</c:f>
              <c:strCache>
                <c:ptCount val="1"/>
                <c:pt idx="0">
                  <c:v>optimum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C000"/>
              </a:solidFill>
              <a:ln w="1587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chemeClr val="accent3">
                    <a:lumMod val="40000"/>
                    <a:lumOff val="60000"/>
                  </a:schemeClr>
                </a:solidFill>
                <a:ln w="1587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7E16-424E-AC5A-7DE91903754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l"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100278339682815"/>
                      <c:h val="6.512241848697898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7E16-424E-AC5A-7DE9190375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'CML and SML'!$G$39</c:f>
              <c:numCache>
                <c:formatCode>0.00%</c:formatCode>
                <c:ptCount val="1"/>
                <c:pt idx="0">
                  <c:v>0.11291371511806562</c:v>
                </c:pt>
              </c:numCache>
            </c:numRef>
          </c:xVal>
          <c:yVal>
            <c:numRef>
              <c:f>'CML and SML'!$H$39</c:f>
              <c:numCache>
                <c:formatCode>0.00%</c:formatCode>
                <c:ptCount val="1"/>
                <c:pt idx="0">
                  <c:v>0.12179487211664336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16-424E-AC5A-7DE91903754E}"/>
            </c:ext>
          </c:extLst>
        </c:ser>
        <c:ser>
          <c:idx val="3"/>
          <c:order val="3"/>
          <c:tx>
            <c:strRef>
              <c:f>'CML and SML'!$J$40</c:f>
              <c:strCache>
                <c:ptCount val="1"/>
                <c:pt idx="0">
                  <c:v>minvar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C000"/>
              </a:solidFill>
              <a:ln w="1587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1121580873845273E-2"/>
                  <c:y val="9.248787280077311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794559391687321"/>
                      <c:h val="7.847596007145599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7E16-424E-AC5A-7DE9190375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'CML and SML'!$G$40</c:f>
              <c:numCache>
                <c:formatCode>0.00%</c:formatCode>
                <c:ptCount val="1"/>
                <c:pt idx="0">
                  <c:v>9.5618288746751504E-2</c:v>
                </c:pt>
              </c:numCache>
            </c:numRef>
          </c:xVal>
          <c:yVal>
            <c:numRef>
              <c:f>'CML and SML'!$H$40</c:f>
              <c:numCache>
                <c:formatCode>0.00%</c:formatCode>
                <c:ptCount val="1"/>
                <c:pt idx="0">
                  <c:v>0.10714285723493414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16-424E-AC5A-7DE919037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792671"/>
        <c:axId val="1448793151"/>
      </c:scatterChart>
      <c:scatterChart>
        <c:scatterStyle val="smoothMarker"/>
        <c:varyColors val="0"/>
        <c:ser>
          <c:idx val="0"/>
          <c:order val="0"/>
          <c:tx>
            <c:strRef>
              <c:f>'CML and SML'!$H$18</c:f>
              <c:strCache>
                <c:ptCount val="1"/>
                <c:pt idx="0">
                  <c:v>E(Rp)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'CML and SML'!$G$19:$G$38</c:f>
              <c:numCache>
                <c:formatCode>0.00%</c:formatCode>
                <c:ptCount val="20"/>
                <c:pt idx="0">
                  <c:v>0.29410882339705491</c:v>
                </c:pt>
                <c:pt idx="1">
                  <c:v>0.27480902459708273</c:v>
                </c:pt>
                <c:pt idx="2">
                  <c:v>0.25569513096654778</c:v>
                </c:pt>
                <c:pt idx="3">
                  <c:v>0.23681216184985096</c:v>
                </c:pt>
                <c:pt idx="4">
                  <c:v>0.218220072403984</c:v>
                </c:pt>
                <c:pt idx="5">
                  <c:v>0.2</c:v>
                </c:pt>
                <c:pt idx="6">
                  <c:v>0.18226354544998846</c:v>
                </c:pt>
                <c:pt idx="7">
                  <c:v>0.16516658257650066</c:v>
                </c:pt>
                <c:pt idx="8">
                  <c:v>0.14892951352905173</c:v>
                </c:pt>
                <c:pt idx="9">
                  <c:v>0.1338656042454521</c:v>
                </c:pt>
                <c:pt idx="10">
                  <c:v>0.12041594578792296</c:v>
                </c:pt>
                <c:pt idx="11">
                  <c:v>0.10917875251164946</c:v>
                </c:pt>
                <c:pt idx="12">
                  <c:v>0.10089598604503552</c:v>
                </c:pt>
                <c:pt idx="13">
                  <c:v>9.633275663033837E-2</c:v>
                </c:pt>
                <c:pt idx="14">
                  <c:v>9.6020831073262439E-2</c:v>
                </c:pt>
                <c:pt idx="15">
                  <c:v>0.1</c:v>
                </c:pt>
                <c:pt idx="16">
                  <c:v>0.10779610382569492</c:v>
                </c:pt>
                <c:pt idx="17">
                  <c:v>0.11865917579353062</c:v>
                </c:pt>
                <c:pt idx="18">
                  <c:v>0.131833227981416</c:v>
                </c:pt>
                <c:pt idx="19">
                  <c:v>0.14669696656713802</c:v>
                </c:pt>
              </c:numCache>
            </c:numRef>
          </c:xVal>
          <c:yVal>
            <c:numRef>
              <c:f>'CML and SML'!$H$19:$H$38</c:f>
              <c:numCache>
                <c:formatCode>0.00%</c:formatCode>
                <c:ptCount val="20"/>
                <c:pt idx="0">
                  <c:v>0.17499999999999999</c:v>
                </c:pt>
                <c:pt idx="1">
                  <c:v>0.16999999999999998</c:v>
                </c:pt>
                <c:pt idx="2">
                  <c:v>0.16500000000000001</c:v>
                </c:pt>
                <c:pt idx="3">
                  <c:v>0.15999999999999998</c:v>
                </c:pt>
                <c:pt idx="4">
                  <c:v>0.155</c:v>
                </c:pt>
                <c:pt idx="5">
                  <c:v>0.15</c:v>
                </c:pt>
                <c:pt idx="6">
                  <c:v>0.14500000000000002</c:v>
                </c:pt>
                <c:pt idx="7">
                  <c:v>0.14000000000000001</c:v>
                </c:pt>
                <c:pt idx="8">
                  <c:v>0.13500000000000001</c:v>
                </c:pt>
                <c:pt idx="9">
                  <c:v>0.13</c:v>
                </c:pt>
                <c:pt idx="10">
                  <c:v>0.125</c:v>
                </c:pt>
                <c:pt idx="11">
                  <c:v>0.12</c:v>
                </c:pt>
                <c:pt idx="12">
                  <c:v>0.11499999999999999</c:v>
                </c:pt>
                <c:pt idx="13">
                  <c:v>0.11000000000000001</c:v>
                </c:pt>
                <c:pt idx="14">
                  <c:v>0.10500000000000001</c:v>
                </c:pt>
                <c:pt idx="15">
                  <c:v>9.9999999999999992E-2</c:v>
                </c:pt>
                <c:pt idx="16">
                  <c:v>9.5000000000000001E-2</c:v>
                </c:pt>
                <c:pt idx="17">
                  <c:v>0.09</c:v>
                </c:pt>
                <c:pt idx="18">
                  <c:v>8.4999999999999992E-2</c:v>
                </c:pt>
                <c:pt idx="19">
                  <c:v>7.9999999999999988E-2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16-424E-AC5A-7DE91903754E}"/>
            </c:ext>
          </c:extLst>
        </c:ser>
        <c:ser>
          <c:idx val="1"/>
          <c:order val="1"/>
          <c:tx>
            <c:strRef>
              <c:f>'CML and SML'!$N$18</c:f>
              <c:strCache>
                <c:ptCount val="1"/>
                <c:pt idx="0">
                  <c:v>CML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'CML and SML'!$M$19:$M$49</c:f>
              <c:numCache>
                <c:formatCode>0%</c:formatCode>
                <c:ptCount val="3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</c:numCache>
            </c:numRef>
          </c:xVal>
          <c:yVal>
            <c:numRef>
              <c:f>'CML and SML'!$N$19:$N$49</c:f>
              <c:numCache>
                <c:formatCode>0.00%</c:formatCode>
                <c:ptCount val="31"/>
                <c:pt idx="0">
                  <c:v>7.0000000000000007E-2</c:v>
                </c:pt>
                <c:pt idx="1">
                  <c:v>7.4587119648174299E-2</c:v>
                </c:pt>
                <c:pt idx="2">
                  <c:v>7.9174239296348592E-2</c:v>
                </c:pt>
                <c:pt idx="3">
                  <c:v>8.3761358944522885E-2</c:v>
                </c:pt>
                <c:pt idx="4">
                  <c:v>8.8348478592697177E-2</c:v>
                </c:pt>
                <c:pt idx="5">
                  <c:v>9.293559824087147E-2</c:v>
                </c:pt>
                <c:pt idx="6">
                  <c:v>9.7522717889045762E-2</c:v>
                </c:pt>
                <c:pt idx="7">
                  <c:v>0.10210983753722006</c:v>
                </c:pt>
                <c:pt idx="8">
                  <c:v>0.10669695718539435</c:v>
                </c:pt>
                <c:pt idx="9">
                  <c:v>0.11128407683356864</c:v>
                </c:pt>
                <c:pt idx="10">
                  <c:v>0.11587119648174293</c:v>
                </c:pt>
                <c:pt idx="11">
                  <c:v>0.12045831612991723</c:v>
                </c:pt>
                <c:pt idx="12">
                  <c:v>0.12504543577809152</c:v>
                </c:pt>
                <c:pt idx="13">
                  <c:v>0.12963255542626581</c:v>
                </c:pt>
                <c:pt idx="14">
                  <c:v>0.1342196750744401</c:v>
                </c:pt>
                <c:pt idx="15">
                  <c:v>0.1388067947226144</c:v>
                </c:pt>
                <c:pt idx="16">
                  <c:v>0.14339391437078869</c:v>
                </c:pt>
                <c:pt idx="17">
                  <c:v>0.14798103401896301</c:v>
                </c:pt>
                <c:pt idx="18">
                  <c:v>0.15256815366713727</c:v>
                </c:pt>
                <c:pt idx="19">
                  <c:v>0.15715527331531159</c:v>
                </c:pt>
                <c:pt idx="20">
                  <c:v>0.16174239296348589</c:v>
                </c:pt>
                <c:pt idx="21">
                  <c:v>0.16632951261166018</c:v>
                </c:pt>
                <c:pt idx="22">
                  <c:v>0.1709166322598345</c:v>
                </c:pt>
                <c:pt idx="23">
                  <c:v>0.17550375190800876</c:v>
                </c:pt>
                <c:pt idx="24">
                  <c:v>0.18009087155618309</c:v>
                </c:pt>
                <c:pt idx="25">
                  <c:v>0.18467799120435735</c:v>
                </c:pt>
                <c:pt idx="26">
                  <c:v>0.18926511085253167</c:v>
                </c:pt>
                <c:pt idx="27">
                  <c:v>0.19385223050070596</c:v>
                </c:pt>
                <c:pt idx="28">
                  <c:v>0.19843935014888026</c:v>
                </c:pt>
                <c:pt idx="29">
                  <c:v>0.20302646979705455</c:v>
                </c:pt>
                <c:pt idx="30">
                  <c:v>0.20761358944522884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16-424E-AC5A-7DE919037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792671"/>
        <c:axId val="1448793151"/>
      </c:scatterChart>
      <c:valAx>
        <c:axId val="144879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793151"/>
        <c:crosses val="autoZero"/>
        <c:crossBetween val="midCat"/>
      </c:valAx>
      <c:valAx>
        <c:axId val="1448793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E(R)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79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SML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v>"MARKET"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>
                  <a:lumMod val="40000"/>
                  <a:lumOff val="60000"/>
                </a:schemeClr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'CML and SML'!$P$29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'CML and SML'!$Q$29</c:f>
              <c:numCache>
                <c:formatCode>0.00%</c:formatCode>
                <c:ptCount val="1"/>
                <c:pt idx="0">
                  <c:v>0.12179487211664336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181-43C5-B909-B16285ABA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792671"/>
        <c:axId val="1448793151"/>
      </c:scatterChart>
      <c:scatterChart>
        <c:scatterStyle val="smoothMarker"/>
        <c:varyColors val="0"/>
        <c:ser>
          <c:idx val="1"/>
          <c:order val="0"/>
          <c:tx>
            <c:strRef>
              <c:f>'CML and SML'!$Q$18</c:f>
              <c:strCache>
                <c:ptCount val="1"/>
                <c:pt idx="0">
                  <c:v>SML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1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E181-43C5-B909-B16285ABA7C7}"/>
              </c:ext>
            </c:extLst>
          </c:dPt>
          <c:dLbls>
            <c:dLbl>
              <c:idx val="10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181-43C5-B909-B16285ABA7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noFill/>
                <a:prstDash val="dash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'CML and SML'!$P$19:$P$39</c:f>
              <c:numCache>
                <c:formatCode>General</c:formatCode>
                <c:ptCount val="21"/>
                <c:pt idx="0">
                  <c:v>0</c:v>
                </c:pt>
                <c:pt idx="1">
                  <c:v>0.10000000000000014</c:v>
                </c:pt>
                <c:pt idx="2">
                  <c:v>0.20000000000000015</c:v>
                </c:pt>
                <c:pt idx="3">
                  <c:v>0.30000000000000016</c:v>
                </c:pt>
                <c:pt idx="4">
                  <c:v>0.40000000000000013</c:v>
                </c:pt>
                <c:pt idx="5">
                  <c:v>0.50000000000000011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1.3000000000000003</c:v>
                </c:pt>
                <c:pt idx="14">
                  <c:v>1.4000000000000004</c:v>
                </c:pt>
                <c:pt idx="15">
                  <c:v>1.5000000000000004</c:v>
                </c:pt>
                <c:pt idx="16">
                  <c:v>1.6000000000000005</c:v>
                </c:pt>
                <c:pt idx="17">
                  <c:v>1.7000000000000006</c:v>
                </c:pt>
                <c:pt idx="18">
                  <c:v>1.8000000000000007</c:v>
                </c:pt>
                <c:pt idx="19">
                  <c:v>1.9000000000000008</c:v>
                </c:pt>
                <c:pt idx="20">
                  <c:v>2.0000000000000009</c:v>
                </c:pt>
              </c:numCache>
            </c:numRef>
          </c:xVal>
          <c:yVal>
            <c:numRef>
              <c:f>'CML and SML'!$Q$19:$Q$39</c:f>
              <c:numCache>
                <c:formatCode>0.00%</c:formatCode>
                <c:ptCount val="21"/>
                <c:pt idx="0">
                  <c:v>7.0000000000000007E-2</c:v>
                </c:pt>
                <c:pt idx="1">
                  <c:v>7.5179487211664356E-2</c:v>
                </c:pt>
                <c:pt idx="2">
                  <c:v>8.0358974423328677E-2</c:v>
                </c:pt>
                <c:pt idx="3">
                  <c:v>8.5538461634993027E-2</c:v>
                </c:pt>
                <c:pt idx="4">
                  <c:v>9.0717948846657348E-2</c:v>
                </c:pt>
                <c:pt idx="5">
                  <c:v>9.5897436058321683E-2</c:v>
                </c:pt>
                <c:pt idx="6">
                  <c:v>0.10107692326998602</c:v>
                </c:pt>
                <c:pt idx="7">
                  <c:v>0.10625641048165035</c:v>
                </c:pt>
                <c:pt idx="8">
                  <c:v>0.11143589769331469</c:v>
                </c:pt>
                <c:pt idx="9">
                  <c:v>0.11661538490497902</c:v>
                </c:pt>
                <c:pt idx="10">
                  <c:v>0.12179487211664336</c:v>
                </c:pt>
                <c:pt idx="11">
                  <c:v>0.1269743593283077</c:v>
                </c:pt>
                <c:pt idx="12">
                  <c:v>0.13215384653997203</c:v>
                </c:pt>
                <c:pt idx="13">
                  <c:v>0.13733333375163637</c:v>
                </c:pt>
                <c:pt idx="14">
                  <c:v>0.1425128209633007</c:v>
                </c:pt>
                <c:pt idx="15">
                  <c:v>0.14769230817496506</c:v>
                </c:pt>
                <c:pt idx="16">
                  <c:v>0.1528717953866294</c:v>
                </c:pt>
                <c:pt idx="17">
                  <c:v>0.15805128259829374</c:v>
                </c:pt>
                <c:pt idx="18">
                  <c:v>0.1632307698099581</c:v>
                </c:pt>
                <c:pt idx="19">
                  <c:v>0.16841025702162243</c:v>
                </c:pt>
                <c:pt idx="20">
                  <c:v>0.17358974423328677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181-43C5-B909-B16285ABA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792671"/>
        <c:axId val="1448793151"/>
      </c:scatterChart>
      <c:valAx>
        <c:axId val="1448792671"/>
        <c:scaling>
          <c:orientation val="minMax"/>
          <c:max val="2.7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793151"/>
        <c:crosses val="autoZero"/>
        <c:crossBetween val="midCat"/>
      </c:valAx>
      <c:valAx>
        <c:axId val="1448793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E(R)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792671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499768</xdr:colOff>
      <xdr:row>35</xdr:row>
      <xdr:rowOff>77376</xdr:rowOff>
    </xdr:from>
    <xdr:to>
      <xdr:col>15</xdr:col>
      <xdr:colOff>537868</xdr:colOff>
      <xdr:row>51</xdr:row>
      <xdr:rowOff>116770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542C80-EA63-4C12-AD5B-B808CF6D2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414337</xdr:colOff>
      <xdr:row>1</xdr:row>
      <xdr:rowOff>104775</xdr:rowOff>
    </xdr:from>
    <xdr:to>
      <xdr:col>9</xdr:col>
      <xdr:colOff>33337</xdr:colOff>
      <xdr:row>10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Rectangle: Rounded Corners 6">
              <a:extLst>
                <a:ext uri="{FF2B5EF4-FFF2-40B4-BE49-F238E27FC236}">
                  <a16:creationId xmlns:a16="http://schemas.microsoft.com/office/drawing/2014/main" id="{F294DA90-71A2-3979-892F-2626FD1CB45F}"/>
                </a:ext>
              </a:extLst>
            </xdr:cNvPr>
            <xdr:cNvSpPr/>
          </xdr:nvSpPr>
          <xdr:spPr>
            <a:xfrm>
              <a:off x="3033712" y="285750"/>
              <a:ext cx="3043238" cy="1657350"/>
            </a:xfrm>
            <a:prstGeom prst="roundRect">
              <a:avLst>
                <a:gd name="adj" fmla="val 7576"/>
              </a:avLst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 b="0">
                <a:solidFill>
                  <a:schemeClr val="tx1"/>
                </a:solidFill>
              </a:endParaRPr>
            </a:p>
            <a:p>
              <a:pPr algn="l"/>
              <a:endParaRPr lang="en-US" sz="1100" b="0">
                <a:solidFill>
                  <a:schemeClr val="tx1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+2.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𝑏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D">
                <a:solidFill>
                  <a:schemeClr val="tx1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+2.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𝑏</m:t>
                        </m:r>
                      </m:sub>
                    </m:sSub>
                  </m:oMath>
                </m:oMathPara>
              </a14:m>
              <a:endParaRPr lang="en-ID">
                <a:solidFill>
                  <a:schemeClr val="tx1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D">
                <a:solidFill>
                  <a:schemeClr val="tx1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𝑝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rad>
                  </m:oMath>
                </m:oMathPara>
              </a14:m>
              <a:endParaRPr lang="en-ID">
                <a:solidFill>
                  <a:schemeClr val="tx1"/>
                </a:solidFill>
              </a:endParaRPr>
            </a:p>
            <a:p>
              <a:pPr algn="l"/>
              <a:endParaRPr lang="en-US" sz="1100" b="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7" name="Rectangle: Rounded Corners 6">
              <a:extLst>
                <a:ext uri="{FF2B5EF4-FFF2-40B4-BE49-F238E27FC236}">
                  <a16:creationId xmlns:a16="http://schemas.microsoft.com/office/drawing/2014/main" id="{F294DA90-71A2-3979-892F-2626FD1CB45F}"/>
                </a:ext>
              </a:extLst>
            </xdr:cNvPr>
            <xdr:cNvSpPr/>
          </xdr:nvSpPr>
          <xdr:spPr>
            <a:xfrm>
              <a:off x="3033712" y="285750"/>
              <a:ext cx="3043238" cy="1657350"/>
            </a:xfrm>
            <a:prstGeom prst="roundRect">
              <a:avLst>
                <a:gd name="adj" fmla="val 7576"/>
              </a:avLst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𝐸(𝑅_𝑝 )=𝑤_𝑎.𝐸(𝑅_𝑎 )+𝑤_𝑏.𝐸(𝑅_𝑏 )</a:t>
              </a:r>
              <a:endParaRPr lang="en-US" sz="1100" b="0">
                <a:solidFill>
                  <a:schemeClr val="tx1"/>
                </a:solidFill>
              </a:endParaRPr>
            </a:p>
            <a:p>
              <a:pPr algn="l"/>
              <a:endParaRPr lang="en-US" sz="1100" b="0">
                <a:solidFill>
                  <a:schemeClr val="tx1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𝜎_𝑝^2=𝑤_𝑎^2.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^2.𝜎_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+2.𝑤_𝑎.𝑤_𝑏.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𝜎_(𝑎,𝑏)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D">
                <a:solidFill>
                  <a:schemeClr val="tx1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𝜎_𝑝^2=𝑤_𝑎^2.𝜎_𝑎^2+𝑤_𝑏^2.𝜎_𝑏^2+2.𝑤_𝑎.𝑤_𝑏.𝜎_𝑎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𝜌_(𝑎,𝑏)</a:t>
              </a:r>
              <a:endParaRPr lang="en-ID">
                <a:solidFill>
                  <a:schemeClr val="tx1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D">
                <a:solidFill>
                  <a:schemeClr val="tx1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𝑝=√(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𝜎_𝑝^2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ID">
                <a:solidFill>
                  <a:schemeClr val="tx1"/>
                </a:solidFill>
              </a:endParaRPr>
            </a:p>
            <a:p>
              <a:pPr algn="l"/>
              <a:endParaRPr lang="en-US" sz="1100" b="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421481</xdr:colOff>
      <xdr:row>27</xdr:row>
      <xdr:rowOff>123824</xdr:rowOff>
    </xdr:from>
    <xdr:to>
      <xdr:col>11</xdr:col>
      <xdr:colOff>552450</xdr:colOff>
      <xdr:row>42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67800D-A7CE-2058-6A39-DCB54295B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138113</xdr:colOff>
      <xdr:row>2</xdr:row>
      <xdr:rowOff>23812</xdr:rowOff>
    </xdr:from>
    <xdr:to>
      <xdr:col>9</xdr:col>
      <xdr:colOff>590551</xdr:colOff>
      <xdr:row>11</xdr:row>
      <xdr:rowOff>52387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6B7A68C5-454E-4967-80C4-05750953082C}"/>
                </a:ext>
              </a:extLst>
            </xdr:cNvPr>
            <xdr:cNvSpPr/>
          </xdr:nvSpPr>
          <xdr:spPr>
            <a:xfrm>
              <a:off x="3709988" y="385762"/>
              <a:ext cx="3043238" cy="1657350"/>
            </a:xfrm>
            <a:prstGeom prst="roundRect">
              <a:avLst>
                <a:gd name="adj" fmla="val 7576"/>
              </a:avLst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 b="0">
                <a:solidFill>
                  <a:schemeClr val="tx1"/>
                </a:solidFill>
              </a:endParaRPr>
            </a:p>
            <a:p>
              <a:pPr algn="l"/>
              <a:endParaRPr lang="en-US" sz="1100" b="0">
                <a:solidFill>
                  <a:schemeClr val="tx1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+2.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𝑏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D">
                <a:solidFill>
                  <a:schemeClr val="tx1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+2.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𝑎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𝑏</m:t>
                        </m:r>
                      </m:sub>
                    </m:sSub>
                  </m:oMath>
                </m:oMathPara>
              </a14:m>
              <a:endParaRPr lang="en-ID">
                <a:solidFill>
                  <a:schemeClr val="tx1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D">
                <a:solidFill>
                  <a:schemeClr val="tx1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𝑝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rad>
                  </m:oMath>
                </m:oMathPara>
              </a14:m>
              <a:endParaRPr lang="en-ID">
                <a:solidFill>
                  <a:schemeClr val="tx1"/>
                </a:solidFill>
              </a:endParaRPr>
            </a:p>
            <a:p>
              <a:pPr algn="l"/>
              <a:endParaRPr lang="en-US" sz="1100" b="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6B7A68C5-454E-4967-80C4-05750953082C}"/>
                </a:ext>
              </a:extLst>
            </xdr:cNvPr>
            <xdr:cNvSpPr/>
          </xdr:nvSpPr>
          <xdr:spPr>
            <a:xfrm>
              <a:off x="3709988" y="385762"/>
              <a:ext cx="3043238" cy="1657350"/>
            </a:xfrm>
            <a:prstGeom prst="roundRect">
              <a:avLst>
                <a:gd name="adj" fmla="val 7576"/>
              </a:avLst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𝐸(𝑅_𝑝 )=𝑤_𝑎.𝐸(𝑅_𝑎 )+𝑤_𝑏.𝐸(𝑅_𝑏 )</a:t>
              </a:r>
              <a:endParaRPr lang="en-US" sz="1100" b="0">
                <a:solidFill>
                  <a:schemeClr val="tx1"/>
                </a:solidFill>
              </a:endParaRPr>
            </a:p>
            <a:p>
              <a:pPr algn="l"/>
              <a:endParaRPr lang="en-US" sz="1100" b="0">
                <a:solidFill>
                  <a:schemeClr val="tx1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𝜎_𝑝^2=𝑤_𝑎^2.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^2.𝜎_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+2.𝑤_𝑎.𝑤_𝑏.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𝜎_(𝑎,𝑏)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D">
                <a:solidFill>
                  <a:schemeClr val="tx1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𝜎_𝑝^2=𝑤_𝑎^2.𝜎_𝑎^2+𝑤_𝑏^2.𝜎_𝑏^2+2.𝑤_𝑎.𝑤_𝑏.𝜎_𝑎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𝑏.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𝜌_(𝑎,𝑏)</a:t>
              </a:r>
              <a:endParaRPr lang="en-ID">
                <a:solidFill>
                  <a:schemeClr val="tx1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D">
                <a:solidFill>
                  <a:schemeClr val="tx1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𝑝=√(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𝜎_𝑝^2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ID">
                <a:solidFill>
                  <a:schemeClr val="tx1"/>
                </a:solidFill>
              </a:endParaRPr>
            </a:p>
            <a:p>
              <a:pPr algn="l"/>
              <a:endParaRPr lang="en-US" sz="1100" b="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295276</xdr:colOff>
      <xdr:row>1</xdr:row>
      <xdr:rowOff>0</xdr:rowOff>
    </xdr:from>
    <xdr:to>
      <xdr:col>13</xdr:col>
      <xdr:colOff>414338</xdr:colOff>
      <xdr:row>13</xdr:row>
      <xdr:rowOff>90488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Rectangle: Rounded Corners 1">
              <a:extLst>
                <a:ext uri="{FF2B5EF4-FFF2-40B4-BE49-F238E27FC236}">
                  <a16:creationId xmlns:a16="http://schemas.microsoft.com/office/drawing/2014/main" id="{3DC79E3C-633D-436E-81D9-B27C3E68B025}"/>
                </a:ext>
              </a:extLst>
            </xdr:cNvPr>
            <xdr:cNvSpPr/>
          </xdr:nvSpPr>
          <xdr:spPr>
            <a:xfrm>
              <a:off x="5476876" y="180975"/>
              <a:ext cx="3357562" cy="2262188"/>
            </a:xfrm>
            <a:prstGeom prst="roundRect">
              <a:avLst>
                <a:gd name="adj" fmla="val 7576"/>
              </a:avLst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m:t>𝑊</m:t>
                  </m:r>
                  <m:r>
                    <a:rPr lang="en-US" sz="1100" b="0" i="1">
                      <a:solidFill>
                        <a:schemeClr val="tx1"/>
                      </a:solidFill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begChr m:val="["/>
                      <m:endChr m:val="]"/>
                      <m:ctrlPr>
                        <a:rPr lang="en-US" sz="11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brk m:alnAt="7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m:rPr>
                                    <m:brk m:alnAt="7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en-US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en-US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eqArr>
                              <m:eqArrPr>
                                <m:ctrlPr>
                                  <a:rPr lang="en-US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eqArrPr>
                              <m:e>
                                <m:sSub>
                                  <m:sSubPr>
                                    <m:ctrlPr>
                                      <a:rPr lang="en-US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𝑊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  <m:e>
                                <m:sSub>
                                  <m:sSubPr>
                                    <m:ctrlPr>
                                      <a:rPr lang="en-US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𝑊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eqArr>
                          </m:e>
                        </m:mr>
                      </m:m>
                    </m:e>
                  </m:d>
                </m:oMath>
              </a14:m>
              <a:r>
                <a:rPr lang="en-US" sz="1100" b="0">
                  <a:solidFill>
                    <a:schemeClr val="tx1"/>
                  </a:solidFill>
                </a:rPr>
                <a:t>   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𝑊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d>
                    <m:dPr>
                      <m:begChr m:val="["/>
                      <m:endChr m:val="]"/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4"/>
                                <m:mcJc m:val="center"/>
                              </m:mcPr>
                            </m:mc>
                          </m:mcs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Sup>
                              <m:sSub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</m:e>
                          <m:e>
                            <m:sSub>
                              <m:sSubPr>
                                <m:ctrlPr>
                                  <a:rPr lang="en-US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2,1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,1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,1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1,2</m:t>
                                </m:r>
                              </m:sub>
                            </m:sSub>
                          </m:e>
                          <m:e>
                            <m:sSubSup>
                              <m:sSub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</m:e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3,2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1,3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2,3</m:t>
                                </m:r>
                              </m:sub>
                            </m:sSub>
                          </m:e>
                          <m:e>
                            <m:sSubSup>
                              <m:sSubSupPr>
                                <m:ctrlPr>
                                  <a:rPr lang="en-US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en-US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4,3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1,4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2,4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3,4</m:t>
                                </m:r>
                              </m:sub>
                            </m:sSub>
                          </m:e>
                          <m:e>
                            <m:sSubSup>
                              <m:sSubSupPr>
                                <m:ctrlPr>
                                  <a:rPr lang="en-US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en-US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mr>
                      </m:m>
                    </m:e>
                  </m:d>
                </m:oMath>
              </a14:m>
              <a:endParaRPr lang="en-US" sz="1100" b="0">
                <a:solidFill>
                  <a:schemeClr val="tx1"/>
                </a:solidFill>
              </a:endParaRPr>
            </a:p>
            <a:p>
              <a:pPr algn="l"/>
              <a:endParaRPr lang="en-US" sz="1100" b="0">
                <a:solidFill>
                  <a:schemeClr val="tx1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𝑊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p>
                      <m:e>
                        <m:nary>
                          <m:naryPr>
                            <m:chr m:val="∑"/>
                            <m:limLoc m:val="subSup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5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.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.</m:t>
                            </m:r>
                          </m:e>
                        </m:nary>
                      </m:e>
                    </m:nary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D">
                <a:solidFill>
                  <a:schemeClr val="tx1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D" b="1">
                  <a:solidFill>
                    <a:schemeClr val="tx1"/>
                  </a:solidFill>
                  <a:effectLst/>
                </a:rPr>
                <a:t>=sqrt(@mmult(mmult(weight,cov</a:t>
              </a:r>
              <a:r>
                <a:rPr lang="en-ID" b="1" baseline="0">
                  <a:solidFill>
                    <a:schemeClr val="tx1"/>
                  </a:solidFill>
                  <a:effectLst/>
                </a:rPr>
                <a:t> matrix),weight))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D" b="1" baseline="0">
                <a:solidFill>
                  <a:schemeClr val="tx1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D" b="0" baseline="0">
                  <a:solidFill>
                    <a:schemeClr val="tx1"/>
                  </a:solidFill>
                  <a:effectLst/>
                </a:rPr>
                <a:t>(for matrix multiplication hit </a:t>
              </a:r>
              <a:r>
                <a:rPr lang="en-ID" b="1" baseline="0">
                  <a:solidFill>
                    <a:schemeClr val="tx1"/>
                  </a:solidFill>
                  <a:effectLst/>
                </a:rPr>
                <a:t>ctrl-shift-enter</a:t>
              </a:r>
              <a:r>
                <a:rPr lang="en-ID" b="0" baseline="0">
                  <a:solidFill>
                    <a:schemeClr val="tx1"/>
                  </a:solidFill>
                  <a:effectLst/>
                </a:rPr>
                <a:t>)</a:t>
              </a:r>
              <a:endParaRPr lang="en-ID" b="0">
                <a:solidFill>
                  <a:schemeClr val="tx1"/>
                </a:solidFill>
                <a:effectLst/>
              </a:endParaRPr>
            </a:p>
          </xdr:txBody>
        </xdr:sp>
      </mc:Choice>
      <mc:Fallback>
        <xdr:sp macro="" textlink="">
          <xdr:nvSpPr>
            <xdr:cNvPr id="2" name="Rectangle: Rounded Corners 1">
              <a:extLst>
                <a:ext uri="{FF2B5EF4-FFF2-40B4-BE49-F238E27FC236}">
                  <a16:creationId xmlns:a16="http://schemas.microsoft.com/office/drawing/2014/main" id="{3DC79E3C-633D-436E-81D9-B27C3E68B025}"/>
                </a:ext>
              </a:extLst>
            </xdr:cNvPr>
            <xdr:cNvSpPr/>
          </xdr:nvSpPr>
          <xdr:spPr>
            <a:xfrm>
              <a:off x="5476876" y="180975"/>
              <a:ext cx="3357562" cy="2262188"/>
            </a:xfrm>
            <a:prstGeom prst="roundRect">
              <a:avLst>
                <a:gd name="adj" fmla="val 7576"/>
              </a:avLst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𝑊=[■8(𝑊_1</a:t>
              </a:r>
              <a:r>
                <a:rPr lang="en-ID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@</a:t>
              </a:r>
              <a:r>
                <a:rPr lang="en-US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𝑊_2</a:t>
              </a:r>
              <a:r>
                <a:rPr lang="en-ID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@</a:t>
              </a:r>
              <a:r>
                <a:rPr lang="en-US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█(𝑊_3@𝑊_4 )</a:t>
              </a:r>
              <a:r>
                <a:rPr lang="en-ID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]</a:t>
              </a:r>
              <a:r>
                <a:rPr lang="en-US" sz="1100" b="0">
                  <a:solidFill>
                    <a:schemeClr val="tx1"/>
                  </a:solidFill>
                </a:rPr>
                <a:t>  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𝑊=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[■8(𝜎_1^2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&amp;</a:t>
              </a:r>
              <a:r>
                <a:rPr lang="en-US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𝜎_2,1</a:t>
              </a:r>
              <a:r>
                <a:rPr lang="en-ID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,1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,1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1,2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3,2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1,3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2,3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&amp;</a:t>
              </a:r>
              <a:r>
                <a:rPr lang="en-US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𝜎_3^2</a:t>
              </a:r>
              <a:r>
                <a:rPr lang="en-ID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4,3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1,4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2,4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3,4</a:t>
              </a:r>
              <a:r>
                <a:rPr lang="en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&amp;</a:t>
              </a:r>
              <a:r>
                <a:rPr lang="en-US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𝜎_4^2</a:t>
              </a:r>
              <a:r>
                <a:rPr lang="en-ID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endParaRPr lang="en-US" sz="1100" b="0">
                <a:solidFill>
                  <a:schemeClr val="tx1"/>
                </a:solidFill>
              </a:endParaRPr>
            </a:p>
            <a:p>
              <a:pPr algn="l"/>
              <a:endParaRPr lang="en-US" sz="1100" b="0">
                <a:solidFill>
                  <a:schemeClr val="tx1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𝜎_𝑝^2=𝑊^𝑇.𝐾.𝑊=∑26_(𝑗=1)^𝑁▒∑26_(𝑖=1)^𝑁▒〖𝑤_𝑖.𝑤_𝑗.〗 𝜎_(𝑖,𝑗)  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D">
                <a:solidFill>
                  <a:schemeClr val="tx1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D" b="1">
                  <a:solidFill>
                    <a:schemeClr val="tx1"/>
                  </a:solidFill>
                  <a:effectLst/>
                </a:rPr>
                <a:t>=sqrt(@mmult(mmult(weight,cov</a:t>
              </a:r>
              <a:r>
                <a:rPr lang="en-ID" b="1" baseline="0">
                  <a:solidFill>
                    <a:schemeClr val="tx1"/>
                  </a:solidFill>
                  <a:effectLst/>
                </a:rPr>
                <a:t> matrix),weight))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ID" b="1" baseline="0">
                <a:solidFill>
                  <a:schemeClr val="tx1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D" b="0" baseline="0">
                  <a:solidFill>
                    <a:schemeClr val="tx1"/>
                  </a:solidFill>
                  <a:effectLst/>
                </a:rPr>
                <a:t>(for matrix multiplication hit </a:t>
              </a:r>
              <a:r>
                <a:rPr lang="en-ID" b="1" baseline="0">
                  <a:solidFill>
                    <a:schemeClr val="tx1"/>
                  </a:solidFill>
                  <a:effectLst/>
                </a:rPr>
                <a:t>ctrl-shift-enter</a:t>
              </a:r>
              <a:r>
                <a:rPr lang="en-ID" b="0" baseline="0">
                  <a:solidFill>
                    <a:schemeClr val="tx1"/>
                  </a:solidFill>
                  <a:effectLst/>
                </a:rPr>
                <a:t>)</a:t>
              </a:r>
              <a:endParaRPr lang="en-ID" b="0">
                <a:solidFill>
                  <a:schemeClr val="tx1"/>
                </a:solidFill>
                <a:effectLst/>
              </a:endParaRPr>
            </a:p>
          </xdr:txBody>
        </xdr:sp>
      </mc:Fallback>
    </mc:AlternateContent>
    <xdr:clientData/>
  </xdr:twoCellAnchor>
  <xdr:twoCellAnchor>
    <xdr:from>
      <xdr:col>6</xdr:col>
      <xdr:colOff>52388</xdr:colOff>
      <xdr:row>17</xdr:row>
      <xdr:rowOff>161925</xdr:rowOff>
    </xdr:from>
    <xdr:to>
      <xdr:col>13</xdr:col>
      <xdr:colOff>90488</xdr:colOff>
      <xdr:row>33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A5B6EE-D223-469B-B945-33290BD943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488155</xdr:colOff>
      <xdr:row>17</xdr:row>
      <xdr:rowOff>71437</xdr:rowOff>
    </xdr:from>
    <xdr:to>
      <xdr:col>24</xdr:col>
      <xdr:colOff>526255</xdr:colOff>
      <xdr:row>35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BD12EC-E3C7-8EC3-5960-41AF68683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492125</xdr:colOff>
      <xdr:row>36</xdr:row>
      <xdr:rowOff>58208</xdr:rowOff>
    </xdr:from>
    <xdr:to>
      <xdr:col>24</xdr:col>
      <xdr:colOff>530225</xdr:colOff>
      <xdr:row>54</xdr:row>
      <xdr:rowOff>97896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1D7967-5EBD-4ABB-83E5-033E6E5C5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D0E6-38A1-4066-8593-34CCB98BE5EC}">
  <dimension ref="B3:H1041"/>
  <sheetViews>
    <sheetView topLeftCell="A1016" zoomScaleNormal="175" workbookViewId="0">
      <selection activeCell="C38" sqref="C38:H1041"/>
    </sheetView>
  </sheetViews>
  <sheetFormatPr defaultRowHeight="14.25" x14ac:dyDescent="0.45"/>
  <cols>
    <col min="4" max="4" width="9.46484375" bestFit="1" customWidth="1"/>
    <col min="5" max="5" width="11.6640625" customWidth="1"/>
  </cols>
  <sheetData>
    <row r="3" spans="2:5" x14ac:dyDescent="0.45">
      <c r="B3" t="s">
        <v>0</v>
      </c>
      <c r="C3" s="1">
        <v>0.08</v>
      </c>
    </row>
    <row r="4" spans="2:5" x14ac:dyDescent="0.45">
      <c r="B4" t="s">
        <v>1</v>
      </c>
      <c r="C4" s="1">
        <v>0.15</v>
      </c>
    </row>
    <row r="5" spans="2:5" x14ac:dyDescent="0.45">
      <c r="B5" t="s">
        <v>2</v>
      </c>
      <c r="C5" s="1">
        <v>0.03</v>
      </c>
    </row>
    <row r="6" spans="2:5" x14ac:dyDescent="0.45">
      <c r="B6" t="s">
        <v>3</v>
      </c>
      <c r="C6" s="1">
        <v>7.0000000000000007E-2</v>
      </c>
    </row>
    <row r="7" spans="2:5" x14ac:dyDescent="0.45">
      <c r="B7" t="s">
        <v>4</v>
      </c>
      <c r="C7" s="1">
        <v>0.2</v>
      </c>
    </row>
    <row r="10" spans="2:5" x14ac:dyDescent="0.45">
      <c r="B10" t="s">
        <v>15</v>
      </c>
    </row>
    <row r="11" spans="2:5" x14ac:dyDescent="0.45">
      <c r="C11" t="s">
        <v>10</v>
      </c>
      <c r="D11" t="s">
        <v>11</v>
      </c>
    </row>
    <row r="12" spans="2:5" x14ac:dyDescent="0.45">
      <c r="B12" t="s">
        <v>12</v>
      </c>
      <c r="C12" s="1">
        <f>C3</f>
        <v>0.08</v>
      </c>
      <c r="D12" s="1">
        <f>C4</f>
        <v>0.15</v>
      </c>
    </row>
    <row r="13" spans="2:5" x14ac:dyDescent="0.45">
      <c r="B13" t="s">
        <v>7</v>
      </c>
      <c r="C13" s="1">
        <f>C5</f>
        <v>0.03</v>
      </c>
      <c r="D13" s="1">
        <f>C6</f>
        <v>7.0000000000000007E-2</v>
      </c>
    </row>
    <row r="14" spans="2:5" x14ac:dyDescent="0.45">
      <c r="B14" t="s">
        <v>13</v>
      </c>
      <c r="C14" s="3">
        <v>0.76440518306088867</v>
      </c>
      <c r="D14" s="3">
        <v>0.23559478943797529</v>
      </c>
      <c r="E14" s="3">
        <f>SUM(C14:D14)</f>
        <v>0.99999997249886396</v>
      </c>
    </row>
    <row r="15" spans="2:5" x14ac:dyDescent="0.45">
      <c r="B15" t="s">
        <v>8</v>
      </c>
      <c r="C15" s="3">
        <f>SUMPRODUCT(C14:D14,C12:D12)</f>
        <v>9.6491633060567392E-2</v>
      </c>
    </row>
    <row r="16" spans="2:5" x14ac:dyDescent="0.45">
      <c r="B16" t="s">
        <v>9</v>
      </c>
      <c r="C16" s="3">
        <f>SQRT((C14^2*C13^2)+(D14^2*D13^2)+(2*C7*C14*D14*C13*D13))</f>
        <v>3.0808006860500819E-2</v>
      </c>
    </row>
    <row r="17" spans="2:5" x14ac:dyDescent="0.45">
      <c r="B17" t="s">
        <v>14</v>
      </c>
      <c r="C17" s="4">
        <f>C15/C16</f>
        <v>3.1320310170496635</v>
      </c>
    </row>
    <row r="18" spans="2:5" x14ac:dyDescent="0.45">
      <c r="C18" s="4"/>
    </row>
    <row r="19" spans="2:5" x14ac:dyDescent="0.45">
      <c r="B19" t="s">
        <v>16</v>
      </c>
    </row>
    <row r="20" spans="2:5" x14ac:dyDescent="0.45">
      <c r="C20" t="s">
        <v>10</v>
      </c>
      <c r="D20" t="s">
        <v>11</v>
      </c>
    </row>
    <row r="21" spans="2:5" x14ac:dyDescent="0.45">
      <c r="B21" t="s">
        <v>12</v>
      </c>
      <c r="C21" s="1">
        <f>C12</f>
        <v>0.08</v>
      </c>
      <c r="D21" s="1">
        <f t="shared" ref="D21:D22" si="0">D12</f>
        <v>0.15</v>
      </c>
    </row>
    <row r="22" spans="2:5" x14ac:dyDescent="0.45">
      <c r="B22" t="s">
        <v>7</v>
      </c>
      <c r="C22" s="1">
        <f t="shared" ref="C22:D22" si="1">C13</f>
        <v>0.03</v>
      </c>
      <c r="D22" s="1">
        <f t="shared" si="0"/>
        <v>7.0000000000000007E-2</v>
      </c>
    </row>
    <row r="23" spans="2:5" x14ac:dyDescent="0.45">
      <c r="B23" t="s">
        <v>13</v>
      </c>
      <c r="C23" s="3">
        <v>0.87073182691330775</v>
      </c>
      <c r="D23" s="3">
        <v>0.12926817308669203</v>
      </c>
      <c r="E23" s="3">
        <f>SUM(C23:D23)</f>
        <v>0.99999999999999978</v>
      </c>
    </row>
    <row r="24" spans="2:5" x14ac:dyDescent="0.45">
      <c r="B24" t="s">
        <v>8</v>
      </c>
      <c r="C24" s="3">
        <f>SUMPRODUCT(C23:D23,C21:D21)</f>
        <v>8.9048772116068417E-2</v>
      </c>
    </row>
    <row r="25" spans="2:5" x14ac:dyDescent="0.45">
      <c r="B25" t="s">
        <v>9</v>
      </c>
      <c r="C25" s="3">
        <f>SQRT((C23^2*C22^2)+(D23^2*D22^2)+(2*C15*C23*D23*C22*D22))</f>
        <v>2.84579086774851E-2</v>
      </c>
    </row>
    <row r="26" spans="2:5" x14ac:dyDescent="0.45">
      <c r="B26" t="s">
        <v>14</v>
      </c>
      <c r="C26" s="4">
        <f>C24/C25</f>
        <v>3.1291397103442349</v>
      </c>
    </row>
    <row r="27" spans="2:5" x14ac:dyDescent="0.45">
      <c r="C27" s="4"/>
    </row>
    <row r="28" spans="2:5" x14ac:dyDescent="0.45">
      <c r="B28" t="s">
        <v>17</v>
      </c>
    </row>
    <row r="29" spans="2:5" x14ac:dyDescent="0.45">
      <c r="C29" t="s">
        <v>10</v>
      </c>
      <c r="D29" t="s">
        <v>11</v>
      </c>
    </row>
    <row r="30" spans="2:5" x14ac:dyDescent="0.45">
      <c r="B30" t="s">
        <v>12</v>
      </c>
      <c r="C30" s="1">
        <f>C21</f>
        <v>0.08</v>
      </c>
      <c r="D30" s="1">
        <f t="shared" ref="D30:D31" si="2">D21</f>
        <v>0.15</v>
      </c>
    </row>
    <row r="31" spans="2:5" x14ac:dyDescent="0.45">
      <c r="B31" t="s">
        <v>7</v>
      </c>
      <c r="C31" s="1">
        <f t="shared" ref="C31:D31" si="3">C22</f>
        <v>0.03</v>
      </c>
      <c r="D31" s="1">
        <f t="shared" si="2"/>
        <v>7.0000000000000007E-2</v>
      </c>
    </row>
    <row r="32" spans="2:5" x14ac:dyDescent="0.45">
      <c r="B32" t="s">
        <v>18</v>
      </c>
      <c r="C32" s="1" cm="1">
        <f t="array" aca="1" ref="C32:D32" ca="1">_xlfn.RANDARRAY(1,2)</f>
        <v>0.69973559610365688</v>
      </c>
      <c r="D32" s="1">
        <f ca="1"/>
        <v>0.92004514395310633</v>
      </c>
      <c r="E32" s="1">
        <f ca="1">SUM(_xlfn.ANCHORARRAY(C32))</f>
        <v>1.6197807400567632</v>
      </c>
    </row>
    <row r="33" spans="2:6" x14ac:dyDescent="0.45">
      <c r="B33" t="s">
        <v>13</v>
      </c>
      <c r="C33" s="3">
        <f ca="1">C32/$E$32</f>
        <v>0.4319940216594596</v>
      </c>
      <c r="D33" s="3">
        <f ca="1">D32/$E$32</f>
        <v>0.56800597834054034</v>
      </c>
      <c r="E33" s="3">
        <f ca="1">SUM(C33:D33)</f>
        <v>1</v>
      </c>
    </row>
    <row r="34" spans="2:6" x14ac:dyDescent="0.45">
      <c r="B34" t="s">
        <v>8</v>
      </c>
      <c r="C34" s="3">
        <f ca="1">SUMPRODUCT(C33:D33,C30:D30)</f>
        <v>0.11976041848383781</v>
      </c>
    </row>
    <row r="35" spans="2:6" x14ac:dyDescent="0.45">
      <c r="B35" t="s">
        <v>9</v>
      </c>
      <c r="C35" s="3">
        <f ca="1">SQRT((C33^2*C31^2)+(D33^2*D31^2)+(2*C24*C33*D33*C31*D31))</f>
        <v>4.2902439761780646E-2</v>
      </c>
    </row>
    <row r="36" spans="2:6" x14ac:dyDescent="0.45">
      <c r="B36" t="s">
        <v>14</v>
      </c>
      <c r="C36" s="4">
        <f ca="1">C34/C35</f>
        <v>2.7914593936572714</v>
      </c>
    </row>
    <row r="38" spans="2:6" x14ac:dyDescent="0.45">
      <c r="D38" t="s">
        <v>7</v>
      </c>
      <c r="E38" t="s">
        <v>8</v>
      </c>
      <c r="F38" t="s">
        <v>23</v>
      </c>
    </row>
    <row r="39" spans="2:6" x14ac:dyDescent="0.45">
      <c r="B39" s="1"/>
      <c r="C39" t="s">
        <v>19</v>
      </c>
      <c r="D39" s="6">
        <f ca="1">C35</f>
        <v>4.2902439761780646E-2</v>
      </c>
      <c r="E39" s="6">
        <f ca="1">C34</f>
        <v>0.11976041848383781</v>
      </c>
      <c r="F39">
        <f ca="1">E39/D39</f>
        <v>2.7914593936572714</v>
      </c>
    </row>
    <row r="40" spans="2:6" x14ac:dyDescent="0.45">
      <c r="B40" s="1"/>
      <c r="C40" s="5">
        <v>1</v>
      </c>
      <c r="D40" s="8">
        <f t="dataTable" ref="D40:E1039" dt2D="0" dtr="0" r1="B40" ca="1"/>
        <v>6.1977045917573519E-2</v>
      </c>
      <c r="E40" s="9">
        <v>0.1415494758082681</v>
      </c>
      <c r="F40">
        <f t="shared" ref="F40:F103" si="4">E40/D40</f>
        <v>2.2839016237805536</v>
      </c>
    </row>
    <row r="41" spans="2:6" x14ac:dyDescent="0.45">
      <c r="B41" s="1"/>
      <c r="C41" s="5">
        <v>2</v>
      </c>
      <c r="D41" s="8">
        <v>5.4135980939031499E-2</v>
      </c>
      <c r="E41" s="9">
        <v>0.13299847127409678</v>
      </c>
      <c r="F41">
        <f t="shared" si="4"/>
        <v>2.4567481546862711</v>
      </c>
    </row>
    <row r="42" spans="2:6" x14ac:dyDescent="0.45">
      <c r="B42" s="1"/>
      <c r="C42" s="5">
        <v>3</v>
      </c>
      <c r="D42" s="8">
        <v>5.4017124385093568E-2</v>
      </c>
      <c r="E42" s="9">
        <v>0.13286575282686686</v>
      </c>
      <c r="F42">
        <f t="shared" si="4"/>
        <v>2.4596968894466391</v>
      </c>
    </row>
    <row r="43" spans="2:6" x14ac:dyDescent="0.45">
      <c r="B43" s="1"/>
      <c r="C43" s="5">
        <v>4</v>
      </c>
      <c r="D43" s="8">
        <v>3.2256518440439946E-2</v>
      </c>
      <c r="E43" s="9">
        <v>0.10374039145609937</v>
      </c>
      <c r="F43">
        <f t="shared" si="4"/>
        <v>3.2161062777946983</v>
      </c>
    </row>
    <row r="44" spans="2:6" x14ac:dyDescent="0.45">
      <c r="B44" s="1"/>
      <c r="C44" s="5">
        <v>5</v>
      </c>
      <c r="D44" s="8">
        <v>3.007497767257148E-2</v>
      </c>
      <c r="E44" s="9">
        <v>9.8615075942462146E-2</v>
      </c>
      <c r="F44">
        <f t="shared" si="4"/>
        <v>3.2789742029434508</v>
      </c>
    </row>
    <row r="45" spans="2:6" x14ac:dyDescent="0.45">
      <c r="B45" s="1"/>
      <c r="C45" s="5">
        <v>6</v>
      </c>
      <c r="D45" s="8">
        <v>2.8463700799707718E-2</v>
      </c>
      <c r="E45" s="9">
        <v>8.732810431641197E-2</v>
      </c>
      <c r="F45">
        <f t="shared" si="4"/>
        <v>3.0680516539616205</v>
      </c>
    </row>
    <row r="46" spans="2:6" x14ac:dyDescent="0.45">
      <c r="B46" s="1"/>
      <c r="C46" s="5">
        <v>7</v>
      </c>
      <c r="D46" s="8">
        <v>6.3037930208082127E-2</v>
      </c>
      <c r="E46" s="9">
        <v>0.14268114963467962</v>
      </c>
      <c r="F46">
        <f t="shared" si="4"/>
        <v>2.2634174244570358</v>
      </c>
    </row>
    <row r="47" spans="2:6" x14ac:dyDescent="0.45">
      <c r="B47" s="1"/>
      <c r="C47" s="5">
        <v>8</v>
      </c>
      <c r="D47" s="8">
        <v>5.3829334918937322E-2</v>
      </c>
      <c r="E47" s="9">
        <v>0.13265583424431829</v>
      </c>
      <c r="F47">
        <f t="shared" si="4"/>
        <v>2.4643781024619269</v>
      </c>
    </row>
    <row r="48" spans="2:6" x14ac:dyDescent="0.45">
      <c r="B48" s="1"/>
      <c r="C48" s="5">
        <v>9</v>
      </c>
      <c r="D48" s="8">
        <v>3.0446725686553378E-2</v>
      </c>
      <c r="E48" s="9">
        <v>9.963829145812686E-2</v>
      </c>
      <c r="F48">
        <f t="shared" si="4"/>
        <v>3.2725453792271511</v>
      </c>
    </row>
    <row r="49" spans="2:6" x14ac:dyDescent="0.45">
      <c r="B49" s="1"/>
      <c r="C49" s="5">
        <v>10</v>
      </c>
      <c r="D49" s="8">
        <v>3.432723083925901E-2</v>
      </c>
      <c r="E49" s="9">
        <v>0.10752812322680738</v>
      </c>
      <c r="F49">
        <f t="shared" si="4"/>
        <v>3.1324438528210887</v>
      </c>
    </row>
    <row r="50" spans="2:6" x14ac:dyDescent="0.45">
      <c r="B50" s="1"/>
      <c r="C50" s="5">
        <v>11</v>
      </c>
      <c r="D50" s="8">
        <v>2.8498213489081832E-2</v>
      </c>
      <c r="E50" s="9">
        <v>9.1494560243605055E-2</v>
      </c>
      <c r="F50">
        <f t="shared" si="4"/>
        <v>3.2105366983322741</v>
      </c>
    </row>
    <row r="51" spans="2:6" x14ac:dyDescent="0.45">
      <c r="B51" s="1"/>
      <c r="C51" s="5">
        <v>12</v>
      </c>
      <c r="D51" s="8">
        <v>4.2006044553914233E-2</v>
      </c>
      <c r="E51" s="9">
        <v>0.11861444885393864</v>
      </c>
      <c r="F51">
        <f t="shared" si="4"/>
        <v>2.8237471562383951</v>
      </c>
    </row>
    <row r="52" spans="2:6" x14ac:dyDescent="0.45">
      <c r="B52" s="1"/>
      <c r="C52" s="5">
        <v>13</v>
      </c>
      <c r="D52" s="8">
        <v>5.2711239790768263E-2</v>
      </c>
      <c r="E52" s="9">
        <v>0.13139998893247545</v>
      </c>
      <c r="F52">
        <f t="shared" si="4"/>
        <v>2.4928267567610614</v>
      </c>
    </row>
    <row r="53" spans="2:6" x14ac:dyDescent="0.45">
      <c r="B53" s="1"/>
      <c r="C53" s="5">
        <v>14</v>
      </c>
      <c r="D53" s="8">
        <v>2.8731401057497653E-2</v>
      </c>
      <c r="E53" s="9">
        <v>8.5036016903816722E-2</v>
      </c>
      <c r="F53">
        <f t="shared" si="4"/>
        <v>2.9596891823563194</v>
      </c>
    </row>
    <row r="54" spans="2:6" x14ac:dyDescent="0.45">
      <c r="B54" s="1"/>
      <c r="C54" s="5">
        <v>15</v>
      </c>
      <c r="D54" s="8">
        <v>4.1604730919041176E-2</v>
      </c>
      <c r="E54" s="9">
        <v>0.118094812284117</v>
      </c>
      <c r="F54">
        <f t="shared" si="4"/>
        <v>2.8384947979574293</v>
      </c>
    </row>
    <row r="55" spans="2:6" x14ac:dyDescent="0.45">
      <c r="B55" s="1"/>
      <c r="C55" s="5">
        <v>16</v>
      </c>
      <c r="D55" s="8">
        <v>3.4734962407559931E-2</v>
      </c>
      <c r="E55" s="9">
        <v>0.10820912631613366</v>
      </c>
      <c r="F55">
        <f t="shared" si="4"/>
        <v>3.1152797877386607</v>
      </c>
    </row>
    <row r="56" spans="2:6" x14ac:dyDescent="0.45">
      <c r="B56" s="1"/>
      <c r="C56" s="5">
        <v>17</v>
      </c>
      <c r="D56" s="8">
        <v>5.9370980378553248E-2</v>
      </c>
      <c r="E56" s="9">
        <v>0.13874687363634894</v>
      </c>
      <c r="F56">
        <f t="shared" si="4"/>
        <v>2.3369476594742045</v>
      </c>
    </row>
    <row r="57" spans="2:6" x14ac:dyDescent="0.45">
      <c r="B57" s="1"/>
      <c r="C57" s="5">
        <v>18</v>
      </c>
      <c r="D57" s="8">
        <v>3.6070046637237507E-2</v>
      </c>
      <c r="E57" s="9">
        <v>0.11033543088574685</v>
      </c>
      <c r="F57">
        <f t="shared" si="4"/>
        <v>3.0589212150294323</v>
      </c>
    </row>
    <row r="58" spans="2:6" x14ac:dyDescent="0.45">
      <c r="B58" s="1"/>
      <c r="C58" s="5">
        <v>19</v>
      </c>
      <c r="D58" s="8">
        <v>2.857449988326774E-2</v>
      </c>
      <c r="E58" s="9">
        <v>8.6164355881117594E-2</v>
      </c>
      <c r="F58">
        <f t="shared" si="4"/>
        <v>3.0154283096157539</v>
      </c>
    </row>
    <row r="59" spans="2:6" x14ac:dyDescent="0.45">
      <c r="B59" s="1"/>
      <c r="C59" s="5">
        <v>20</v>
      </c>
      <c r="D59" s="8">
        <v>3.1462505889338535E-2</v>
      </c>
      <c r="E59" s="9">
        <v>0.1020739874351026</v>
      </c>
      <c r="F59">
        <f t="shared" si="4"/>
        <v>3.2443057076929036</v>
      </c>
    </row>
    <row r="60" spans="2:6" x14ac:dyDescent="0.45">
      <c r="C60" s="5">
        <v>21</v>
      </c>
      <c r="D60" s="8">
        <v>2.8451620215093437E-2</v>
      </c>
      <c r="E60" s="8">
        <v>9.0894348957987633E-2</v>
      </c>
      <c r="F60">
        <f t="shared" si="4"/>
        <v>3.1946985187778041</v>
      </c>
    </row>
    <row r="61" spans="2:6" x14ac:dyDescent="0.45">
      <c r="C61" s="5">
        <v>22</v>
      </c>
      <c r="D61" s="8">
        <v>6.3844828894720679E-2</v>
      </c>
      <c r="E61" s="8">
        <v>0.14353863358882873</v>
      </c>
      <c r="F61">
        <f t="shared" si="4"/>
        <v>2.2482421219347639</v>
      </c>
    </row>
    <row r="62" spans="2:6" x14ac:dyDescent="0.45">
      <c r="C62" s="5">
        <v>23</v>
      </c>
      <c r="D62" s="8">
        <v>2.8474026295749605E-2</v>
      </c>
      <c r="E62" s="8">
        <v>9.1205388997252917E-2</v>
      </c>
      <c r="F62">
        <f t="shared" si="4"/>
        <v>3.2031082661066232</v>
      </c>
    </row>
    <row r="63" spans="2:6" x14ac:dyDescent="0.45">
      <c r="C63" s="5">
        <v>24</v>
      </c>
      <c r="D63" s="8">
        <v>2.9397322283885405E-2</v>
      </c>
      <c r="E63" s="8">
        <v>8.1967711781238434E-2</v>
      </c>
      <c r="F63">
        <f t="shared" si="4"/>
        <v>2.7882713598772328</v>
      </c>
    </row>
    <row r="64" spans="2:6" x14ac:dyDescent="0.45">
      <c r="C64" s="5">
        <v>25</v>
      </c>
      <c r="D64" s="8">
        <v>3.7552245207158011E-2</v>
      </c>
      <c r="E64" s="8">
        <v>0.11255044598778899</v>
      </c>
      <c r="F64">
        <f t="shared" si="4"/>
        <v>2.9971695531625686</v>
      </c>
    </row>
    <row r="65" spans="3:6" x14ac:dyDescent="0.45">
      <c r="C65" s="5">
        <v>26</v>
      </c>
      <c r="D65" s="8">
        <v>2.8717948578027546E-2</v>
      </c>
      <c r="E65" s="8">
        <v>8.5120717400508333E-2</v>
      </c>
      <c r="F65">
        <f t="shared" si="4"/>
        <v>2.9640249953520441</v>
      </c>
    </row>
    <row r="66" spans="3:6" x14ac:dyDescent="0.45">
      <c r="C66" s="5">
        <v>27</v>
      </c>
      <c r="D66" s="8">
        <v>3.771506132162801E-2</v>
      </c>
      <c r="E66" s="8">
        <v>0.11278620944843321</v>
      </c>
      <c r="F66">
        <f t="shared" si="4"/>
        <v>2.9904819320485907</v>
      </c>
    </row>
    <row r="67" spans="3:6" x14ac:dyDescent="0.45">
      <c r="C67" s="5">
        <v>28</v>
      </c>
      <c r="D67" s="8">
        <v>4.4807168310199326E-2</v>
      </c>
      <c r="E67" s="8">
        <v>0.12213628613777332</v>
      </c>
      <c r="F67">
        <f t="shared" si="4"/>
        <v>2.7258202368921354</v>
      </c>
    </row>
    <row r="68" spans="3:6" x14ac:dyDescent="0.45">
      <c r="C68" s="5">
        <v>29</v>
      </c>
      <c r="D68" s="8">
        <v>4.4810064836289763E-2</v>
      </c>
      <c r="E68" s="8">
        <v>0.12213984437512249</v>
      </c>
      <c r="F68">
        <f t="shared" si="4"/>
        <v>2.7257234467602607</v>
      </c>
    </row>
    <row r="69" spans="3:6" x14ac:dyDescent="0.45">
      <c r="C69" s="5">
        <v>30</v>
      </c>
      <c r="D69" s="8">
        <v>6.6735186862223267E-2</v>
      </c>
      <c r="E69" s="8">
        <v>0.14658913029742937</v>
      </c>
      <c r="F69">
        <f t="shared" si="4"/>
        <v>2.1965793038096515</v>
      </c>
    </row>
    <row r="70" spans="3:6" x14ac:dyDescent="0.45">
      <c r="C70" s="5">
        <v>31</v>
      </c>
      <c r="D70" s="8">
        <v>4.3412262048067203E-2</v>
      </c>
      <c r="E70" s="8">
        <v>0.12040378617573971</v>
      </c>
      <c r="F70">
        <f t="shared" si="4"/>
        <v>2.7734971755773854</v>
      </c>
    </row>
    <row r="71" spans="3:6" x14ac:dyDescent="0.45">
      <c r="C71" s="5">
        <v>32</v>
      </c>
      <c r="D71" s="8">
        <v>3.5873841369332568E-2</v>
      </c>
      <c r="E71" s="8">
        <v>0.11003170884614391</v>
      </c>
      <c r="F71">
        <f t="shared" si="4"/>
        <v>3.0671850196730421</v>
      </c>
    </row>
    <row r="72" spans="3:6" x14ac:dyDescent="0.45">
      <c r="C72" s="5">
        <v>33</v>
      </c>
      <c r="D72" s="8">
        <v>4.1392546720390756E-2</v>
      </c>
      <c r="E72" s="8">
        <v>0.11781830875747841</v>
      </c>
      <c r="F72">
        <f t="shared" si="4"/>
        <v>2.8463653022692337</v>
      </c>
    </row>
    <row r="73" spans="3:6" x14ac:dyDescent="0.45">
      <c r="C73" s="5">
        <v>34</v>
      </c>
      <c r="D73" s="8">
        <v>2.9569965149041706E-2</v>
      </c>
      <c r="E73" s="8">
        <v>8.1357711046459502E-2</v>
      </c>
      <c r="F73">
        <f t="shared" si="4"/>
        <v>2.7513631022691993</v>
      </c>
    </row>
    <row r="74" spans="3:6" x14ac:dyDescent="0.45">
      <c r="C74" s="5">
        <v>35</v>
      </c>
      <c r="D74" s="8">
        <v>4.3056245788868582E-2</v>
      </c>
      <c r="E74" s="8">
        <v>0.11995512695999513</v>
      </c>
      <c r="F74">
        <f t="shared" si="4"/>
        <v>2.786009898499032</v>
      </c>
    </row>
    <row r="75" spans="3:6" x14ac:dyDescent="0.45">
      <c r="C75" s="5">
        <v>36</v>
      </c>
      <c r="D75" s="8">
        <v>2.8677846295168809E-2</v>
      </c>
      <c r="E75" s="8">
        <v>9.3012459285953114E-2</v>
      </c>
      <c r="F75">
        <f t="shared" si="4"/>
        <v>3.2433558060328394</v>
      </c>
    </row>
    <row r="76" spans="3:6" x14ac:dyDescent="0.45">
      <c r="C76" s="5">
        <v>37</v>
      </c>
      <c r="D76" s="8">
        <v>5.2867510653054874E-2</v>
      </c>
      <c r="E76" s="8">
        <v>0.13157614828655856</v>
      </c>
      <c r="F76">
        <f t="shared" si="4"/>
        <v>2.4887903111238248</v>
      </c>
    </row>
    <row r="77" spans="3:6" x14ac:dyDescent="0.45">
      <c r="C77" s="5">
        <v>38</v>
      </c>
      <c r="D77" s="8">
        <v>2.8862107886685223E-2</v>
      </c>
      <c r="E77" s="8">
        <v>9.4109753800226542E-2</v>
      </c>
      <c r="F77">
        <f t="shared" si="4"/>
        <v>3.2606680762787117</v>
      </c>
    </row>
    <row r="78" spans="3:6" x14ac:dyDescent="0.45">
      <c r="C78" s="5">
        <v>39</v>
      </c>
      <c r="D78" s="8">
        <v>6.0438432744154509E-2</v>
      </c>
      <c r="E78" s="8">
        <v>0.13989893341884505</v>
      </c>
      <c r="F78">
        <f t="shared" si="4"/>
        <v>2.3147346326973675</v>
      </c>
    </row>
    <row r="79" spans="3:6" x14ac:dyDescent="0.45">
      <c r="C79" s="5">
        <v>40</v>
      </c>
      <c r="D79" s="8">
        <v>6.8170125232710752E-2</v>
      </c>
      <c r="E79" s="8">
        <v>0.14809246321274397</v>
      </c>
      <c r="F79">
        <f t="shared" si="4"/>
        <v>2.1723953521752266</v>
      </c>
    </row>
    <row r="80" spans="3:6" x14ac:dyDescent="0.45">
      <c r="C80" s="5">
        <v>41</v>
      </c>
      <c r="D80" s="8">
        <v>3.3428579581397604E-2</v>
      </c>
      <c r="E80" s="8">
        <v>0.10596124093795703</v>
      </c>
      <c r="F80">
        <f t="shared" si="4"/>
        <v>3.1697799387480567</v>
      </c>
    </row>
    <row r="81" spans="3:6" x14ac:dyDescent="0.45">
      <c r="C81" s="5">
        <v>42</v>
      </c>
      <c r="D81" s="8">
        <v>3.2456040979910721E-2</v>
      </c>
      <c r="E81" s="8">
        <v>0.10413591605731493</v>
      </c>
      <c r="F81">
        <f t="shared" si="4"/>
        <v>3.2085218317838526</v>
      </c>
    </row>
    <row r="82" spans="3:6" x14ac:dyDescent="0.45">
      <c r="C82" s="5">
        <v>43</v>
      </c>
      <c r="D82" s="8">
        <v>2.9773934244587116E-2</v>
      </c>
      <c r="E82" s="8">
        <v>9.7707422065260507E-2</v>
      </c>
      <c r="F82">
        <f t="shared" si="4"/>
        <v>3.2816429720913911</v>
      </c>
    </row>
    <row r="83" spans="3:6" x14ac:dyDescent="0.45">
      <c r="C83" s="5">
        <v>44</v>
      </c>
      <c r="D83" s="8">
        <v>4.0651950731054584E-2</v>
      </c>
      <c r="E83" s="8">
        <v>0.11684307082590728</v>
      </c>
      <c r="F83">
        <f t="shared" si="4"/>
        <v>2.8742303561007039</v>
      </c>
    </row>
    <row r="84" spans="3:6" x14ac:dyDescent="0.45">
      <c r="C84" s="5">
        <v>45</v>
      </c>
      <c r="D84" s="8">
        <v>5.7799592084155645E-2</v>
      </c>
      <c r="E84" s="8">
        <v>0.13703959343108699</v>
      </c>
      <c r="F84">
        <f t="shared" si="4"/>
        <v>2.3709439546140509</v>
      </c>
    </row>
    <row r="85" spans="3:6" x14ac:dyDescent="0.45">
      <c r="C85" s="5">
        <v>46</v>
      </c>
      <c r="D85" s="8">
        <v>4.9194212436821039E-2</v>
      </c>
      <c r="E85" s="8">
        <v>0.12737318822282978</v>
      </c>
      <c r="F85">
        <f t="shared" si="4"/>
        <v>2.5891905147665928</v>
      </c>
    </row>
    <row r="86" spans="3:6" x14ac:dyDescent="0.45">
      <c r="C86" s="5">
        <v>47</v>
      </c>
      <c r="D86" s="8">
        <v>2.914134499114138E-2</v>
      </c>
      <c r="E86" s="8">
        <v>9.5423164548034872E-2</v>
      </c>
      <c r="F86">
        <f t="shared" si="4"/>
        <v>3.2744941792165863</v>
      </c>
    </row>
    <row r="87" spans="3:6" x14ac:dyDescent="0.45">
      <c r="C87" s="5">
        <v>48</v>
      </c>
      <c r="D87" s="8">
        <v>2.8643725910369341E-2</v>
      </c>
      <c r="E87" s="8">
        <v>8.5623128724997971E-2</v>
      </c>
      <c r="F87">
        <f t="shared" si="4"/>
        <v>2.9892454980516856</v>
      </c>
    </row>
    <row r="88" spans="3:6" x14ac:dyDescent="0.45">
      <c r="C88" s="5">
        <v>49</v>
      </c>
      <c r="D88" s="8">
        <v>4.1649837098025118E-2</v>
      </c>
      <c r="E88" s="8">
        <v>0.11815343214747479</v>
      </c>
      <c r="F88">
        <f t="shared" si="4"/>
        <v>2.8368281938148852</v>
      </c>
    </row>
    <row r="89" spans="3:6" x14ac:dyDescent="0.45">
      <c r="C89" s="5">
        <v>50</v>
      </c>
      <c r="D89" s="8">
        <v>6.6672351501089439E-2</v>
      </c>
      <c r="E89" s="8">
        <v>0.14652314027506108</v>
      </c>
      <c r="F89">
        <f t="shared" si="4"/>
        <v>2.1976597041528807</v>
      </c>
    </row>
    <row r="90" spans="3:6" x14ac:dyDescent="0.45">
      <c r="C90" s="5">
        <v>51</v>
      </c>
      <c r="D90" s="8">
        <v>5.5835819910039192E-2</v>
      </c>
      <c r="E90" s="8">
        <v>0.13488492712698513</v>
      </c>
      <c r="F90">
        <f t="shared" si="4"/>
        <v>2.4157418543205278</v>
      </c>
    </row>
    <row r="91" spans="3:6" x14ac:dyDescent="0.45">
      <c r="C91" s="5">
        <v>52</v>
      </c>
      <c r="D91" s="8">
        <v>3.8051959427409944E-2</v>
      </c>
      <c r="E91" s="8">
        <v>0.11326987568687669</v>
      </c>
      <c r="F91">
        <f t="shared" si="4"/>
        <v>2.9767159797107601</v>
      </c>
    </row>
    <row r="92" spans="3:6" x14ac:dyDescent="0.45">
      <c r="C92" s="5">
        <v>53</v>
      </c>
      <c r="D92" s="8">
        <v>6.3224249583943848E-2</v>
      </c>
      <c r="E92" s="8">
        <v>0.14287939322161339</v>
      </c>
      <c r="F92">
        <f t="shared" si="4"/>
        <v>2.2598827848784531</v>
      </c>
    </row>
    <row r="93" spans="3:6" x14ac:dyDescent="0.45">
      <c r="C93" s="5">
        <v>54</v>
      </c>
      <c r="D93" s="8">
        <v>5.2388584521001896E-2</v>
      </c>
      <c r="E93" s="8">
        <v>0.1310355905259932</v>
      </c>
      <c r="F93">
        <f t="shared" si="4"/>
        <v>2.5012241068178267</v>
      </c>
    </row>
    <row r="94" spans="3:6" x14ac:dyDescent="0.45">
      <c r="C94" s="5">
        <v>55</v>
      </c>
      <c r="D94" s="8">
        <v>3.5858557243706589E-2</v>
      </c>
      <c r="E94" s="8">
        <v>0.11000793333875769</v>
      </c>
      <c r="F94">
        <f t="shared" si="4"/>
        <v>3.0678293214952146</v>
      </c>
    </row>
    <row r="95" spans="3:6" x14ac:dyDescent="0.45">
      <c r="C95" s="5">
        <v>56</v>
      </c>
      <c r="D95" s="8">
        <v>4.5189157467466677E-2</v>
      </c>
      <c r="E95" s="8">
        <v>0.12260422720885739</v>
      </c>
      <c r="F95">
        <f t="shared" si="4"/>
        <v>2.7131337267601117</v>
      </c>
    </row>
    <row r="96" spans="3:6" x14ac:dyDescent="0.45">
      <c r="C96" s="5">
        <v>57</v>
      </c>
      <c r="D96" s="8">
        <v>5.2784676295747998E-2</v>
      </c>
      <c r="E96" s="8">
        <v>0.13148279810106514</v>
      </c>
      <c r="F96">
        <f t="shared" si="4"/>
        <v>2.4909274306122167</v>
      </c>
    </row>
    <row r="97" spans="3:6" x14ac:dyDescent="0.45">
      <c r="C97" s="5">
        <v>58</v>
      </c>
      <c r="D97" s="8">
        <v>3.1860399387868568E-2</v>
      </c>
      <c r="E97" s="8">
        <v>0.10292916279494524</v>
      </c>
      <c r="F97">
        <f t="shared" si="4"/>
        <v>3.230630022614764</v>
      </c>
    </row>
    <row r="98" spans="3:6" x14ac:dyDescent="0.45">
      <c r="C98" s="5">
        <v>59</v>
      </c>
      <c r="D98" s="8">
        <v>4.2685668611441616E-2</v>
      </c>
      <c r="E98" s="8">
        <v>0.1194850725574684</v>
      </c>
      <c r="F98">
        <f t="shared" si="4"/>
        <v>2.7991847485186447</v>
      </c>
    </row>
    <row r="99" spans="3:6" x14ac:dyDescent="0.45">
      <c r="C99" s="5">
        <v>60</v>
      </c>
      <c r="D99" s="8">
        <v>4.0239917794331358E-2</v>
      </c>
      <c r="E99" s="8">
        <v>0.11629321237410864</v>
      </c>
      <c r="F99">
        <f t="shared" si="4"/>
        <v>2.8899962710781431</v>
      </c>
    </row>
    <row r="100" spans="3:6" x14ac:dyDescent="0.45">
      <c r="C100" s="5">
        <v>61</v>
      </c>
      <c r="D100" s="8">
        <v>4.7995296768165392E-2</v>
      </c>
      <c r="E100" s="8">
        <v>0.12596915456212823</v>
      </c>
      <c r="F100">
        <f t="shared" si="4"/>
        <v>2.6246145569347079</v>
      </c>
    </row>
    <row r="101" spans="3:6" x14ac:dyDescent="0.45">
      <c r="C101" s="5">
        <v>62</v>
      </c>
      <c r="D101" s="8">
        <v>3.9261282480083981E-2</v>
      </c>
      <c r="E101" s="8">
        <v>0.1149640490508195</v>
      </c>
      <c r="F101">
        <f t="shared" si="4"/>
        <v>2.9281786479883118</v>
      </c>
    </row>
    <row r="102" spans="3:6" x14ac:dyDescent="0.45">
      <c r="C102" s="5">
        <v>63</v>
      </c>
      <c r="D102" s="8">
        <v>4.5531627565861439E-2</v>
      </c>
      <c r="E102" s="8">
        <v>0.1230215652773075</v>
      </c>
      <c r="F102">
        <f t="shared" si="4"/>
        <v>2.7018925492913022</v>
      </c>
    </row>
    <row r="103" spans="3:6" x14ac:dyDescent="0.45">
      <c r="C103" s="5">
        <v>64</v>
      </c>
      <c r="D103" s="8">
        <v>3.8422925395829942E-2</v>
      </c>
      <c r="E103" s="8">
        <v>0.113796270920467</v>
      </c>
      <c r="F103">
        <f t="shared" si="4"/>
        <v>2.9616763884620134</v>
      </c>
    </row>
    <row r="104" spans="3:6" x14ac:dyDescent="0.45">
      <c r="C104" s="5">
        <v>65</v>
      </c>
      <c r="D104" s="8">
        <v>3.3191967162682377E-2</v>
      </c>
      <c r="E104" s="8">
        <v>0.10553112104009899</v>
      </c>
      <c r="F104">
        <f t="shared" ref="F104:F167" si="5">E104/D104</f>
        <v>3.1794174934815942</v>
      </c>
    </row>
    <row r="105" spans="3:6" x14ac:dyDescent="0.45">
      <c r="C105" s="5">
        <v>66</v>
      </c>
      <c r="D105" s="8">
        <v>6.0006345441135492E-2</v>
      </c>
      <c r="E105" s="8">
        <v>0.13943331363185663</v>
      </c>
      <c r="F105">
        <f t="shared" si="5"/>
        <v>2.3236428182188953</v>
      </c>
    </row>
    <row r="106" spans="3:6" x14ac:dyDescent="0.45">
      <c r="C106" s="5">
        <v>67</v>
      </c>
      <c r="D106" s="8">
        <v>2.8402931120058431E-2</v>
      </c>
      <c r="E106" s="8">
        <v>8.9812119334125695E-2</v>
      </c>
      <c r="F106">
        <f t="shared" si="5"/>
        <v>3.1620722155221328</v>
      </c>
    </row>
    <row r="107" spans="3:6" x14ac:dyDescent="0.45">
      <c r="C107" s="5">
        <v>68</v>
      </c>
      <c r="D107" s="8">
        <v>3.0929182380346879E-2</v>
      </c>
      <c r="E107" s="8">
        <v>0.10084879730146745</v>
      </c>
      <c r="F107">
        <f t="shared" si="5"/>
        <v>3.2606357342814571</v>
      </c>
    </row>
    <row r="108" spans="3:6" x14ac:dyDescent="0.45">
      <c r="C108" s="5">
        <v>69</v>
      </c>
      <c r="D108" s="8">
        <v>2.849628534316925E-2</v>
      </c>
      <c r="E108" s="8">
        <v>9.1472848588729283E-2</v>
      </c>
      <c r="F108">
        <f t="shared" si="5"/>
        <v>3.2099920213164181</v>
      </c>
    </row>
    <row r="109" spans="3:6" x14ac:dyDescent="0.45">
      <c r="C109" s="5">
        <v>70</v>
      </c>
      <c r="D109" s="8">
        <v>3.9600660884216335E-2</v>
      </c>
      <c r="E109" s="8">
        <v>0.11542888034623511</v>
      </c>
      <c r="F109">
        <f t="shared" si="5"/>
        <v>2.9148220703620047</v>
      </c>
    </row>
    <row r="110" spans="3:6" x14ac:dyDescent="0.45">
      <c r="C110" s="5">
        <v>71</v>
      </c>
      <c r="D110" s="8">
        <v>5.5901226394000296E-2</v>
      </c>
      <c r="E110" s="8">
        <v>0.13495709975186537</v>
      </c>
      <c r="F110">
        <f t="shared" si="5"/>
        <v>2.414206421888982</v>
      </c>
    </row>
    <row r="111" spans="3:6" x14ac:dyDescent="0.45">
      <c r="C111" s="5">
        <v>72</v>
      </c>
      <c r="D111" s="8">
        <v>3.2031215858483154E-2</v>
      </c>
      <c r="E111" s="8">
        <v>0.10328348171031433</v>
      </c>
      <c r="F111">
        <f t="shared" si="5"/>
        <v>3.2244633537056542</v>
      </c>
    </row>
    <row r="112" spans="3:6" x14ac:dyDescent="0.45">
      <c r="C112" s="5">
        <v>73</v>
      </c>
      <c r="D112" s="8">
        <v>4.782736075329333E-2</v>
      </c>
      <c r="E112" s="8">
        <v>0.12577101716334751</v>
      </c>
      <c r="F112">
        <f t="shared" si="5"/>
        <v>2.6296875926754351</v>
      </c>
    </row>
    <row r="113" spans="3:6" x14ac:dyDescent="0.45">
      <c r="C113" s="5">
        <v>74</v>
      </c>
      <c r="D113" s="8">
        <v>5.6634354800875759E-2</v>
      </c>
      <c r="E113" s="8">
        <v>0.13576409135618664</v>
      </c>
      <c r="F113">
        <f t="shared" si="5"/>
        <v>2.3972038144255023</v>
      </c>
    </row>
    <row r="114" spans="3:6" x14ac:dyDescent="0.45">
      <c r="C114" s="5">
        <v>75</v>
      </c>
      <c r="D114" s="8">
        <v>2.8652316065444102E-2</v>
      </c>
      <c r="E114" s="8">
        <v>9.2835063899100262E-2</v>
      </c>
      <c r="F114">
        <f t="shared" si="5"/>
        <v>3.2400544405226372</v>
      </c>
    </row>
    <row r="115" spans="3:6" x14ac:dyDescent="0.45">
      <c r="C115" s="5">
        <v>76</v>
      </c>
      <c r="D115" s="8">
        <v>6.8670763908539892E-2</v>
      </c>
      <c r="E115" s="8">
        <v>0.14861537787126275</v>
      </c>
      <c r="F115">
        <f t="shared" si="5"/>
        <v>2.164172486404814</v>
      </c>
    </row>
    <row r="116" spans="3:6" x14ac:dyDescent="0.45">
      <c r="C116" s="5">
        <v>77</v>
      </c>
      <c r="D116" s="8">
        <v>6.7712360193097398E-2</v>
      </c>
      <c r="E116" s="8">
        <v>0.14761362422153576</v>
      </c>
      <c r="F116">
        <f t="shared" si="5"/>
        <v>2.1800100277199244</v>
      </c>
    </row>
    <row r="117" spans="3:6" x14ac:dyDescent="0.45">
      <c r="C117" s="5">
        <v>78</v>
      </c>
      <c r="D117" s="8">
        <v>3.1987505439160041E-2</v>
      </c>
      <c r="E117" s="8">
        <v>0.10319348943585337</v>
      </c>
      <c r="F117">
        <f t="shared" si="5"/>
        <v>3.2260561747187975</v>
      </c>
    </row>
    <row r="118" spans="3:6" x14ac:dyDescent="0.45">
      <c r="C118" s="5">
        <v>79</v>
      </c>
      <c r="D118" s="8">
        <v>3.6639290253238019E-2</v>
      </c>
      <c r="E118" s="8">
        <v>0.11120182973298967</v>
      </c>
      <c r="F118">
        <f t="shared" si="5"/>
        <v>3.0350432272132277</v>
      </c>
    </row>
    <row r="119" spans="3:6" x14ac:dyDescent="0.45">
      <c r="C119" s="5">
        <v>80</v>
      </c>
      <c r="D119" s="8">
        <v>6.0116340471379572E-2</v>
      </c>
      <c r="E119" s="8">
        <v>0.13955193574023719</v>
      </c>
      <c r="F119">
        <f t="shared" si="5"/>
        <v>2.3213644517612586</v>
      </c>
    </row>
    <row r="120" spans="3:6" x14ac:dyDescent="0.45">
      <c r="C120" s="5">
        <v>81</v>
      </c>
      <c r="D120" s="8">
        <v>2.8432178590476389E-2</v>
      </c>
      <c r="E120" s="8">
        <v>8.7827902404009811E-2</v>
      </c>
      <c r="F120">
        <f t="shared" si="5"/>
        <v>3.0890317505753337</v>
      </c>
    </row>
    <row r="121" spans="3:6" x14ac:dyDescent="0.45">
      <c r="C121" s="5">
        <v>82</v>
      </c>
      <c r="D121" s="8">
        <v>3.5048692776771861E-2</v>
      </c>
      <c r="E121" s="8">
        <v>0.10872219360543225</v>
      </c>
      <c r="F121">
        <f t="shared" si="5"/>
        <v>3.1020327718894753</v>
      </c>
    </row>
    <row r="122" spans="3:6" x14ac:dyDescent="0.45">
      <c r="C122" s="5">
        <v>83</v>
      </c>
      <c r="D122" s="8">
        <v>3.6136454773950305E-2</v>
      </c>
      <c r="E122" s="8">
        <v>0.11043761640388254</v>
      </c>
      <c r="F122">
        <f t="shared" si="5"/>
        <v>3.056127589015559</v>
      </c>
    </row>
    <row r="123" spans="3:6" x14ac:dyDescent="0.45">
      <c r="C123" s="5">
        <v>84</v>
      </c>
      <c r="D123" s="8">
        <v>3.6476192768252202E-2</v>
      </c>
      <c r="E123" s="8">
        <v>0.11095574427674776</v>
      </c>
      <c r="F123">
        <f t="shared" si="5"/>
        <v>3.0418674717971212</v>
      </c>
    </row>
    <row r="124" spans="3:6" x14ac:dyDescent="0.45">
      <c r="C124" s="5">
        <v>85</v>
      </c>
      <c r="D124" s="8">
        <v>4.5160043812245872E-2</v>
      </c>
      <c r="E124" s="8">
        <v>0.12256865463782252</v>
      </c>
      <c r="F124">
        <f t="shared" si="5"/>
        <v>2.714095122391933</v>
      </c>
    </row>
    <row r="125" spans="3:6" x14ac:dyDescent="0.45">
      <c r="C125" s="5">
        <v>86</v>
      </c>
      <c r="D125" s="8">
        <v>3.6330478279755815E-2</v>
      </c>
      <c r="E125" s="8">
        <v>0.11073445184837322</v>
      </c>
      <c r="F125">
        <f t="shared" si="5"/>
        <v>3.047976715188939</v>
      </c>
    </row>
    <row r="126" spans="3:6" x14ac:dyDescent="0.45">
      <c r="C126" s="5">
        <v>87</v>
      </c>
      <c r="D126" s="8">
        <v>2.9850365372108847E-2</v>
      </c>
      <c r="E126" s="8">
        <v>9.7945901513398936E-2</v>
      </c>
      <c r="F126">
        <f t="shared" si="5"/>
        <v>3.2812295693008906</v>
      </c>
    </row>
    <row r="127" spans="3:6" x14ac:dyDescent="0.45">
      <c r="C127" s="5">
        <v>88</v>
      </c>
      <c r="D127" s="8">
        <v>2.9495496847417577E-2</v>
      </c>
      <c r="E127" s="8">
        <v>9.6781317082969803E-2</v>
      </c>
      <c r="F127">
        <f t="shared" si="5"/>
        <v>3.2812234892542014</v>
      </c>
    </row>
    <row r="128" spans="3:6" x14ac:dyDescent="0.45">
      <c r="C128" s="5">
        <v>89</v>
      </c>
      <c r="D128" s="8">
        <v>2.8420296740369215E-2</v>
      </c>
      <c r="E128" s="8">
        <v>9.0324296607299792E-2</v>
      </c>
      <c r="F128">
        <f t="shared" si="5"/>
        <v>3.1781616297834043</v>
      </c>
    </row>
    <row r="129" spans="3:6" x14ac:dyDescent="0.45">
      <c r="C129" s="5">
        <v>90</v>
      </c>
      <c r="D129" s="8">
        <v>3.671702539311715E-2</v>
      </c>
      <c r="E129" s="8">
        <v>0.11131853719527758</v>
      </c>
      <c r="F129">
        <f t="shared" si="5"/>
        <v>3.031796176390285</v>
      </c>
    </row>
    <row r="130" spans="3:6" x14ac:dyDescent="0.45">
      <c r="C130" s="5">
        <v>91</v>
      </c>
      <c r="D130" s="8">
        <v>4.9024396418461923E-2</v>
      </c>
      <c r="E130" s="8">
        <v>0.12717539670142974</v>
      </c>
      <c r="F130">
        <f t="shared" si="5"/>
        <v>2.5941246806158986</v>
      </c>
    </row>
    <row r="131" spans="3:6" x14ac:dyDescent="0.45">
      <c r="C131" s="5">
        <v>92</v>
      </c>
      <c r="D131" s="8">
        <v>3.4835634460641023E-2</v>
      </c>
      <c r="E131" s="8">
        <v>0.10837475371629454</v>
      </c>
      <c r="F131">
        <f t="shared" si="5"/>
        <v>3.1110314307248101</v>
      </c>
    </row>
    <row r="132" spans="3:6" x14ac:dyDescent="0.45">
      <c r="C132" s="5">
        <v>93</v>
      </c>
      <c r="D132" s="8">
        <v>3.8892791844058798E-2</v>
      </c>
      <c r="E132" s="8">
        <v>0.11445432054137304</v>
      </c>
      <c r="F132">
        <f t="shared" si="5"/>
        <v>2.9428157536306281</v>
      </c>
    </row>
    <row r="133" spans="3:6" x14ac:dyDescent="0.45">
      <c r="C133" s="5">
        <v>94</v>
      </c>
      <c r="D133" s="8">
        <v>2.8726233273655592E-2</v>
      </c>
      <c r="E133" s="8">
        <v>9.33282089823015E-2</v>
      </c>
      <c r="F133">
        <f t="shared" si="5"/>
        <v>3.2488843244161578</v>
      </c>
    </row>
    <row r="134" spans="3:6" x14ac:dyDescent="0.45">
      <c r="C134" s="5">
        <v>95</v>
      </c>
      <c r="D134" s="8">
        <v>4.2761950164487333E-2</v>
      </c>
      <c r="E134" s="8">
        <v>0.11958209179752832</v>
      </c>
      <c r="F134">
        <f t="shared" si="5"/>
        <v>2.7964602020615534</v>
      </c>
    </row>
    <row r="135" spans="3:6" x14ac:dyDescent="0.45">
      <c r="C135" s="5">
        <v>96</v>
      </c>
      <c r="D135" s="8">
        <v>3.1953555523698073E-2</v>
      </c>
      <c r="E135" s="8">
        <v>0.10312327657973873</v>
      </c>
      <c r="F135">
        <f t="shared" si="5"/>
        <v>3.2272864440158546</v>
      </c>
    </row>
    <row r="136" spans="3:6" x14ac:dyDescent="0.45">
      <c r="C136" s="5">
        <v>97</v>
      </c>
      <c r="D136" s="8">
        <v>2.867465312315276E-2</v>
      </c>
      <c r="E136" s="8">
        <v>8.5405845600797323E-2</v>
      </c>
      <c r="F136">
        <f t="shared" si="5"/>
        <v>2.9784438972633334</v>
      </c>
    </row>
    <row r="137" spans="3:6" x14ac:dyDescent="0.45">
      <c r="C137" s="5">
        <v>98</v>
      </c>
      <c r="D137" s="8">
        <v>5.0470337911192521E-2</v>
      </c>
      <c r="E137" s="8">
        <v>0.12884899058665639</v>
      </c>
      <c r="F137">
        <f t="shared" si="5"/>
        <v>2.5529646901389631</v>
      </c>
    </row>
    <row r="138" spans="3:6" x14ac:dyDescent="0.45">
      <c r="C138" s="5">
        <v>99</v>
      </c>
      <c r="D138" s="8">
        <v>3.7283090782804236E-2</v>
      </c>
      <c r="E138" s="8">
        <v>0.11215767853861021</v>
      </c>
      <c r="F138">
        <f t="shared" si="5"/>
        <v>3.0082720124249929</v>
      </c>
    </row>
    <row r="139" spans="3:6" x14ac:dyDescent="0.45">
      <c r="C139" s="5">
        <v>100</v>
      </c>
      <c r="D139" s="8">
        <v>6.0592692989036696E-2</v>
      </c>
      <c r="E139" s="8">
        <v>0.14006493561492306</v>
      </c>
      <c r="F139">
        <f t="shared" si="5"/>
        <v>2.3115812931480968</v>
      </c>
    </row>
    <row r="140" spans="3:6" x14ac:dyDescent="0.45">
      <c r="C140" s="5">
        <v>101</v>
      </c>
      <c r="D140" s="8">
        <v>3.1627555136980887E-2</v>
      </c>
      <c r="E140" s="8">
        <v>0.10243411690670834</v>
      </c>
      <c r="F140">
        <f t="shared" si="5"/>
        <v>3.2387617842435144</v>
      </c>
    </row>
    <row r="141" spans="3:6" x14ac:dyDescent="0.45">
      <c r="C141" s="5">
        <v>102</v>
      </c>
      <c r="D141" s="8">
        <v>3.9873271765867739E-2</v>
      </c>
      <c r="E141" s="8">
        <v>0.11579921246672173</v>
      </c>
      <c r="F141">
        <f t="shared" si="5"/>
        <v>2.9041813560393108</v>
      </c>
    </row>
    <row r="142" spans="3:6" x14ac:dyDescent="0.45">
      <c r="C142" s="5">
        <v>103</v>
      </c>
      <c r="D142" s="8">
        <v>2.8476318261379214E-2</v>
      </c>
      <c r="E142" s="8">
        <v>8.7162021224960515E-2</v>
      </c>
      <c r="F142">
        <f t="shared" si="5"/>
        <v>3.0608599196327053</v>
      </c>
    </row>
    <row r="143" spans="3:6" x14ac:dyDescent="0.45">
      <c r="C143" s="5">
        <v>104</v>
      </c>
      <c r="D143" s="8">
        <v>3.0351885937285963E-2</v>
      </c>
      <c r="E143" s="8">
        <v>9.9385854821425562E-2</v>
      </c>
      <c r="F143">
        <f t="shared" si="5"/>
        <v>3.2744540166887748</v>
      </c>
    </row>
    <row r="144" spans="3:6" x14ac:dyDescent="0.45">
      <c r="C144" s="5">
        <v>105</v>
      </c>
      <c r="D144" s="8">
        <v>4.6267846536868641E-2</v>
      </c>
      <c r="E144" s="8">
        <v>0.12391207424913399</v>
      </c>
      <c r="F144">
        <f t="shared" si="5"/>
        <v>2.6781465644914846</v>
      </c>
    </row>
    <row r="145" spans="3:6" x14ac:dyDescent="0.45">
      <c r="C145" s="5">
        <v>106</v>
      </c>
      <c r="D145" s="8">
        <v>2.8675412513452229E-2</v>
      </c>
      <c r="E145" s="8">
        <v>8.5400663918109201E-2</v>
      </c>
      <c r="F145">
        <f t="shared" si="5"/>
        <v>2.9781843200353606</v>
      </c>
    </row>
    <row r="146" spans="3:6" x14ac:dyDescent="0.45">
      <c r="C146" s="5">
        <v>107</v>
      </c>
      <c r="D146" s="8">
        <v>3.9385744399096034E-2</v>
      </c>
      <c r="E146" s="8">
        <v>0.11513502061309905</v>
      </c>
      <c r="F146">
        <f t="shared" si="5"/>
        <v>2.9232663332812767</v>
      </c>
    </row>
    <row r="147" spans="3:6" x14ac:dyDescent="0.45">
      <c r="C147" s="5">
        <v>108</v>
      </c>
      <c r="D147" s="8">
        <v>2.9515937196495579E-2</v>
      </c>
      <c r="E147" s="8">
        <v>8.1543758991765428E-2</v>
      </c>
      <c r="F147">
        <f t="shared" si="5"/>
        <v>2.7627026866504885</v>
      </c>
    </row>
    <row r="148" spans="3:6" x14ac:dyDescent="0.45">
      <c r="C148" s="5">
        <v>109</v>
      </c>
      <c r="D148" s="8">
        <v>5.4971817666702699E-2</v>
      </c>
      <c r="E148" s="8">
        <v>0.13392872273747791</v>
      </c>
      <c r="F148">
        <f t="shared" si="5"/>
        <v>2.4363160692538033</v>
      </c>
    </row>
    <row r="149" spans="3:6" x14ac:dyDescent="0.45">
      <c r="C149" s="5">
        <v>110</v>
      </c>
      <c r="D149" s="8">
        <v>3.0840745020684131E-2</v>
      </c>
      <c r="E149" s="8">
        <v>0.10063512150147869</v>
      </c>
      <c r="F149">
        <f t="shared" si="5"/>
        <v>3.2630574077891175</v>
      </c>
    </row>
    <row r="150" spans="3:6" x14ac:dyDescent="0.45">
      <c r="C150" s="5">
        <v>111</v>
      </c>
      <c r="D150" s="8">
        <v>5.1608290087129111E-2</v>
      </c>
      <c r="E150" s="8">
        <v>0.13015043329814183</v>
      </c>
      <c r="F150">
        <f t="shared" si="5"/>
        <v>2.5218900505793118</v>
      </c>
    </row>
    <row r="151" spans="3:6" x14ac:dyDescent="0.45">
      <c r="C151" s="5">
        <v>112</v>
      </c>
      <c r="D151" s="8">
        <v>2.9305108478942389E-2</v>
      </c>
      <c r="E151" s="8">
        <v>9.6082518156123092E-2</v>
      </c>
      <c r="F151">
        <f t="shared" si="5"/>
        <v>3.2786951880817838</v>
      </c>
    </row>
    <row r="152" spans="3:6" x14ac:dyDescent="0.45">
      <c r="C152" s="5">
        <v>113</v>
      </c>
      <c r="D152" s="8">
        <v>4.2008745139269027E-2</v>
      </c>
      <c r="E152" s="8">
        <v>0.11861793133321022</v>
      </c>
      <c r="F152">
        <f t="shared" si="5"/>
        <v>2.8236485269903548</v>
      </c>
    </row>
    <row r="153" spans="3:6" x14ac:dyDescent="0.45">
      <c r="C153" s="5">
        <v>114</v>
      </c>
      <c r="D153" s="8">
        <v>3.4671912081176856E-2</v>
      </c>
      <c r="E153" s="8">
        <v>0.1081049024449188</v>
      </c>
      <c r="F153">
        <f t="shared" si="5"/>
        <v>3.1179388720130095</v>
      </c>
    </row>
    <row r="154" spans="3:6" x14ac:dyDescent="0.45">
      <c r="C154" s="5">
        <v>115</v>
      </c>
      <c r="D154" s="8">
        <v>4.8027939540525574E-2</v>
      </c>
      <c r="E154" s="8">
        <v>0.12600762427947992</v>
      </c>
      <c r="F154">
        <f t="shared" si="5"/>
        <v>2.6236316919895293</v>
      </c>
    </row>
    <row r="155" spans="3:6" x14ac:dyDescent="0.45">
      <c r="C155" s="5">
        <v>116</v>
      </c>
      <c r="D155" s="8">
        <v>2.9947218841417267E-2</v>
      </c>
      <c r="E155" s="8">
        <v>9.8239908686066302E-2</v>
      </c>
      <c r="F155">
        <f t="shared" si="5"/>
        <v>3.2804351284266717</v>
      </c>
    </row>
    <row r="156" spans="3:6" x14ac:dyDescent="0.45">
      <c r="C156" s="5">
        <v>117</v>
      </c>
      <c r="D156" s="8">
        <v>3.4115798438651597E-2</v>
      </c>
      <c r="E156" s="8">
        <v>0.10716811309456642</v>
      </c>
      <c r="F156">
        <f t="shared" si="5"/>
        <v>3.1413045568105473</v>
      </c>
    </row>
    <row r="157" spans="3:6" x14ac:dyDescent="0.45">
      <c r="C157" s="5">
        <v>118</v>
      </c>
      <c r="D157" s="8">
        <v>3.6675552512118334E-2</v>
      </c>
      <c r="E157" s="8">
        <v>0.11125631804133773</v>
      </c>
      <c r="F157">
        <f t="shared" si="5"/>
        <v>3.033528070356307</v>
      </c>
    </row>
    <row r="158" spans="3:6" x14ac:dyDescent="0.45">
      <c r="C158" s="5">
        <v>119</v>
      </c>
      <c r="D158" s="8">
        <v>2.8721190504068354E-2</v>
      </c>
      <c r="E158" s="8">
        <v>9.3296413976710291E-2</v>
      </c>
      <c r="F158">
        <f t="shared" si="5"/>
        <v>3.2483477299972945</v>
      </c>
    </row>
    <row r="159" spans="3:6" x14ac:dyDescent="0.45">
      <c r="C159" s="5">
        <v>120</v>
      </c>
      <c r="D159" s="8">
        <v>2.9064896877855947E-2</v>
      </c>
      <c r="E159" s="8">
        <v>9.5091563306233778E-2</v>
      </c>
      <c r="F159">
        <f t="shared" si="5"/>
        <v>3.27169794222399</v>
      </c>
    </row>
    <row r="160" spans="3:6" x14ac:dyDescent="0.45">
      <c r="C160" s="5">
        <v>121</v>
      </c>
      <c r="D160" s="8">
        <v>4.0450723513052574E-2</v>
      </c>
      <c r="E160" s="8">
        <v>0.11657521295887759</v>
      </c>
      <c r="F160">
        <f t="shared" si="5"/>
        <v>2.8819067456546552</v>
      </c>
    </row>
    <row r="161" spans="3:6" x14ac:dyDescent="0.45">
      <c r="C161" s="5">
        <v>122</v>
      </c>
      <c r="D161" s="8">
        <v>3.3915004903012566E-2</v>
      </c>
      <c r="E161" s="8">
        <v>0.10682153076084522</v>
      </c>
      <c r="F161">
        <f t="shared" si="5"/>
        <v>3.1496834827630114</v>
      </c>
    </row>
    <row r="162" spans="3:6" x14ac:dyDescent="0.45">
      <c r="C162" s="5">
        <v>123</v>
      </c>
      <c r="D162" s="8">
        <v>5.1914950006668466E-2</v>
      </c>
      <c r="E162" s="8">
        <v>0.13049897969397936</v>
      </c>
      <c r="F162">
        <f t="shared" si="5"/>
        <v>2.5137071243874218</v>
      </c>
    </row>
    <row r="163" spans="3:6" x14ac:dyDescent="0.45">
      <c r="C163" s="5">
        <v>124</v>
      </c>
      <c r="D163" s="8">
        <v>4.1988636805959219E-2</v>
      </c>
      <c r="E163" s="8">
        <v>0.11859199655877056</v>
      </c>
      <c r="F163">
        <f t="shared" si="5"/>
        <v>2.824383108859096</v>
      </c>
    </row>
    <row r="164" spans="3:6" x14ac:dyDescent="0.45">
      <c r="C164" s="5">
        <v>125</v>
      </c>
      <c r="D164" s="8">
        <v>3.6387133884385588E-2</v>
      </c>
      <c r="E164" s="8">
        <v>0.11082065682992868</v>
      </c>
      <c r="F164">
        <f t="shared" si="5"/>
        <v>3.0456000514369705</v>
      </c>
    </row>
    <row r="165" spans="3:6" x14ac:dyDescent="0.45">
      <c r="C165" s="5">
        <v>126</v>
      </c>
      <c r="D165" s="8">
        <v>3.8272473580143386E-2</v>
      </c>
      <c r="E165" s="8">
        <v>0.11358353743011929</v>
      </c>
      <c r="F165">
        <f t="shared" si="5"/>
        <v>2.967760554913518</v>
      </c>
    </row>
    <row r="166" spans="3:6" x14ac:dyDescent="0.45">
      <c r="C166" s="5">
        <v>127</v>
      </c>
      <c r="D166" s="8">
        <v>3.6103464184747816E-2</v>
      </c>
      <c r="E166" s="8">
        <v>0.11038689024056927</v>
      </c>
      <c r="F166">
        <f t="shared" si="5"/>
        <v>3.0575151923289141</v>
      </c>
    </row>
    <row r="167" spans="3:6" x14ac:dyDescent="0.45">
      <c r="C167" s="5">
        <v>128</v>
      </c>
      <c r="D167" s="8">
        <v>3.62696224164267E-2</v>
      </c>
      <c r="E167" s="8">
        <v>0.11064162045375446</v>
      </c>
      <c r="F167">
        <f t="shared" si="5"/>
        <v>3.0505313560596732</v>
      </c>
    </row>
    <row r="168" spans="3:6" x14ac:dyDescent="0.45">
      <c r="C168" s="5">
        <v>129</v>
      </c>
      <c r="D168" s="8">
        <v>6.593164829125546E-2</v>
      </c>
      <c r="E168" s="8">
        <v>0.14574419804285613</v>
      </c>
      <c r="F168">
        <f t="shared" ref="F168:F231" si="6">E168/D168</f>
        <v>2.2105347252813372</v>
      </c>
    </row>
    <row r="169" spans="3:6" x14ac:dyDescent="0.45">
      <c r="C169" s="5">
        <v>130</v>
      </c>
      <c r="D169" s="8">
        <v>4.306603987635866E-2</v>
      </c>
      <c r="E169" s="8">
        <v>0.11996750742676496</v>
      </c>
      <c r="F169">
        <f t="shared" si="6"/>
        <v>2.7856637798875439</v>
      </c>
    </row>
    <row r="170" spans="3:6" x14ac:dyDescent="0.45">
      <c r="C170" s="5">
        <v>131</v>
      </c>
      <c r="D170" s="8">
        <v>3.872046508413108E-2</v>
      </c>
      <c r="E170" s="8">
        <v>0.11421406096195547</v>
      </c>
      <c r="F170">
        <f t="shared" si="6"/>
        <v>2.9497078796391869</v>
      </c>
    </row>
    <row r="171" spans="3:6" x14ac:dyDescent="0.45">
      <c r="C171" s="5">
        <v>132</v>
      </c>
      <c r="D171" s="8">
        <v>3.8445681527203117E-2</v>
      </c>
      <c r="E171" s="8">
        <v>0.11382835956206361</v>
      </c>
      <c r="F171">
        <f t="shared" si="6"/>
        <v>2.9607580107930134</v>
      </c>
    </row>
    <row r="172" spans="3:6" x14ac:dyDescent="0.45">
      <c r="C172" s="5">
        <v>133</v>
      </c>
      <c r="D172" s="8">
        <v>6.7043454508022501E-2</v>
      </c>
      <c r="E172" s="8">
        <v>0.14691267649150364</v>
      </c>
      <c r="F172">
        <f t="shared" si="6"/>
        <v>2.1913052895256744</v>
      </c>
    </row>
    <row r="173" spans="3:6" x14ac:dyDescent="0.45">
      <c r="C173" s="5">
        <v>134</v>
      </c>
      <c r="D173" s="8">
        <v>4.3877355127888644E-2</v>
      </c>
      <c r="E173" s="8">
        <v>0.12098579122523462</v>
      </c>
      <c r="F173">
        <f t="shared" si="6"/>
        <v>2.757362901036291</v>
      </c>
    </row>
    <row r="174" spans="3:6" x14ac:dyDescent="0.45">
      <c r="C174" s="5">
        <v>135</v>
      </c>
      <c r="D174" s="8">
        <v>2.9403811941061345E-2</v>
      </c>
      <c r="E174" s="8">
        <v>9.6452641809165157E-2</v>
      </c>
      <c r="F174">
        <f t="shared" si="6"/>
        <v>3.2802767886864554</v>
      </c>
    </row>
    <row r="175" spans="3:6" x14ac:dyDescent="0.45">
      <c r="C175" s="5">
        <v>136</v>
      </c>
      <c r="D175" s="8">
        <v>6.479296469664475E-2</v>
      </c>
      <c r="E175" s="8">
        <v>0.14454280776383444</v>
      </c>
      <c r="F175">
        <f t="shared" si="6"/>
        <v>2.2308410865372776</v>
      </c>
    </row>
    <row r="176" spans="3:6" x14ac:dyDescent="0.45">
      <c r="C176" s="5">
        <v>137</v>
      </c>
      <c r="D176" s="8">
        <v>3.1440629842557161E-2</v>
      </c>
      <c r="E176" s="8">
        <v>0.10202564005901377</v>
      </c>
      <c r="F176">
        <f t="shared" si="6"/>
        <v>3.2450253245536036</v>
      </c>
    </row>
    <row r="177" spans="3:6" x14ac:dyDescent="0.45">
      <c r="C177" s="5">
        <v>138</v>
      </c>
      <c r="D177" s="8">
        <v>4.3311800317280082E-2</v>
      </c>
      <c r="E177" s="8">
        <v>0.12027746514787335</v>
      </c>
      <c r="F177">
        <f t="shared" si="6"/>
        <v>2.7770137529906909</v>
      </c>
    </row>
    <row r="178" spans="3:6" x14ac:dyDescent="0.45">
      <c r="C178" s="5">
        <v>139</v>
      </c>
      <c r="D178" s="8">
        <v>3.5293061344436605E-2</v>
      </c>
      <c r="E178" s="8">
        <v>0.10911576447488106</v>
      </c>
      <c r="F178">
        <f t="shared" si="6"/>
        <v>3.091705857136744</v>
      </c>
    </row>
    <row r="179" spans="3:6" x14ac:dyDescent="0.45">
      <c r="C179" s="5">
        <v>140</v>
      </c>
      <c r="D179" s="8">
        <v>3.23112398320397E-2</v>
      </c>
      <c r="E179" s="8">
        <v>0.10384968716715492</v>
      </c>
      <c r="F179">
        <f t="shared" si="6"/>
        <v>3.2140421632529859</v>
      </c>
    </row>
    <row r="180" spans="3:6" x14ac:dyDescent="0.45">
      <c r="C180" s="5">
        <v>141</v>
      </c>
      <c r="D180" s="8">
        <v>6.9101475971826046E-2</v>
      </c>
      <c r="E180" s="8">
        <v>0.14906462496663422</v>
      </c>
      <c r="F180">
        <f t="shared" si="6"/>
        <v>2.1571843852859329</v>
      </c>
    </row>
    <row r="181" spans="3:6" x14ac:dyDescent="0.45">
      <c r="C181" s="5">
        <v>142</v>
      </c>
      <c r="D181" s="8">
        <v>3.7688644333324847E-2</v>
      </c>
      <c r="E181" s="8">
        <v>0.11274804804544772</v>
      </c>
      <c r="F181">
        <f t="shared" si="6"/>
        <v>2.9915654977739345</v>
      </c>
    </row>
    <row r="182" spans="3:6" x14ac:dyDescent="0.45">
      <c r="C182" s="5">
        <v>143</v>
      </c>
      <c r="D182" s="8">
        <v>4.2832864286723442E-2</v>
      </c>
      <c r="E182" s="8">
        <v>0.11967216205288145</v>
      </c>
      <c r="F182">
        <f t="shared" si="6"/>
        <v>2.7939332109988091</v>
      </c>
    </row>
    <row r="183" spans="3:6" x14ac:dyDescent="0.45">
      <c r="C183" s="5">
        <v>144</v>
      </c>
      <c r="D183" s="8">
        <v>5.8053552094337775E-2</v>
      </c>
      <c r="E183" s="8">
        <v>0.13731647995223595</v>
      </c>
      <c r="F183">
        <f t="shared" si="6"/>
        <v>2.3653415682316026</v>
      </c>
    </row>
    <row r="184" spans="3:6" x14ac:dyDescent="0.45">
      <c r="C184" s="5">
        <v>145</v>
      </c>
      <c r="D184" s="8">
        <v>3.6244401353476036E-2</v>
      </c>
      <c r="E184" s="8">
        <v>0.11060307526586349</v>
      </c>
      <c r="F184">
        <f t="shared" si="6"/>
        <v>3.051590621878379</v>
      </c>
    </row>
    <row r="185" spans="3:6" x14ac:dyDescent="0.45">
      <c r="C185" s="5">
        <v>146</v>
      </c>
      <c r="D185" s="8">
        <v>3.2027896353436128E-2</v>
      </c>
      <c r="E185" s="8">
        <v>0.10327666330153255</v>
      </c>
      <c r="F185">
        <f t="shared" si="6"/>
        <v>3.2245846608796231</v>
      </c>
    </row>
    <row r="186" spans="3:6" x14ac:dyDescent="0.45">
      <c r="C186" s="5">
        <v>147</v>
      </c>
      <c r="D186" s="8">
        <v>4.7978411077165162E-2</v>
      </c>
      <c r="E186" s="8">
        <v>0.12594924913884648</v>
      </c>
      <c r="F186">
        <f t="shared" si="6"/>
        <v>2.6251233901072379</v>
      </c>
    </row>
    <row r="187" spans="3:6" x14ac:dyDescent="0.45">
      <c r="C187" s="5">
        <v>148</v>
      </c>
      <c r="D187" s="8">
        <v>3.7001222389204932E-2</v>
      </c>
      <c r="E187" s="8">
        <v>0.11174213382762464</v>
      </c>
      <c r="F187">
        <f t="shared" si="6"/>
        <v>3.0199578990186362</v>
      </c>
    </row>
    <row r="188" spans="3:6" x14ac:dyDescent="0.45">
      <c r="C188" s="5">
        <v>149</v>
      </c>
      <c r="D188" s="8">
        <v>3.9927851751835615E-2</v>
      </c>
      <c r="E188" s="8">
        <v>0.11587304198038595</v>
      </c>
      <c r="F188">
        <f t="shared" si="6"/>
        <v>2.9020605140635669</v>
      </c>
    </row>
    <row r="189" spans="3:6" x14ac:dyDescent="0.45">
      <c r="C189" s="5">
        <v>150</v>
      </c>
      <c r="D189" s="8">
        <v>5.7876229653701435E-2</v>
      </c>
      <c r="E189" s="8">
        <v>0.13712319003724438</v>
      </c>
      <c r="F189">
        <f t="shared" si="6"/>
        <v>2.3692488411513994</v>
      </c>
    </row>
    <row r="190" spans="3:6" x14ac:dyDescent="0.45">
      <c r="C190" s="5">
        <v>151</v>
      </c>
      <c r="D190" s="8">
        <v>4.3276629055325803E-2</v>
      </c>
      <c r="E190" s="8">
        <v>0.12023318853821802</v>
      </c>
      <c r="F190">
        <f t="shared" si="6"/>
        <v>2.7782475475275406</v>
      </c>
    </row>
    <row r="191" spans="3:6" x14ac:dyDescent="0.45">
      <c r="C191" s="5">
        <v>152</v>
      </c>
      <c r="D191" s="8">
        <v>3.8835862148155084E-2</v>
      </c>
      <c r="E191" s="8">
        <v>0.11437508441310998</v>
      </c>
      <c r="F191">
        <f t="shared" si="6"/>
        <v>2.9450893603643977</v>
      </c>
    </row>
    <row r="192" spans="3:6" x14ac:dyDescent="0.45">
      <c r="C192" s="5">
        <v>153</v>
      </c>
      <c r="D192" s="8">
        <v>3.5930062525375388E-2</v>
      </c>
      <c r="E192" s="8">
        <v>0.11011901899002127</v>
      </c>
      <c r="F192">
        <f t="shared" si="6"/>
        <v>3.0648156794119239</v>
      </c>
    </row>
    <row r="193" spans="3:6" x14ac:dyDescent="0.45">
      <c r="C193" s="5">
        <v>154</v>
      </c>
      <c r="D193" s="8">
        <v>4.036655918997159E-2</v>
      </c>
      <c r="E193" s="8">
        <v>0.11646279731241717</v>
      </c>
      <c r="F193">
        <f t="shared" si="6"/>
        <v>2.8851306539238162</v>
      </c>
    </row>
    <row r="194" spans="3:6" x14ac:dyDescent="0.45">
      <c r="C194" s="5">
        <v>155</v>
      </c>
      <c r="D194" s="8">
        <v>3.3621748127600083E-2</v>
      </c>
      <c r="E194" s="8">
        <v>0.10630656186565492</v>
      </c>
      <c r="F194">
        <f t="shared" si="6"/>
        <v>3.1618392197277778</v>
      </c>
    </row>
    <row r="195" spans="3:6" x14ac:dyDescent="0.45">
      <c r="C195" s="5">
        <v>156</v>
      </c>
      <c r="D195" s="8">
        <v>3.8455727177872233E-2</v>
      </c>
      <c r="E195" s="8">
        <v>0.11384251777548202</v>
      </c>
      <c r="F195">
        <f t="shared" si="6"/>
        <v>2.9603527518519535</v>
      </c>
    </row>
    <row r="196" spans="3:6" x14ac:dyDescent="0.45">
      <c r="C196" s="5">
        <v>157</v>
      </c>
      <c r="D196" s="8">
        <v>4.6770336277194409E-2</v>
      </c>
      <c r="E196" s="8">
        <v>0.12451493664012458</v>
      </c>
      <c r="F196">
        <f t="shared" si="6"/>
        <v>2.6622630186398526</v>
      </c>
    </row>
    <row r="197" spans="3:6" x14ac:dyDescent="0.45">
      <c r="C197" s="5">
        <v>158</v>
      </c>
      <c r="D197" s="8">
        <v>2.891639572836887E-2</v>
      </c>
      <c r="E197" s="8">
        <v>9.439011759426813E-2</v>
      </c>
      <c r="F197">
        <f t="shared" si="6"/>
        <v>3.2642421441779228</v>
      </c>
    </row>
    <row r="198" spans="3:6" x14ac:dyDescent="0.45">
      <c r="C198" s="5">
        <v>159</v>
      </c>
      <c r="D198" s="8">
        <v>2.8403789121538542E-2</v>
      </c>
      <c r="E198" s="8">
        <v>8.8549580923399498E-2</v>
      </c>
      <c r="F198">
        <f t="shared" si="6"/>
        <v>3.1175270505107542</v>
      </c>
    </row>
    <row r="199" spans="3:6" x14ac:dyDescent="0.45">
      <c r="C199" s="5">
        <v>160</v>
      </c>
      <c r="D199" s="8">
        <v>5.0926466887130296E-2</v>
      </c>
      <c r="E199" s="8">
        <v>0.12937221934111576</v>
      </c>
      <c r="F199">
        <f t="shared" si="6"/>
        <v>2.5403729582860501</v>
      </c>
    </row>
    <row r="200" spans="3:6" x14ac:dyDescent="0.45">
      <c r="C200" s="5">
        <v>161</v>
      </c>
      <c r="D200" s="8">
        <v>3.1996982563045152E-2</v>
      </c>
      <c r="E200" s="8">
        <v>0.10321303982234176</v>
      </c>
      <c r="F200">
        <f t="shared" si="6"/>
        <v>3.2257116626224449</v>
      </c>
    </row>
    <row r="201" spans="3:6" x14ac:dyDescent="0.45">
      <c r="C201" s="5">
        <v>162</v>
      </c>
      <c r="D201" s="8">
        <v>4.7990840966486585E-2</v>
      </c>
      <c r="E201" s="8">
        <v>0.12596390227901266</v>
      </c>
      <c r="F201">
        <f t="shared" si="6"/>
        <v>2.6247488008592508</v>
      </c>
    </row>
    <row r="202" spans="3:6" x14ac:dyDescent="0.45">
      <c r="C202" s="5">
        <v>163</v>
      </c>
      <c r="D202" s="8">
        <v>3.9738783124912185E-2</v>
      </c>
      <c r="E202" s="8">
        <v>0.1156168457719427</v>
      </c>
      <c r="F202">
        <f t="shared" si="6"/>
        <v>2.9094208901294381</v>
      </c>
    </row>
    <row r="203" spans="3:6" x14ac:dyDescent="0.45">
      <c r="C203" s="5">
        <v>164</v>
      </c>
      <c r="D203" s="8">
        <v>4.615493768705866E-2</v>
      </c>
      <c r="E203" s="8">
        <v>0.12377607289962125</v>
      </c>
      <c r="F203">
        <f t="shared" si="6"/>
        <v>2.6817514897073886</v>
      </c>
    </row>
    <row r="204" spans="3:6" x14ac:dyDescent="0.45">
      <c r="C204" s="5">
        <v>165</v>
      </c>
      <c r="D204" s="8">
        <v>2.9142185567620386E-2</v>
      </c>
      <c r="E204" s="8">
        <v>9.5426717216275658E-2</v>
      </c>
      <c r="F204">
        <f t="shared" si="6"/>
        <v>3.2745216378796038</v>
      </c>
    </row>
    <row r="205" spans="3:6" x14ac:dyDescent="0.45">
      <c r="C205" s="5">
        <v>166</v>
      </c>
      <c r="D205" s="8">
        <v>3.0827850320432698E-2</v>
      </c>
      <c r="E205" s="8">
        <v>0.10060368362144409</v>
      </c>
      <c r="F205">
        <f t="shared" si="6"/>
        <v>3.2634024940352058</v>
      </c>
    </row>
    <row r="206" spans="3:6" x14ac:dyDescent="0.45">
      <c r="C206" s="5">
        <v>167</v>
      </c>
      <c r="D206" s="8">
        <v>3.2134667072597781E-2</v>
      </c>
      <c r="E206" s="8">
        <v>0.10349469409103158</v>
      </c>
      <c r="F206">
        <f t="shared" si="6"/>
        <v>3.2206555573524112</v>
      </c>
    </row>
    <row r="207" spans="3:6" x14ac:dyDescent="0.45">
      <c r="C207" s="5">
        <v>168</v>
      </c>
      <c r="D207" s="8">
        <v>4.0323584089665812E-2</v>
      </c>
      <c r="E207" s="8">
        <v>0.11640530836093399</v>
      </c>
      <c r="F207">
        <f t="shared" si="6"/>
        <v>2.8867798086124621</v>
      </c>
    </row>
    <row r="208" spans="3:6" x14ac:dyDescent="0.45">
      <c r="C208" s="5">
        <v>169</v>
      </c>
      <c r="D208" s="8">
        <v>4.1309486594549291E-2</v>
      </c>
      <c r="E208" s="8">
        <v>0.11770972871266522</v>
      </c>
      <c r="F208">
        <f t="shared" si="6"/>
        <v>2.8494599767840443</v>
      </c>
    </row>
    <row r="209" spans="3:6" x14ac:dyDescent="0.45">
      <c r="C209" s="5">
        <v>170</v>
      </c>
      <c r="D209" s="8">
        <v>2.860942767595415E-2</v>
      </c>
      <c r="E209" s="8">
        <v>9.2516171398539515E-2</v>
      </c>
      <c r="F209">
        <f t="shared" si="6"/>
        <v>3.2337651925941233</v>
      </c>
    </row>
    <row r="210" spans="3:6" x14ac:dyDescent="0.45">
      <c r="C210" s="5">
        <v>171</v>
      </c>
      <c r="D210" s="8">
        <v>2.9610428357818453E-2</v>
      </c>
      <c r="E210" s="8">
        <v>9.7175564028288058E-2</v>
      </c>
      <c r="F210">
        <f t="shared" si="6"/>
        <v>3.2818020345399508</v>
      </c>
    </row>
    <row r="211" spans="3:6" x14ac:dyDescent="0.45">
      <c r="C211" s="5">
        <v>172</v>
      </c>
      <c r="D211" s="8">
        <v>3.1208778076826277E-2</v>
      </c>
      <c r="E211" s="8">
        <v>0.10150372093069535</v>
      </c>
      <c r="F211">
        <f t="shared" si="6"/>
        <v>3.2524093279405188</v>
      </c>
    </row>
    <row r="212" spans="3:6" x14ac:dyDescent="0.45">
      <c r="C212" s="5">
        <v>173</v>
      </c>
      <c r="D212" s="8">
        <v>4.6717489445353949E-2</v>
      </c>
      <c r="E212" s="8">
        <v>0.12445171437754593</v>
      </c>
      <c r="F212">
        <f t="shared" si="6"/>
        <v>2.6639212820525962</v>
      </c>
    </row>
    <row r="213" spans="3:6" x14ac:dyDescent="0.45">
      <c r="C213" s="5">
        <v>174</v>
      </c>
      <c r="D213" s="8">
        <v>4.2338358034445592E-2</v>
      </c>
      <c r="E213" s="8">
        <v>0.11904158188383007</v>
      </c>
      <c r="F213">
        <f t="shared" si="6"/>
        <v>2.8116721434255991</v>
      </c>
    </row>
    <row r="214" spans="3:6" x14ac:dyDescent="0.45">
      <c r="C214" s="5">
        <v>175</v>
      </c>
      <c r="D214" s="8">
        <v>4.3048752170249192E-2</v>
      </c>
      <c r="E214" s="8">
        <v>0.11994565299598213</v>
      </c>
      <c r="F214">
        <f t="shared" si="6"/>
        <v>2.7862747919294177</v>
      </c>
    </row>
    <row r="215" spans="3:6" x14ac:dyDescent="0.45">
      <c r="C215" s="5">
        <v>176</v>
      </c>
      <c r="D215" s="8">
        <v>3.8087094674155463E-2</v>
      </c>
      <c r="E215" s="8">
        <v>0.11332000368359579</v>
      </c>
      <c r="F215">
        <f t="shared" si="6"/>
        <v>2.9752861081444126</v>
      </c>
    </row>
    <row r="216" spans="3:6" x14ac:dyDescent="0.45">
      <c r="C216" s="5">
        <v>177</v>
      </c>
      <c r="D216" s="8">
        <v>4.7499230235200272E-2</v>
      </c>
      <c r="E216" s="8">
        <v>0.12538277633522396</v>
      </c>
      <c r="F216">
        <f t="shared" si="6"/>
        <v>2.6396801740653579</v>
      </c>
    </row>
    <row r="217" spans="3:6" x14ac:dyDescent="0.45">
      <c r="C217" s="5">
        <v>178</v>
      </c>
      <c r="D217" s="8">
        <v>6.228821977618762E-2</v>
      </c>
      <c r="E217" s="8">
        <v>0.14188193330624513</v>
      </c>
      <c r="F217">
        <f t="shared" si="6"/>
        <v>2.2778293201515716</v>
      </c>
    </row>
    <row r="218" spans="3:6" x14ac:dyDescent="0.45">
      <c r="C218" s="5">
        <v>179</v>
      </c>
      <c r="D218" s="8">
        <v>3.1056840959615591E-2</v>
      </c>
      <c r="E218" s="8">
        <v>0.10115154366634409</v>
      </c>
      <c r="F218">
        <f t="shared" si="6"/>
        <v>3.2569810882528376</v>
      </c>
    </row>
    <row r="219" spans="3:6" x14ac:dyDescent="0.45">
      <c r="C219" s="5">
        <v>180</v>
      </c>
      <c r="D219" s="8">
        <v>3.4303659119140434E-2</v>
      </c>
      <c r="E219" s="8">
        <v>0.10748822884456283</v>
      </c>
      <c r="F219">
        <f t="shared" si="6"/>
        <v>3.1334333305739839</v>
      </c>
    </row>
    <row r="220" spans="3:6" x14ac:dyDescent="0.45">
      <c r="C220" s="5">
        <v>181</v>
      </c>
      <c r="D220" s="8">
        <v>4.3862617802901425E-2</v>
      </c>
      <c r="E220" s="8">
        <v>0.12096741857285787</v>
      </c>
      <c r="F220">
        <f t="shared" si="6"/>
        <v>2.7578704744990414</v>
      </c>
    </row>
    <row r="221" spans="3:6" x14ac:dyDescent="0.45">
      <c r="C221" s="5">
        <v>182</v>
      </c>
      <c r="D221" s="8">
        <v>2.9843629959815529E-2</v>
      </c>
      <c r="E221" s="8">
        <v>8.0471439538070372E-2</v>
      </c>
      <c r="F221">
        <f t="shared" si="6"/>
        <v>2.696436045026199</v>
      </c>
    </row>
    <row r="222" spans="3:6" x14ac:dyDescent="0.45">
      <c r="C222" s="5">
        <v>183</v>
      </c>
      <c r="D222" s="8">
        <v>4.2893577465829787E-2</v>
      </c>
      <c r="E222" s="8">
        <v>0.11974918288620941</v>
      </c>
      <c r="F222">
        <f t="shared" si="6"/>
        <v>2.7917741993333367</v>
      </c>
    </row>
    <row r="223" spans="3:6" x14ac:dyDescent="0.45">
      <c r="C223" s="5">
        <v>184</v>
      </c>
      <c r="D223" s="8">
        <v>3.5955604382875088E-2</v>
      </c>
      <c r="E223" s="8">
        <v>0.11015860974066846</v>
      </c>
      <c r="F223">
        <f t="shared" si="6"/>
        <v>3.0637396208846579</v>
      </c>
    </row>
    <row r="224" spans="3:6" x14ac:dyDescent="0.45">
      <c r="C224" s="5">
        <v>185</v>
      </c>
      <c r="D224" s="8">
        <v>2.9000036622131735E-2</v>
      </c>
      <c r="E224" s="8">
        <v>9.4795579941776897E-2</v>
      </c>
      <c r="F224">
        <f t="shared" si="6"/>
        <v>3.2688089734835879</v>
      </c>
    </row>
    <row r="225" spans="3:6" x14ac:dyDescent="0.45">
      <c r="C225" s="5">
        <v>186</v>
      </c>
      <c r="D225" s="8">
        <v>4.812502784239707E-2</v>
      </c>
      <c r="E225" s="8">
        <v>0.126121960607538</v>
      </c>
      <c r="F225">
        <f t="shared" si="6"/>
        <v>2.6207145483753336</v>
      </c>
    </row>
    <row r="226" spans="3:6" x14ac:dyDescent="0.45">
      <c r="C226" s="5">
        <v>187</v>
      </c>
      <c r="D226" s="8">
        <v>3.6016486975136021E-2</v>
      </c>
      <c r="E226" s="8">
        <v>0.11025279246076293</v>
      </c>
      <c r="F226">
        <f t="shared" si="6"/>
        <v>3.0611756370596592</v>
      </c>
    </row>
    <row r="227" spans="3:6" x14ac:dyDescent="0.45">
      <c r="C227" s="5">
        <v>188</v>
      </c>
      <c r="D227" s="8">
        <v>3.5381396736001193E-2</v>
      </c>
      <c r="E227" s="8">
        <v>0.10925679547929629</v>
      </c>
      <c r="F227">
        <f t="shared" si="6"/>
        <v>3.0879729337571793</v>
      </c>
    </row>
    <row r="228" spans="3:6" x14ac:dyDescent="0.45">
      <c r="C228" s="5">
        <v>189</v>
      </c>
      <c r="D228" s="8">
        <v>3.617618923988155E-2</v>
      </c>
      <c r="E228" s="8">
        <v>0.11049861280619605</v>
      </c>
      <c r="F228">
        <f t="shared" si="6"/>
        <v>3.0544569543654303</v>
      </c>
    </row>
    <row r="229" spans="3:6" x14ac:dyDescent="0.45">
      <c r="C229" s="5">
        <v>190</v>
      </c>
      <c r="D229" s="8">
        <v>6.0439843607866646E-2</v>
      </c>
      <c r="E229" s="8">
        <v>0.13990045221663158</v>
      </c>
      <c r="F229">
        <f t="shared" si="6"/>
        <v>2.3147057282991153</v>
      </c>
    </row>
    <row r="230" spans="3:6" x14ac:dyDescent="0.45">
      <c r="C230" s="5">
        <v>191</v>
      </c>
      <c r="D230" s="8">
        <v>2.9760347844173946E-2</v>
      </c>
      <c r="E230" s="8">
        <v>8.073217086165925E-2</v>
      </c>
      <c r="F230">
        <f t="shared" si="6"/>
        <v>2.7127428511378722</v>
      </c>
    </row>
    <row r="231" spans="3:6" x14ac:dyDescent="0.45">
      <c r="C231" s="5">
        <v>192</v>
      </c>
      <c r="D231" s="8">
        <v>4.2318357013847029E-2</v>
      </c>
      <c r="E231" s="8">
        <v>0.11901595239600604</v>
      </c>
      <c r="F231">
        <f t="shared" si="6"/>
        <v>2.8123953951487937</v>
      </c>
    </row>
    <row r="232" spans="3:6" x14ac:dyDescent="0.45">
      <c r="C232" s="5">
        <v>193</v>
      </c>
      <c r="D232" s="8">
        <v>3.2464301865061787E-2</v>
      </c>
      <c r="E232" s="8">
        <v>0.10415211836112369</v>
      </c>
      <c r="F232">
        <f t="shared" ref="F232:F295" si="7">E232/D232</f>
        <v>3.2082044700678631</v>
      </c>
    </row>
    <row r="233" spans="3:6" x14ac:dyDescent="0.45">
      <c r="C233" s="5">
        <v>194</v>
      </c>
      <c r="D233" s="8">
        <v>3.0703627597948931E-2</v>
      </c>
      <c r="E233" s="8">
        <v>0.1002969552979697</v>
      </c>
      <c r="F233">
        <f t="shared" si="7"/>
        <v>3.2666158087674875</v>
      </c>
    </row>
    <row r="234" spans="3:6" x14ac:dyDescent="0.45">
      <c r="C234" s="5">
        <v>195</v>
      </c>
      <c r="D234" s="8">
        <v>4.1593813572022104E-2</v>
      </c>
      <c r="E234" s="8">
        <v>0.11808061580938545</v>
      </c>
      <c r="F234">
        <f t="shared" si="7"/>
        <v>2.8388985204475663</v>
      </c>
    </row>
    <row r="235" spans="3:6" x14ac:dyDescent="0.45">
      <c r="C235" s="5">
        <v>196</v>
      </c>
      <c r="D235" s="8">
        <v>4.5596585711390317E-2</v>
      </c>
      <c r="E235" s="8">
        <v>0.12310049688267181</v>
      </c>
      <c r="F235">
        <f t="shared" si="7"/>
        <v>2.699774444995791</v>
      </c>
    </row>
    <row r="236" spans="3:6" x14ac:dyDescent="0.45">
      <c r="C236" s="5">
        <v>197</v>
      </c>
      <c r="D236" s="8">
        <v>5.4661507272872632E-2</v>
      </c>
      <c r="E236" s="8">
        <v>0.13358397673765049</v>
      </c>
      <c r="F236">
        <f t="shared" si="7"/>
        <v>2.4438399781183024</v>
      </c>
    </row>
    <row r="237" spans="3:6" x14ac:dyDescent="0.45">
      <c r="C237" s="5">
        <v>198</v>
      </c>
      <c r="D237" s="8">
        <v>3.0685517409917186E-2</v>
      </c>
      <c r="E237" s="8">
        <v>0.10025163238726589</v>
      </c>
      <c r="F237">
        <f t="shared" si="7"/>
        <v>3.2670667092895682</v>
      </c>
    </row>
    <row r="238" spans="3:6" x14ac:dyDescent="0.45">
      <c r="C238" s="5">
        <v>199</v>
      </c>
      <c r="D238" s="8">
        <v>5.5421647537118833E-2</v>
      </c>
      <c r="E238" s="8">
        <v>0.1344272189774483</v>
      </c>
      <c r="F238">
        <f t="shared" si="7"/>
        <v>2.4255363193130486</v>
      </c>
    </row>
    <row r="239" spans="3:6" x14ac:dyDescent="0.45">
      <c r="C239" s="5">
        <v>200</v>
      </c>
      <c r="D239" s="8">
        <v>3.9517569781363157E-2</v>
      </c>
      <c r="E239" s="8">
        <v>0.11531547084763491</v>
      </c>
      <c r="F239">
        <f t="shared" si="7"/>
        <v>2.9180810329591353</v>
      </c>
    </row>
    <row r="240" spans="3:6" x14ac:dyDescent="0.45">
      <c r="C240" s="5">
        <v>201</v>
      </c>
      <c r="D240" s="8">
        <v>3.9920867564025839E-2</v>
      </c>
      <c r="E240" s="8">
        <v>0.11586360035241072</v>
      </c>
      <c r="F240">
        <f t="shared" si="7"/>
        <v>2.9023317232919976</v>
      </c>
    </row>
    <row r="241" spans="3:6" x14ac:dyDescent="0.45">
      <c r="C241" s="5">
        <v>202</v>
      </c>
      <c r="D241" s="8">
        <v>5.0010922348645924E-2</v>
      </c>
      <c r="E241" s="8">
        <v>0.1283197727454391</v>
      </c>
      <c r="F241">
        <f t="shared" si="7"/>
        <v>2.565834956029629</v>
      </c>
    </row>
    <row r="242" spans="3:6" x14ac:dyDescent="0.45">
      <c r="C242" s="5">
        <v>203</v>
      </c>
      <c r="D242" s="8">
        <v>3.0436844280573694E-2</v>
      </c>
      <c r="E242" s="8">
        <v>9.9612239112327389E-2</v>
      </c>
      <c r="F242">
        <f t="shared" si="7"/>
        <v>3.2727518725029214</v>
      </c>
    </row>
    <row r="243" spans="3:6" x14ac:dyDescent="0.45">
      <c r="C243" s="5">
        <v>204</v>
      </c>
      <c r="D243" s="8">
        <v>3.3396780146324058E-2</v>
      </c>
      <c r="E243" s="8">
        <v>0.10590390326221553</v>
      </c>
      <c r="F243">
        <f t="shared" si="7"/>
        <v>3.1710812478990507</v>
      </c>
    </row>
    <row r="244" spans="3:6" x14ac:dyDescent="0.45">
      <c r="C244" s="5">
        <v>205</v>
      </c>
      <c r="D244" s="8">
        <v>4.6390601133492582E-2</v>
      </c>
      <c r="E244" s="8">
        <v>0.12405970773662373</v>
      </c>
      <c r="F244">
        <f t="shared" si="7"/>
        <v>2.6742422970470292</v>
      </c>
    </row>
    <row r="245" spans="3:6" x14ac:dyDescent="0.45">
      <c r="C245" s="5">
        <v>206</v>
      </c>
      <c r="D245" s="8">
        <v>4.5780215709199844E-2</v>
      </c>
      <c r="E245" s="8">
        <v>0.12332324487485062</v>
      </c>
      <c r="F245">
        <f t="shared" si="7"/>
        <v>2.6938109173231348</v>
      </c>
    </row>
    <row r="246" spans="3:6" x14ac:dyDescent="0.45">
      <c r="C246" s="5">
        <v>207</v>
      </c>
      <c r="D246" s="8">
        <v>3.6360456426536264E-2</v>
      </c>
      <c r="E246" s="8">
        <v>0.11078009160296981</v>
      </c>
      <c r="F246">
        <f t="shared" si="7"/>
        <v>3.0467189493837394</v>
      </c>
    </row>
    <row r="247" spans="3:6" x14ac:dyDescent="0.45">
      <c r="C247" s="5">
        <v>208</v>
      </c>
      <c r="D247" s="8">
        <v>2.8401770159954522E-2</v>
      </c>
      <c r="E247" s="8">
        <v>8.976152380143286E-2</v>
      </c>
      <c r="F247">
        <f t="shared" si="7"/>
        <v>3.1604200476206019</v>
      </c>
    </row>
    <row r="248" spans="3:6" x14ac:dyDescent="0.45">
      <c r="C248" s="5">
        <v>209</v>
      </c>
      <c r="D248" s="8">
        <v>3.7746158620611633E-2</v>
      </c>
      <c r="E248" s="8">
        <v>0.1128310871326631</v>
      </c>
      <c r="F248">
        <f t="shared" si="7"/>
        <v>2.9892071473214936</v>
      </c>
    </row>
    <row r="249" spans="3:6" x14ac:dyDescent="0.45">
      <c r="C249" s="5">
        <v>210</v>
      </c>
      <c r="D249" s="8">
        <v>5.4905044259431837E-2</v>
      </c>
      <c r="E249" s="8">
        <v>0.1338545996894272</v>
      </c>
      <c r="F249">
        <f t="shared" si="7"/>
        <v>2.4379290007845325</v>
      </c>
    </row>
    <row r="250" spans="3:6" x14ac:dyDescent="0.45">
      <c r="C250" s="5">
        <v>211</v>
      </c>
      <c r="D250" s="8">
        <v>3.4364533372526186E-2</v>
      </c>
      <c r="E250" s="8">
        <v>0.10759113549594218</v>
      </c>
      <c r="F250">
        <f t="shared" si="7"/>
        <v>3.1308772428133511</v>
      </c>
    </row>
    <row r="251" spans="3:6" x14ac:dyDescent="0.45">
      <c r="C251" s="5">
        <v>212</v>
      </c>
      <c r="D251" s="8">
        <v>4.2540995349219284E-2</v>
      </c>
      <c r="E251" s="8">
        <v>0.11930068943230504</v>
      </c>
      <c r="F251">
        <f t="shared" si="7"/>
        <v>2.8043699601517305</v>
      </c>
    </row>
    <row r="252" spans="3:6" x14ac:dyDescent="0.45">
      <c r="C252" s="5">
        <v>213</v>
      </c>
      <c r="D252" s="8">
        <v>3.4798598237309832E-2</v>
      </c>
      <c r="E252" s="8">
        <v>0.10831393227321275</v>
      </c>
      <c r="F252">
        <f t="shared" si="7"/>
        <v>3.1125946951817838</v>
      </c>
    </row>
    <row r="253" spans="3:6" x14ac:dyDescent="0.45">
      <c r="C253" s="5">
        <v>214</v>
      </c>
      <c r="D253" s="8">
        <v>6.0303598075208222E-2</v>
      </c>
      <c r="E253" s="8">
        <v>0.13975373713585845</v>
      </c>
      <c r="F253">
        <f t="shared" si="7"/>
        <v>2.3175024641409161</v>
      </c>
    </row>
    <row r="254" spans="3:6" x14ac:dyDescent="0.45">
      <c r="C254" s="5">
        <v>215</v>
      </c>
      <c r="D254" s="8">
        <v>2.9911009888847626E-2</v>
      </c>
      <c r="E254" s="8">
        <v>8.0265547949762678E-2</v>
      </c>
      <c r="F254">
        <f t="shared" si="7"/>
        <v>2.6834783662617099</v>
      </c>
    </row>
    <row r="255" spans="3:6" x14ac:dyDescent="0.45">
      <c r="C255" s="5">
        <v>216</v>
      </c>
      <c r="D255" s="8">
        <v>2.9028120167305049E-2</v>
      </c>
      <c r="E255" s="8">
        <v>8.347102988473562E-2</v>
      </c>
      <c r="F255">
        <f t="shared" si="7"/>
        <v>2.8755230929059854</v>
      </c>
    </row>
    <row r="256" spans="3:6" x14ac:dyDescent="0.45">
      <c r="C256" s="5">
        <v>217</v>
      </c>
      <c r="D256" s="8">
        <v>4.2444134715885623E-2</v>
      </c>
      <c r="E256" s="8">
        <v>0.11917696110555802</v>
      </c>
      <c r="F256">
        <f t="shared" si="7"/>
        <v>2.8078546518455352</v>
      </c>
    </row>
    <row r="257" spans="3:6" x14ac:dyDescent="0.45">
      <c r="C257" s="5">
        <v>218</v>
      </c>
      <c r="D257" s="8">
        <v>3.7295638029311691E-2</v>
      </c>
      <c r="E257" s="8">
        <v>0.11217607421074555</v>
      </c>
      <c r="F257">
        <f t="shared" si="7"/>
        <v>3.0077531887933708</v>
      </c>
    </row>
    <row r="258" spans="3:6" x14ac:dyDescent="0.45">
      <c r="C258" s="5">
        <v>219</v>
      </c>
      <c r="D258" s="8">
        <v>6.5771736702383662E-2</v>
      </c>
      <c r="E258" s="8">
        <v>0.14557577186975981</v>
      </c>
      <c r="F258">
        <f t="shared" si="7"/>
        <v>2.2133484558646894</v>
      </c>
    </row>
    <row r="259" spans="3:6" x14ac:dyDescent="0.45">
      <c r="C259" s="5">
        <v>220</v>
      </c>
      <c r="D259" s="8">
        <v>6.2223523521449858E-2</v>
      </c>
      <c r="E259" s="8">
        <v>0.14181284809206263</v>
      </c>
      <c r="F259">
        <f t="shared" si="7"/>
        <v>2.2790873943867309</v>
      </c>
    </row>
    <row r="260" spans="3:6" x14ac:dyDescent="0.45">
      <c r="C260" s="5">
        <v>221</v>
      </c>
      <c r="D260" s="8">
        <v>3.1423070654135181E-2</v>
      </c>
      <c r="E260" s="8">
        <v>0.10198672541233103</v>
      </c>
      <c r="F260">
        <f t="shared" si="7"/>
        <v>3.2456002322265056</v>
      </c>
    </row>
    <row r="261" spans="3:6" x14ac:dyDescent="0.45">
      <c r="C261" s="5">
        <v>222</v>
      </c>
      <c r="D261" s="8">
        <v>2.8837516898388052E-2</v>
      </c>
      <c r="E261" s="8">
        <v>9.3977530022258046E-2</v>
      </c>
      <c r="F261">
        <f t="shared" si="7"/>
        <v>3.2588634573981357</v>
      </c>
    </row>
    <row r="262" spans="3:6" x14ac:dyDescent="0.45">
      <c r="C262" s="5">
        <v>223</v>
      </c>
      <c r="D262" s="8">
        <v>2.8817484543546851E-2</v>
      </c>
      <c r="E262" s="8">
        <v>9.3867137160949077E-2</v>
      </c>
      <c r="F262">
        <f t="shared" si="7"/>
        <v>3.2572980830129015</v>
      </c>
    </row>
    <row r="263" spans="3:6" x14ac:dyDescent="0.45">
      <c r="C263" s="5">
        <v>224</v>
      </c>
      <c r="D263" s="8">
        <v>2.9656981012607199E-2</v>
      </c>
      <c r="E263" s="8">
        <v>8.1066330221109401E-2</v>
      </c>
      <c r="F263">
        <f t="shared" si="7"/>
        <v>2.7334653580095716</v>
      </c>
    </row>
    <row r="264" spans="3:6" x14ac:dyDescent="0.45">
      <c r="C264" s="5">
        <v>225</v>
      </c>
      <c r="D264" s="8">
        <v>4.7111958504245217E-2</v>
      </c>
      <c r="E264" s="8">
        <v>0.1249226335161302</v>
      </c>
      <c r="F264">
        <f t="shared" si="7"/>
        <v>2.6516119788327952</v>
      </c>
    </row>
    <row r="265" spans="3:6" x14ac:dyDescent="0.45">
      <c r="C265" s="5">
        <v>226</v>
      </c>
      <c r="D265" s="8">
        <v>2.9932929035055046E-2</v>
      </c>
      <c r="E265" s="8">
        <v>9.8197075615627696E-2</v>
      </c>
      <c r="F265">
        <f t="shared" si="7"/>
        <v>3.28057022086369</v>
      </c>
    </row>
    <row r="266" spans="3:6" x14ac:dyDescent="0.45">
      <c r="C266" s="5">
        <v>227</v>
      </c>
      <c r="D266" s="8">
        <v>3.750358071588554E-2</v>
      </c>
      <c r="E266" s="8">
        <v>0.11247971424555812</v>
      </c>
      <c r="F266">
        <f t="shared" si="7"/>
        <v>2.9991726682757696</v>
      </c>
    </row>
    <row r="267" spans="3:6" x14ac:dyDescent="0.45">
      <c r="C267" s="5">
        <v>228</v>
      </c>
      <c r="D267" s="8">
        <v>2.9072919769195106E-2</v>
      </c>
      <c r="E267" s="8">
        <v>9.5127192685534004E-2</v>
      </c>
      <c r="F267">
        <f t="shared" si="7"/>
        <v>3.2720206102700513</v>
      </c>
    </row>
    <row r="268" spans="3:6" x14ac:dyDescent="0.45">
      <c r="C268" s="5">
        <v>229</v>
      </c>
      <c r="D268" s="8">
        <v>4.0627453310987174E-2</v>
      </c>
      <c r="E268" s="8">
        <v>0.11681052989760883</v>
      </c>
      <c r="F268">
        <f t="shared" si="7"/>
        <v>2.8751624918123757</v>
      </c>
    </row>
    <row r="269" spans="3:6" x14ac:dyDescent="0.45">
      <c r="C269" s="5">
        <v>230</v>
      </c>
      <c r="D269" s="8">
        <v>2.8952821938415637E-2</v>
      </c>
      <c r="E269" s="8">
        <v>9.4570317735665946E-2</v>
      </c>
      <c r="F269">
        <f t="shared" si="7"/>
        <v>3.2663592494307672</v>
      </c>
    </row>
    <row r="270" spans="3:6" x14ac:dyDescent="0.45">
      <c r="C270" s="5">
        <v>231</v>
      </c>
      <c r="D270" s="8">
        <v>2.8806816319041122E-2</v>
      </c>
      <c r="E270" s="8">
        <v>8.4589262173028271E-2</v>
      </c>
      <c r="F270">
        <f t="shared" si="7"/>
        <v>2.9364321706427274</v>
      </c>
    </row>
    <row r="271" spans="3:6" x14ac:dyDescent="0.45">
      <c r="C271" s="5">
        <v>232</v>
      </c>
      <c r="D271" s="8">
        <v>5.1976364651683697E-2</v>
      </c>
      <c r="E271" s="8">
        <v>0.1305686767098298</v>
      </c>
      <c r="F271">
        <f t="shared" si="7"/>
        <v>2.5120778951130478</v>
      </c>
    </row>
    <row r="272" spans="3:6" x14ac:dyDescent="0.45">
      <c r="C272" s="5">
        <v>233</v>
      </c>
      <c r="D272" s="8">
        <v>3.9786451768883561E-2</v>
      </c>
      <c r="E272" s="8">
        <v>0.11568155759794679</v>
      </c>
      <c r="F272">
        <f t="shared" si="7"/>
        <v>2.9075615556253185</v>
      </c>
    </row>
    <row r="273" spans="3:6" x14ac:dyDescent="0.45">
      <c r="C273" s="5">
        <v>234</v>
      </c>
      <c r="D273" s="8">
        <v>3.9918413164656108E-2</v>
      </c>
      <c r="E273" s="8">
        <v>0.1158602819521351</v>
      </c>
      <c r="F273">
        <f t="shared" si="7"/>
        <v>2.9024270447382956</v>
      </c>
    </row>
    <row r="274" spans="3:6" x14ac:dyDescent="0.45">
      <c r="C274" s="5">
        <v>235</v>
      </c>
      <c r="D274" s="8">
        <v>3.8393230714263482E-2</v>
      </c>
      <c r="E274" s="8">
        <v>0.11375436374192333</v>
      </c>
      <c r="F274">
        <f t="shared" si="7"/>
        <v>2.9628755284629484</v>
      </c>
    </row>
    <row r="275" spans="3:6" x14ac:dyDescent="0.45">
      <c r="C275" s="5">
        <v>236</v>
      </c>
      <c r="D275" s="8">
        <v>2.9896846679042733E-2</v>
      </c>
      <c r="E275" s="8">
        <v>8.0308468655501855E-2</v>
      </c>
      <c r="F275">
        <f t="shared" si="7"/>
        <v>2.6861852528346062</v>
      </c>
    </row>
    <row r="276" spans="3:6" x14ac:dyDescent="0.45">
      <c r="C276" s="5">
        <v>237</v>
      </c>
      <c r="D276" s="8">
        <v>4.2285220654477186E-2</v>
      </c>
      <c r="E276" s="8">
        <v>0.11897346931769384</v>
      </c>
      <c r="F276">
        <f t="shared" si="7"/>
        <v>2.8135946194973172</v>
      </c>
    </row>
    <row r="277" spans="3:6" x14ac:dyDescent="0.45">
      <c r="C277" s="5">
        <v>238</v>
      </c>
      <c r="D277" s="8">
        <v>3.4744872707000163E-2</v>
      </c>
      <c r="E277" s="8">
        <v>0.10822547354480519</v>
      </c>
      <c r="F277">
        <f t="shared" si="7"/>
        <v>3.1148617080125507</v>
      </c>
    </row>
    <row r="278" spans="3:6" x14ac:dyDescent="0.45">
      <c r="C278" s="5">
        <v>239</v>
      </c>
      <c r="D278" s="8">
        <v>4.1389626890276317E-2</v>
      </c>
      <c r="E278" s="8">
        <v>0.1178144951149378</v>
      </c>
      <c r="F278">
        <f t="shared" si="7"/>
        <v>2.8464739589768087</v>
      </c>
    </row>
    <row r="279" spans="3:6" x14ac:dyDescent="0.45">
      <c r="C279" s="5">
        <v>240</v>
      </c>
      <c r="D279" s="8">
        <v>4.2060746903908597E-2</v>
      </c>
      <c r="E279" s="8">
        <v>0.11868495239196605</v>
      </c>
      <c r="F279">
        <f t="shared" si="7"/>
        <v>2.8217509466275543</v>
      </c>
    </row>
    <row r="280" spans="3:6" x14ac:dyDescent="0.45">
      <c r="C280" s="5">
        <v>241</v>
      </c>
      <c r="D280" s="8">
        <v>4.0758554436974653E-2</v>
      </c>
      <c r="E280" s="8">
        <v>0.11698446026312351</v>
      </c>
      <c r="F280">
        <f t="shared" si="7"/>
        <v>2.870181778502908</v>
      </c>
    </row>
    <row r="281" spans="3:6" x14ac:dyDescent="0.45">
      <c r="C281" s="5">
        <v>242</v>
      </c>
      <c r="D281" s="8">
        <v>3.4054009515924966E-2</v>
      </c>
      <c r="E281" s="8">
        <v>0.10706196064732386</v>
      </c>
      <c r="F281">
        <f t="shared" si="7"/>
        <v>3.1438870831717352</v>
      </c>
    </row>
    <row r="282" spans="3:6" x14ac:dyDescent="0.45">
      <c r="C282" s="5">
        <v>243</v>
      </c>
      <c r="D282" s="8">
        <v>4.3569068393031832E-2</v>
      </c>
      <c r="E282" s="8">
        <v>0.12060051967131727</v>
      </c>
      <c r="F282">
        <f t="shared" si="7"/>
        <v>2.7680307181093036</v>
      </c>
    </row>
    <row r="283" spans="3:6" x14ac:dyDescent="0.45">
      <c r="C283" s="5">
        <v>244</v>
      </c>
      <c r="D283" s="8">
        <v>6.3324870483839293E-2</v>
      </c>
      <c r="E283" s="8">
        <v>0.14298639226565779</v>
      </c>
      <c r="F283">
        <f t="shared" si="7"/>
        <v>2.2579815982750153</v>
      </c>
    </row>
    <row r="284" spans="3:6" x14ac:dyDescent="0.45">
      <c r="C284" s="5">
        <v>245</v>
      </c>
      <c r="D284" s="8">
        <v>3.9689444067202491E-2</v>
      </c>
      <c r="E284" s="8">
        <v>0.11554978094954443</v>
      </c>
      <c r="F284">
        <f t="shared" si="7"/>
        <v>2.9113479330648877</v>
      </c>
    </row>
    <row r="285" spans="3:6" x14ac:dyDescent="0.45">
      <c r="C285" s="5">
        <v>246</v>
      </c>
      <c r="D285" s="8">
        <v>4.4937186967312207E-2</v>
      </c>
      <c r="E285" s="8">
        <v>0.12229585623251331</v>
      </c>
      <c r="F285">
        <f t="shared" si="7"/>
        <v>2.7214844650038428</v>
      </c>
    </row>
    <row r="286" spans="3:6" x14ac:dyDescent="0.45">
      <c r="C286" s="5">
        <v>247</v>
      </c>
      <c r="D286" s="8">
        <v>3.4421205271555309E-2</v>
      </c>
      <c r="E286" s="8">
        <v>0.10768658601467265</v>
      </c>
      <c r="F286">
        <f t="shared" si="7"/>
        <v>3.1284955063343394</v>
      </c>
    </row>
    <row r="287" spans="3:6" x14ac:dyDescent="0.45">
      <c r="C287" s="5">
        <v>248</v>
      </c>
      <c r="D287" s="8">
        <v>6.7794397767874978E-2</v>
      </c>
      <c r="E287" s="8">
        <v>0.14769948888134773</v>
      </c>
      <c r="F287">
        <f t="shared" si="7"/>
        <v>2.1786385563459723</v>
      </c>
    </row>
    <row r="288" spans="3:6" x14ac:dyDescent="0.45">
      <c r="C288" s="5">
        <v>249</v>
      </c>
      <c r="D288" s="8">
        <v>4.4049256547543263E-2</v>
      </c>
      <c r="E288" s="8">
        <v>0.12119976999997656</v>
      </c>
      <c r="F288">
        <f t="shared" si="7"/>
        <v>2.7514600585633762</v>
      </c>
    </row>
    <row r="289" spans="3:6" x14ac:dyDescent="0.45">
      <c r="C289" s="5">
        <v>250</v>
      </c>
      <c r="D289" s="8">
        <v>2.8471975842035115E-2</v>
      </c>
      <c r="E289" s="8">
        <v>9.1178946681924125E-2</v>
      </c>
      <c r="F289">
        <f t="shared" si="7"/>
        <v>3.2024102291949279</v>
      </c>
    </row>
    <row r="290" spans="3:6" x14ac:dyDescent="0.45">
      <c r="C290" s="5">
        <v>251</v>
      </c>
      <c r="D290" s="8">
        <v>5.246088063936654E-2</v>
      </c>
      <c r="E290" s="8">
        <v>0.13111732027132053</v>
      </c>
      <c r="F290">
        <f t="shared" si="7"/>
        <v>2.4993350983309717</v>
      </c>
    </row>
    <row r="291" spans="3:6" x14ac:dyDescent="0.45">
      <c r="C291" s="5">
        <v>252</v>
      </c>
      <c r="D291" s="8">
        <v>5.0564202275580894E-2</v>
      </c>
      <c r="E291" s="8">
        <v>0.1289568395816138</v>
      </c>
      <c r="F291">
        <f t="shared" si="7"/>
        <v>2.5503584310256442</v>
      </c>
    </row>
    <row r="292" spans="3:6" x14ac:dyDescent="0.45">
      <c r="C292" s="5">
        <v>253</v>
      </c>
      <c r="D292" s="8">
        <v>2.8767299705064742E-2</v>
      </c>
      <c r="E292" s="8">
        <v>9.3578746653396661E-2</v>
      </c>
      <c r="F292">
        <f t="shared" si="7"/>
        <v>3.2529555298136406</v>
      </c>
    </row>
    <row r="293" spans="3:6" x14ac:dyDescent="0.45">
      <c r="C293" s="5">
        <v>254</v>
      </c>
      <c r="D293" s="8">
        <v>3.0847816020745513E-2</v>
      </c>
      <c r="E293" s="8">
        <v>0.10065232986251832</v>
      </c>
      <c r="F293">
        <f t="shared" si="7"/>
        <v>3.2628672900158788</v>
      </c>
    </row>
    <row r="294" spans="3:6" x14ac:dyDescent="0.45">
      <c r="C294" s="5">
        <v>255</v>
      </c>
      <c r="D294" s="8">
        <v>3.0931297915719212E-2</v>
      </c>
      <c r="E294" s="8">
        <v>0.10085386814959177</v>
      </c>
      <c r="F294">
        <f t="shared" si="7"/>
        <v>3.2605766633005748</v>
      </c>
    </row>
    <row r="295" spans="3:6" x14ac:dyDescent="0.45">
      <c r="C295" s="5">
        <v>256</v>
      </c>
      <c r="D295" s="8">
        <v>2.9259694377220761E-2</v>
      </c>
      <c r="E295" s="8">
        <v>9.5905805205252992E-2</v>
      </c>
      <c r="F295">
        <f t="shared" si="7"/>
        <v>3.2777445987240905</v>
      </c>
    </row>
    <row r="296" spans="3:6" x14ac:dyDescent="0.45">
      <c r="C296" s="5">
        <v>257</v>
      </c>
      <c r="D296" s="8">
        <v>3.0869867097047921E-2</v>
      </c>
      <c r="E296" s="8">
        <v>0.10070585447494687</v>
      </c>
      <c r="F296">
        <f t="shared" ref="F296:F359" si="8">E296/D296</f>
        <v>3.2622704256662431</v>
      </c>
    </row>
    <row r="297" spans="3:6" x14ac:dyDescent="0.45">
      <c r="C297" s="5">
        <v>258</v>
      </c>
      <c r="D297" s="8">
        <v>6.7571462495294402E-2</v>
      </c>
      <c r="E297" s="8">
        <v>0.14746610172676811</v>
      </c>
      <c r="F297">
        <f t="shared" si="8"/>
        <v>2.1823725028452281</v>
      </c>
    </row>
    <row r="298" spans="3:6" x14ac:dyDescent="0.45">
      <c r="C298" s="5">
        <v>259</v>
      </c>
      <c r="D298" s="8">
        <v>6.9486162187722716E-2</v>
      </c>
      <c r="E298" s="8">
        <v>0.14946538449752095</v>
      </c>
      <c r="F298">
        <f t="shared" si="8"/>
        <v>2.1510093490805784</v>
      </c>
    </row>
    <row r="299" spans="3:6" x14ac:dyDescent="0.45">
      <c r="C299" s="5">
        <v>260</v>
      </c>
      <c r="D299" s="8">
        <v>3.982635279775433E-2</v>
      </c>
      <c r="E299" s="8">
        <v>0.11573566274565787</v>
      </c>
      <c r="F299">
        <f t="shared" si="8"/>
        <v>2.9060070685705321</v>
      </c>
    </row>
    <row r="300" spans="3:6" x14ac:dyDescent="0.45">
      <c r="C300" s="5">
        <v>261</v>
      </c>
      <c r="D300" s="8">
        <v>6.1070763625986825E-2</v>
      </c>
      <c r="E300" s="8">
        <v>0.14057864588247349</v>
      </c>
      <c r="F300">
        <f t="shared" si="8"/>
        <v>2.301897627208553</v>
      </c>
    </row>
    <row r="301" spans="3:6" x14ac:dyDescent="0.45">
      <c r="C301" s="5">
        <v>262</v>
      </c>
      <c r="D301" s="8">
        <v>3.9303213819317576E-2</v>
      </c>
      <c r="E301" s="8">
        <v>0.1150217154634125</v>
      </c>
      <c r="F301">
        <f t="shared" si="8"/>
        <v>2.9265218867898071</v>
      </c>
    </row>
    <row r="302" spans="3:6" x14ac:dyDescent="0.45">
      <c r="C302" s="5">
        <v>263</v>
      </c>
      <c r="D302" s="8">
        <v>5.6194158344319775E-2</v>
      </c>
      <c r="E302" s="8">
        <v>0.13527997655920307</v>
      </c>
      <c r="F302">
        <f t="shared" si="8"/>
        <v>2.4073672521314213</v>
      </c>
    </row>
    <row r="303" spans="3:6" x14ac:dyDescent="0.45">
      <c r="C303" s="5">
        <v>264</v>
      </c>
      <c r="D303" s="8">
        <v>3.4731673539041247E-2</v>
      </c>
      <c r="E303" s="8">
        <v>0.10820369918846093</v>
      </c>
      <c r="F303">
        <f t="shared" si="8"/>
        <v>3.1154185261712515</v>
      </c>
    </row>
    <row r="304" spans="3:6" x14ac:dyDescent="0.45">
      <c r="C304" s="5">
        <v>265</v>
      </c>
      <c r="D304" s="8">
        <v>3.111871268689222E-2</v>
      </c>
      <c r="E304" s="8">
        <v>0.10129598651062149</v>
      </c>
      <c r="F304">
        <f t="shared" si="8"/>
        <v>3.2551470727543701</v>
      </c>
    </row>
    <row r="305" spans="3:6" x14ac:dyDescent="0.45">
      <c r="C305" s="5">
        <v>266</v>
      </c>
      <c r="D305" s="8">
        <v>2.9686216435797618E-2</v>
      </c>
      <c r="E305" s="8">
        <v>9.7426001087822206E-2</v>
      </c>
      <c r="F305">
        <f t="shared" si="8"/>
        <v>3.2818598253679592</v>
      </c>
    </row>
    <row r="306" spans="3:6" x14ac:dyDescent="0.45">
      <c r="C306" s="5">
        <v>267</v>
      </c>
      <c r="D306" s="8">
        <v>3.9739861045982448E-2</v>
      </c>
      <c r="E306" s="8">
        <v>0.1156183099801795</v>
      </c>
      <c r="F306">
        <f t="shared" si="8"/>
        <v>2.9093788185720917</v>
      </c>
    </row>
    <row r="307" spans="3:6" x14ac:dyDescent="0.45">
      <c r="C307" s="5">
        <v>268</v>
      </c>
      <c r="D307" s="8">
        <v>3.0213673862046087E-2</v>
      </c>
      <c r="E307" s="8">
        <v>9.9007829476887327E-2</v>
      </c>
      <c r="F307">
        <f t="shared" si="8"/>
        <v>3.2769212353635453</v>
      </c>
    </row>
    <row r="308" spans="3:6" x14ac:dyDescent="0.45">
      <c r="C308" s="5">
        <v>269</v>
      </c>
      <c r="D308" s="8">
        <v>2.8564906702542522E-2</v>
      </c>
      <c r="E308" s="8">
        <v>8.6247062524061072E-2</v>
      </c>
      <c r="F308">
        <f t="shared" si="8"/>
        <v>3.0193363984061024</v>
      </c>
    </row>
    <row r="309" spans="3:6" x14ac:dyDescent="0.45">
      <c r="C309" s="5">
        <v>270</v>
      </c>
      <c r="D309" s="8">
        <v>4.1349722399409691E-2</v>
      </c>
      <c r="E309" s="8">
        <v>0.11776235112611633</v>
      </c>
      <c r="F309">
        <f t="shared" si="8"/>
        <v>2.8479598965287733</v>
      </c>
    </row>
    <row r="310" spans="3:6" x14ac:dyDescent="0.45">
      <c r="C310" s="5">
        <v>271</v>
      </c>
      <c r="D310" s="8">
        <v>2.8912629103954677E-2</v>
      </c>
      <c r="E310" s="8">
        <v>8.4025423614820946E-2</v>
      </c>
      <c r="F310">
        <f t="shared" si="8"/>
        <v>2.9061841215722555</v>
      </c>
    </row>
    <row r="311" spans="3:6" x14ac:dyDescent="0.45">
      <c r="C311" s="5">
        <v>272</v>
      </c>
      <c r="D311" s="8">
        <v>3.2181161309855592E-2</v>
      </c>
      <c r="E311" s="8">
        <v>0.10358882866191206</v>
      </c>
      <c r="F311">
        <f t="shared" si="8"/>
        <v>3.2189276099923596</v>
      </c>
    </row>
    <row r="312" spans="3:6" x14ac:dyDescent="0.45">
      <c r="C312" s="5">
        <v>273</v>
      </c>
      <c r="D312" s="8">
        <v>4.0147066056457473E-2</v>
      </c>
      <c r="E312" s="8">
        <v>0.11616853870818288</v>
      </c>
      <c r="F312">
        <f t="shared" si="8"/>
        <v>2.8935748018253427</v>
      </c>
    </row>
    <row r="313" spans="3:6" x14ac:dyDescent="0.45">
      <c r="C313" s="5">
        <v>274</v>
      </c>
      <c r="D313" s="8">
        <v>3.8898998113278897E-2</v>
      </c>
      <c r="E313" s="8">
        <v>0.11446295055781984</v>
      </c>
      <c r="F313">
        <f t="shared" si="8"/>
        <v>2.9425680894014024</v>
      </c>
    </row>
    <row r="314" spans="3:6" x14ac:dyDescent="0.45">
      <c r="C314" s="5">
        <v>275</v>
      </c>
      <c r="D314" s="8">
        <v>6.6912645683965002E-2</v>
      </c>
      <c r="E314" s="8">
        <v>0.14677542445970104</v>
      </c>
      <c r="F314">
        <f t="shared" si="8"/>
        <v>2.1935379024308168</v>
      </c>
    </row>
    <row r="315" spans="3:6" x14ac:dyDescent="0.45">
      <c r="C315" s="5">
        <v>276</v>
      </c>
      <c r="D315" s="8">
        <v>3.7627230514389674E-2</v>
      </c>
      <c r="E315" s="8">
        <v>0.11265919490678228</v>
      </c>
      <c r="F315">
        <f t="shared" si="8"/>
        <v>2.9940868186856946</v>
      </c>
    </row>
    <row r="316" spans="3:6" x14ac:dyDescent="0.45">
      <c r="C316" s="5">
        <v>277</v>
      </c>
      <c r="D316" s="8">
        <v>4.6575138344954595E-2</v>
      </c>
      <c r="E316" s="8">
        <v>0.12428120630022875</v>
      </c>
      <c r="F316">
        <f t="shared" si="8"/>
        <v>2.6684023003807549</v>
      </c>
    </row>
    <row r="317" spans="3:6" x14ac:dyDescent="0.45">
      <c r="C317" s="5">
        <v>278</v>
      </c>
      <c r="D317" s="8">
        <v>3.378176469195316E-2</v>
      </c>
      <c r="E317" s="8">
        <v>0.10658889314870983</v>
      </c>
      <c r="F317">
        <f t="shared" si="8"/>
        <v>3.155219809286617</v>
      </c>
    </row>
    <row r="318" spans="3:6" x14ac:dyDescent="0.45">
      <c r="C318" s="5">
        <v>279</v>
      </c>
      <c r="D318" s="8">
        <v>4.7252963569573911E-2</v>
      </c>
      <c r="E318" s="8">
        <v>0.1250904169045351</v>
      </c>
      <c r="F318">
        <f t="shared" si="8"/>
        <v>2.6472501924742891</v>
      </c>
    </row>
    <row r="319" spans="3:6" x14ac:dyDescent="0.45">
      <c r="C319" s="5">
        <v>280</v>
      </c>
      <c r="D319" s="8">
        <v>2.8416025449337391E-2</v>
      </c>
      <c r="E319" s="8">
        <v>8.8174231014665191E-2</v>
      </c>
      <c r="F319">
        <f t="shared" si="8"/>
        <v>3.1029755083753718</v>
      </c>
    </row>
    <row r="320" spans="3:6" x14ac:dyDescent="0.45">
      <c r="C320" s="5">
        <v>281</v>
      </c>
      <c r="D320" s="8">
        <v>4.5839022957901245E-2</v>
      </c>
      <c r="E320" s="8">
        <v>0.12339446112360836</v>
      </c>
      <c r="F320">
        <f t="shared" si="8"/>
        <v>2.6919086219820687</v>
      </c>
    </row>
    <row r="321" spans="3:6" x14ac:dyDescent="0.45">
      <c r="C321" s="5">
        <v>282</v>
      </c>
      <c r="D321" s="8">
        <v>3.2228752827900151E-2</v>
      </c>
      <c r="E321" s="8">
        <v>0.10368469089350016</v>
      </c>
      <c r="F321">
        <f t="shared" si="8"/>
        <v>3.2171487195663753</v>
      </c>
    </row>
    <row r="322" spans="3:6" x14ac:dyDescent="0.45">
      <c r="C322" s="5">
        <v>283</v>
      </c>
      <c r="D322" s="8">
        <v>4.426947913029726E-2</v>
      </c>
      <c r="E322" s="8">
        <v>0.12147303304804671</v>
      </c>
      <c r="F322">
        <f t="shared" si="8"/>
        <v>2.7439453870807502</v>
      </c>
    </row>
    <row r="323" spans="3:6" x14ac:dyDescent="0.45">
      <c r="C323" s="5">
        <v>284</v>
      </c>
      <c r="D323" s="8">
        <v>5.3374111067375433E-2</v>
      </c>
      <c r="E323" s="8">
        <v>0.13214578598471435</v>
      </c>
      <c r="F323">
        <f t="shared" si="8"/>
        <v>2.4758405028592145</v>
      </c>
    </row>
    <row r="324" spans="3:6" x14ac:dyDescent="0.45">
      <c r="C324" s="5">
        <v>285</v>
      </c>
      <c r="D324" s="8">
        <v>4.1411387522371085E-2</v>
      </c>
      <c r="E324" s="8">
        <v>0.11784291132144933</v>
      </c>
      <c r="F324">
        <f t="shared" si="8"/>
        <v>2.8456644022803808</v>
      </c>
    </row>
    <row r="325" spans="3:6" x14ac:dyDescent="0.45">
      <c r="C325" s="5">
        <v>286</v>
      </c>
      <c r="D325" s="8">
        <v>6.3107896260820584E-2</v>
      </c>
      <c r="E325" s="8">
        <v>0.14275561083548186</v>
      </c>
      <c r="F325">
        <f t="shared" si="8"/>
        <v>2.2620879365948561</v>
      </c>
    </row>
    <row r="326" spans="3:6" x14ac:dyDescent="0.45">
      <c r="C326" s="5">
        <v>287</v>
      </c>
      <c r="D326" s="8">
        <v>4.0324791910256959E-2</v>
      </c>
      <c r="E326" s="8">
        <v>0.11640692491691909</v>
      </c>
      <c r="F326">
        <f t="shared" si="8"/>
        <v>2.8867334312842416</v>
      </c>
    </row>
    <row r="327" spans="3:6" x14ac:dyDescent="0.45">
      <c r="C327" s="5">
        <v>288</v>
      </c>
      <c r="D327" s="8">
        <v>5.4683973548293296E-2</v>
      </c>
      <c r="E327" s="8">
        <v>0.1336089602424595</v>
      </c>
      <c r="F327">
        <f t="shared" si="8"/>
        <v>2.4432928255380864</v>
      </c>
    </row>
    <row r="328" spans="3:6" x14ac:dyDescent="0.45">
      <c r="C328" s="5">
        <v>289</v>
      </c>
      <c r="D328" s="8">
        <v>2.8459026715628066E-2</v>
      </c>
      <c r="E328" s="8">
        <v>8.739348426829395E-2</v>
      </c>
      <c r="F328">
        <f t="shared" si="8"/>
        <v>3.0708528840974894</v>
      </c>
    </row>
    <row r="329" spans="3:6" x14ac:dyDescent="0.45">
      <c r="C329" s="5">
        <v>290</v>
      </c>
      <c r="D329" s="8">
        <v>3.4489871410120887E-2</v>
      </c>
      <c r="E329" s="8">
        <v>0.10780179073323171</v>
      </c>
      <c r="F329">
        <f t="shared" si="8"/>
        <v>3.1256072094718736</v>
      </c>
    </row>
    <row r="330" spans="3:6" x14ac:dyDescent="0.45">
      <c r="C330" s="5">
        <v>291</v>
      </c>
      <c r="D330" s="8">
        <v>2.9896546448969871E-2</v>
      </c>
      <c r="E330" s="8">
        <v>8.0309380506195502E-2</v>
      </c>
      <c r="F330">
        <f t="shared" si="8"/>
        <v>2.6862427285129677</v>
      </c>
    </row>
    <row r="331" spans="3:6" x14ac:dyDescent="0.45">
      <c r="C331" s="5">
        <v>292</v>
      </c>
      <c r="D331" s="8">
        <v>6.5151362461491238E-2</v>
      </c>
      <c r="E331" s="8">
        <v>0.14492146953370358</v>
      </c>
      <c r="F331">
        <f t="shared" si="8"/>
        <v>2.2243812570974515</v>
      </c>
    </row>
    <row r="332" spans="3:6" x14ac:dyDescent="0.45">
      <c r="C332" s="5">
        <v>293</v>
      </c>
      <c r="D332" s="8">
        <v>3.65425516228646E-2</v>
      </c>
      <c r="E332" s="8">
        <v>0.11105606982498836</v>
      </c>
      <c r="F332">
        <f t="shared" si="8"/>
        <v>3.0390890863652995</v>
      </c>
    </row>
    <row r="333" spans="3:6" x14ac:dyDescent="0.45">
      <c r="C333" s="5">
        <v>294</v>
      </c>
      <c r="D333" s="8">
        <v>3.5728384388147238E-2</v>
      </c>
      <c r="E333" s="8">
        <v>0.10980474369464216</v>
      </c>
      <c r="F333">
        <f t="shared" si="8"/>
        <v>3.0733195909935822</v>
      </c>
    </row>
    <row r="334" spans="3:6" x14ac:dyDescent="0.45">
      <c r="C334" s="5">
        <v>295</v>
      </c>
      <c r="D334" s="8">
        <v>4.7687863444761981E-2</v>
      </c>
      <c r="E334" s="8">
        <v>0.12560614486905552</v>
      </c>
      <c r="F334">
        <f t="shared" si="8"/>
        <v>2.6339226754108664</v>
      </c>
    </row>
    <row r="335" spans="3:6" x14ac:dyDescent="0.45">
      <c r="C335" s="5">
        <v>296</v>
      </c>
      <c r="D335" s="8">
        <v>3.8035653173772131E-2</v>
      </c>
      <c r="E335" s="8">
        <v>0.1132465915537674</v>
      </c>
      <c r="F335">
        <f t="shared" si="8"/>
        <v>2.9773799607537104</v>
      </c>
    </row>
    <row r="336" spans="3:6" x14ac:dyDescent="0.45">
      <c r="C336" s="5">
        <v>297</v>
      </c>
      <c r="D336" s="8">
        <v>4.1102873784324451E-2</v>
      </c>
      <c r="E336" s="8">
        <v>0.11743878098589093</v>
      </c>
      <c r="F336">
        <f t="shared" si="8"/>
        <v>2.8571914850070406</v>
      </c>
    </row>
    <row r="337" spans="3:6" x14ac:dyDescent="0.45">
      <c r="C337" s="5">
        <v>298</v>
      </c>
      <c r="D337" s="8">
        <v>4.6800347671802349E-2</v>
      </c>
      <c r="E337" s="8">
        <v>0.12455082160395349</v>
      </c>
      <c r="F337">
        <f t="shared" si="8"/>
        <v>2.6613225713063779</v>
      </c>
    </row>
    <row r="338" spans="3:6" x14ac:dyDescent="0.45">
      <c r="C338" s="5">
        <v>299</v>
      </c>
      <c r="D338" s="8">
        <v>3.714506665168265E-2</v>
      </c>
      <c r="E338" s="8">
        <v>0.11195475052007223</v>
      </c>
      <c r="F338">
        <f t="shared" si="8"/>
        <v>3.0139870677820078</v>
      </c>
    </row>
    <row r="339" spans="3:6" x14ac:dyDescent="0.45">
      <c r="C339" s="5">
        <v>300</v>
      </c>
      <c r="D339" s="8">
        <v>4.2582734867996783E-2</v>
      </c>
      <c r="E339" s="8">
        <v>0.11935393697757921</v>
      </c>
      <c r="F339">
        <f t="shared" si="8"/>
        <v>2.8028715710150434</v>
      </c>
    </row>
    <row r="340" spans="3:6" x14ac:dyDescent="0.45">
      <c r="C340" s="5">
        <v>301</v>
      </c>
      <c r="D340" s="8">
        <v>4.0333298480449621E-2</v>
      </c>
      <c r="E340" s="8">
        <v>0.11641830882485132</v>
      </c>
      <c r="F340">
        <f t="shared" si="8"/>
        <v>2.886406845234383</v>
      </c>
    </row>
    <row r="341" spans="3:6" x14ac:dyDescent="0.45">
      <c r="C341" s="5">
        <v>302</v>
      </c>
      <c r="D341" s="8">
        <v>4.7269482275227662E-2</v>
      </c>
      <c r="E341" s="8">
        <v>0.12511005410442683</v>
      </c>
      <c r="F341">
        <f t="shared" si="8"/>
        <v>2.6467405201514715</v>
      </c>
    </row>
    <row r="342" spans="3:6" x14ac:dyDescent="0.45">
      <c r="C342" s="5">
        <v>303</v>
      </c>
      <c r="D342" s="8">
        <v>5.8658516643021637E-2</v>
      </c>
      <c r="E342" s="8">
        <v>0.13797453685816918</v>
      </c>
      <c r="F342">
        <f t="shared" si="8"/>
        <v>2.3521654612891316</v>
      </c>
    </row>
    <row r="343" spans="3:6" x14ac:dyDescent="0.45">
      <c r="C343" s="5">
        <v>304</v>
      </c>
      <c r="D343" s="8">
        <v>5.9299955133868772E-2</v>
      </c>
      <c r="E343" s="8">
        <v>0.13867000494701709</v>
      </c>
      <c r="F343">
        <f t="shared" si="8"/>
        <v>2.3384504192957922</v>
      </c>
    </row>
    <row r="344" spans="3:6" x14ac:dyDescent="0.45">
      <c r="C344" s="5">
        <v>305</v>
      </c>
      <c r="D344" s="8">
        <v>3.2587655388755958E-2</v>
      </c>
      <c r="E344" s="8">
        <v>0.10439248243331939</v>
      </c>
      <c r="F344">
        <f t="shared" si="8"/>
        <v>3.203436429775766</v>
      </c>
    </row>
    <row r="345" spans="3:6" x14ac:dyDescent="0.45">
      <c r="C345" s="5">
        <v>306</v>
      </c>
      <c r="D345" s="8">
        <v>3.5464433476615619E-2</v>
      </c>
      <c r="E345" s="8">
        <v>0.10938878697793464</v>
      </c>
      <c r="F345">
        <f t="shared" si="8"/>
        <v>3.0844645255665211</v>
      </c>
    </row>
    <row r="346" spans="3:6" x14ac:dyDescent="0.45">
      <c r="C346" s="5">
        <v>307</v>
      </c>
      <c r="D346" s="8">
        <v>3.6729526398095874E-2</v>
      </c>
      <c r="E346" s="8">
        <v>0.11133727113039286</v>
      </c>
      <c r="F346">
        <f t="shared" si="8"/>
        <v>3.0312743465204277</v>
      </c>
    </row>
    <row r="347" spans="3:6" x14ac:dyDescent="0.45">
      <c r="C347" s="5">
        <v>308</v>
      </c>
      <c r="D347" s="8">
        <v>3.7817174603555416E-2</v>
      </c>
      <c r="E347" s="8">
        <v>0.11293339277827476</v>
      </c>
      <c r="F347">
        <f t="shared" si="8"/>
        <v>2.9862990549182173</v>
      </c>
    </row>
    <row r="348" spans="3:6" x14ac:dyDescent="0.45">
      <c r="C348" s="5">
        <v>309</v>
      </c>
      <c r="D348" s="8">
        <v>2.8395604420497572E-2</v>
      </c>
      <c r="E348" s="8">
        <v>8.9166780990281011E-2</v>
      </c>
      <c r="F348">
        <f t="shared" si="8"/>
        <v>3.1401614020906465</v>
      </c>
    </row>
    <row r="349" spans="3:6" x14ac:dyDescent="0.45">
      <c r="C349" s="5">
        <v>310</v>
      </c>
      <c r="D349" s="8">
        <v>6.8274528045644947E-2</v>
      </c>
      <c r="E349" s="8">
        <v>0.14820157731569358</v>
      </c>
      <c r="F349">
        <f t="shared" si="8"/>
        <v>2.1706715748604428</v>
      </c>
    </row>
    <row r="350" spans="3:6" x14ac:dyDescent="0.45">
      <c r="C350" s="5">
        <v>311</v>
      </c>
      <c r="D350" s="8">
        <v>3.9218348368413064E-2</v>
      </c>
      <c r="E350" s="8">
        <v>0.11490493352914849</v>
      </c>
      <c r="F350">
        <f t="shared" si="8"/>
        <v>2.929876915002732</v>
      </c>
    </row>
    <row r="351" spans="3:6" x14ac:dyDescent="0.45">
      <c r="C351" s="5">
        <v>312</v>
      </c>
      <c r="D351" s="8">
        <v>2.9504682620091163E-2</v>
      </c>
      <c r="E351" s="8">
        <v>8.1583043142267359E-2</v>
      </c>
      <c r="F351">
        <f t="shared" si="8"/>
        <v>2.7650879757884099</v>
      </c>
    </row>
    <row r="352" spans="3:6" x14ac:dyDescent="0.45">
      <c r="C352" s="5">
        <v>313</v>
      </c>
      <c r="D352" s="8">
        <v>3.1802638468455907E-2</v>
      </c>
      <c r="E352" s="8">
        <v>0.10280770236281242</v>
      </c>
      <c r="F352">
        <f t="shared" si="8"/>
        <v>3.2326783975733435</v>
      </c>
    </row>
    <row r="353" spans="3:6" x14ac:dyDescent="0.45">
      <c r="C353" s="5">
        <v>314</v>
      </c>
      <c r="D353" s="8">
        <v>3.4279414621059871E-2</v>
      </c>
      <c r="E353" s="8">
        <v>0.10744713350748962</v>
      </c>
      <c r="F353">
        <f t="shared" si="8"/>
        <v>3.1344506519512878</v>
      </c>
    </row>
    <row r="354" spans="3:6" x14ac:dyDescent="0.45">
      <c r="C354" s="5">
        <v>315</v>
      </c>
      <c r="D354" s="8">
        <v>2.9611210282475407E-2</v>
      </c>
      <c r="E354" s="8">
        <v>9.7178184658261446E-2</v>
      </c>
      <c r="F354">
        <f t="shared" si="8"/>
        <v>3.2818038753307466</v>
      </c>
    </row>
    <row r="355" spans="3:6" x14ac:dyDescent="0.45">
      <c r="C355" s="5">
        <v>316</v>
      </c>
      <c r="D355" s="8">
        <v>4.5383699023202932E-2</v>
      </c>
      <c r="E355" s="8">
        <v>0.12284154672566497</v>
      </c>
      <c r="F355">
        <f t="shared" si="8"/>
        <v>2.7067327998729418</v>
      </c>
    </row>
    <row r="356" spans="3:6" x14ac:dyDescent="0.45">
      <c r="C356" s="5">
        <v>317</v>
      </c>
      <c r="D356" s="8">
        <v>3.2180921637813276E-2</v>
      </c>
      <c r="E356" s="8">
        <v>0.1035883446409791</v>
      </c>
      <c r="F356">
        <f t="shared" si="8"/>
        <v>3.2189365428012033</v>
      </c>
    </row>
    <row r="357" spans="3:6" x14ac:dyDescent="0.45">
      <c r="C357" s="5">
        <v>318</v>
      </c>
      <c r="D357" s="8">
        <v>5.7319008956171383E-2</v>
      </c>
      <c r="E357" s="8">
        <v>0.13651455962720707</v>
      </c>
      <c r="F357">
        <f t="shared" si="8"/>
        <v>2.3816629441655572</v>
      </c>
    </row>
    <row r="358" spans="3:6" x14ac:dyDescent="0.45">
      <c r="C358" s="5">
        <v>319</v>
      </c>
      <c r="D358" s="8">
        <v>3.1893232756459416E-2</v>
      </c>
      <c r="E358" s="8">
        <v>0.10299782600796825</v>
      </c>
      <c r="F358">
        <f t="shared" si="8"/>
        <v>3.2294570699205098</v>
      </c>
    </row>
    <row r="359" spans="3:6" x14ac:dyDescent="0.45">
      <c r="C359" s="5">
        <v>320</v>
      </c>
      <c r="D359" s="8">
        <v>4.7304544463615768E-2</v>
      </c>
      <c r="E359" s="8">
        <v>0.12515172269923311</v>
      </c>
      <c r="F359">
        <f t="shared" si="8"/>
        <v>2.6456596108962303</v>
      </c>
    </row>
    <row r="360" spans="3:6" x14ac:dyDescent="0.45">
      <c r="C360" s="5">
        <v>321</v>
      </c>
      <c r="D360" s="8">
        <v>5.8937908897984538E-2</v>
      </c>
      <c r="E360" s="8">
        <v>0.13827774367135073</v>
      </c>
      <c r="F360">
        <f t="shared" ref="F360:F423" si="9">E360/D360</f>
        <v>2.346159649313234</v>
      </c>
    </row>
    <row r="361" spans="3:6" x14ac:dyDescent="0.45">
      <c r="C361" s="5">
        <v>322</v>
      </c>
      <c r="D361" s="8">
        <v>6.4168972622607026E-2</v>
      </c>
      <c r="E361" s="8">
        <v>0.14388233977456577</v>
      </c>
      <c r="F361">
        <f t="shared" si="9"/>
        <v>2.2422415989230808</v>
      </c>
    </row>
    <row r="362" spans="3:6" x14ac:dyDescent="0.45">
      <c r="C362" s="5">
        <v>323</v>
      </c>
      <c r="D362" s="8">
        <v>3.9350388716480778E-2</v>
      </c>
      <c r="E362" s="8">
        <v>0.11508651288639327</v>
      </c>
      <c r="F362">
        <f t="shared" si="9"/>
        <v>2.9246601276442434</v>
      </c>
    </row>
    <row r="363" spans="3:6" x14ac:dyDescent="0.45">
      <c r="C363" s="5">
        <v>324</v>
      </c>
      <c r="D363" s="8">
        <v>3.8557311917043945E-2</v>
      </c>
      <c r="E363" s="8">
        <v>0.11398544222374336</v>
      </c>
      <c r="F363">
        <f t="shared" si="9"/>
        <v>2.9562600854795851</v>
      </c>
    </row>
    <row r="364" spans="3:6" x14ac:dyDescent="0.45">
      <c r="C364" s="5">
        <v>325</v>
      </c>
      <c r="D364" s="8">
        <v>3.1018307531282662E-2</v>
      </c>
      <c r="E364" s="8">
        <v>0.1010608438366643</v>
      </c>
      <c r="F364">
        <f t="shared" si="9"/>
        <v>3.2581030971706681</v>
      </c>
    </row>
    <row r="365" spans="3:6" x14ac:dyDescent="0.45">
      <c r="C365" s="5">
        <v>326</v>
      </c>
      <c r="D365" s="8">
        <v>2.8406445626261833E-2</v>
      </c>
      <c r="E365" s="8">
        <v>8.8451890670486547E-2</v>
      </c>
      <c r="F365">
        <f t="shared" si="9"/>
        <v>3.1137964895091468</v>
      </c>
    </row>
    <row r="366" spans="3:6" x14ac:dyDescent="0.45">
      <c r="C366" s="5">
        <v>327</v>
      </c>
      <c r="D366" s="8">
        <v>4.1584058543919271E-2</v>
      </c>
      <c r="E366" s="8">
        <v>0.118067928015252</v>
      </c>
      <c r="F366">
        <f t="shared" si="9"/>
        <v>2.839259373650453</v>
      </c>
    </row>
    <row r="367" spans="3:6" x14ac:dyDescent="0.45">
      <c r="C367" s="5">
        <v>328</v>
      </c>
      <c r="D367" s="8">
        <v>6.3829590956138132E-2</v>
      </c>
      <c r="E367" s="8">
        <v>0.14352246548984399</v>
      </c>
      <c r="F367">
        <f t="shared" si="9"/>
        <v>2.2485255402696929</v>
      </c>
    </row>
    <row r="368" spans="3:6" x14ac:dyDescent="0.45">
      <c r="C368" s="5">
        <v>329</v>
      </c>
      <c r="D368" s="8">
        <v>6.8675037224102911E-2</v>
      </c>
      <c r="E368" s="8">
        <v>0.14861983791696881</v>
      </c>
      <c r="F368">
        <f t="shared" si="9"/>
        <v>2.1641027646186353</v>
      </c>
    </row>
    <row r="369" spans="3:6" x14ac:dyDescent="0.45">
      <c r="C369" s="5">
        <v>330</v>
      </c>
      <c r="D369" s="8">
        <v>3.6024375947528567E-2</v>
      </c>
      <c r="E369" s="8">
        <v>0.1102649771712747</v>
      </c>
      <c r="F369">
        <f t="shared" si="9"/>
        <v>3.0608435058495265</v>
      </c>
    </row>
    <row r="370" spans="3:6" x14ac:dyDescent="0.45">
      <c r="C370" s="5">
        <v>331</v>
      </c>
      <c r="D370" s="8">
        <v>3.0209521481784525E-2</v>
      </c>
      <c r="E370" s="8">
        <v>9.8996273827270928E-2</v>
      </c>
      <c r="F370">
        <f t="shared" si="9"/>
        <v>3.2769891402272902</v>
      </c>
    </row>
    <row r="371" spans="3:6" x14ac:dyDescent="0.45">
      <c r="C371" s="5">
        <v>332</v>
      </c>
      <c r="D371" s="8">
        <v>3.8665999285399093E-2</v>
      </c>
      <c r="E371" s="8">
        <v>0.11413786649639629</v>
      </c>
      <c r="F371">
        <f t="shared" si="9"/>
        <v>2.9518923241561379</v>
      </c>
    </row>
    <row r="372" spans="3:6" x14ac:dyDescent="0.45">
      <c r="C372" s="5">
        <v>333</v>
      </c>
      <c r="D372" s="8">
        <v>4.3616511337136531E-2</v>
      </c>
      <c r="E372" s="8">
        <v>0.12065993953815035</v>
      </c>
      <c r="F372">
        <f t="shared" si="9"/>
        <v>2.7663821759035669</v>
      </c>
    </row>
    <row r="373" spans="3:6" x14ac:dyDescent="0.45">
      <c r="C373" s="5">
        <v>334</v>
      </c>
      <c r="D373" s="8">
        <v>3.0833756989069542E-2</v>
      </c>
      <c r="E373" s="8">
        <v>0.10061809346496579</v>
      </c>
      <c r="F373">
        <f t="shared" si="9"/>
        <v>3.2632446801936772</v>
      </c>
    </row>
    <row r="374" spans="3:6" x14ac:dyDescent="0.45">
      <c r="C374" s="5">
        <v>335</v>
      </c>
      <c r="D374" s="8">
        <v>4.0725109845632261E-2</v>
      </c>
      <c r="E374" s="8">
        <v>0.11694014015639297</v>
      </c>
      <c r="F374">
        <f t="shared" si="9"/>
        <v>2.8714505767977618</v>
      </c>
    </row>
    <row r="375" spans="3:6" x14ac:dyDescent="0.45">
      <c r="C375" s="5">
        <v>336</v>
      </c>
      <c r="D375" s="8">
        <v>3.1776584336776721E-2</v>
      </c>
      <c r="E375" s="8">
        <v>0.102752631937674</v>
      </c>
      <c r="F375">
        <f t="shared" si="9"/>
        <v>3.2335958720004072</v>
      </c>
    </row>
    <row r="376" spans="3:6" x14ac:dyDescent="0.45">
      <c r="C376" s="5">
        <v>337</v>
      </c>
      <c r="D376" s="8">
        <v>6.3396518749007078E-2</v>
      </c>
      <c r="E376" s="8">
        <v>0.14306255606935442</v>
      </c>
      <c r="F376">
        <f t="shared" si="9"/>
        <v>2.2566311036060647</v>
      </c>
    </row>
    <row r="377" spans="3:6" x14ac:dyDescent="0.45">
      <c r="C377" s="5">
        <v>338</v>
      </c>
      <c r="D377" s="8">
        <v>3.2382717064303249E-2</v>
      </c>
      <c r="E377" s="8">
        <v>0.10399150863493149</v>
      </c>
      <c r="F377">
        <f t="shared" si="9"/>
        <v>3.2113274629930744</v>
      </c>
    </row>
    <row r="378" spans="3:6" x14ac:dyDescent="0.45">
      <c r="C378" s="5">
        <v>339</v>
      </c>
      <c r="D378" s="8">
        <v>4.7226295369622744E-2</v>
      </c>
      <c r="E378" s="8">
        <v>0.12505870593950655</v>
      </c>
      <c r="F378">
        <f t="shared" si="9"/>
        <v>2.6480735988439981</v>
      </c>
    </row>
    <row r="379" spans="3:6" x14ac:dyDescent="0.45">
      <c r="C379" s="5">
        <v>340</v>
      </c>
      <c r="D379" s="8">
        <v>5.3100998902870941E-2</v>
      </c>
      <c r="E379" s="8">
        <v>0.13183896008806317</v>
      </c>
      <c r="F379">
        <f t="shared" si="9"/>
        <v>2.4827962338187808</v>
      </c>
    </row>
    <row r="380" spans="3:6" x14ac:dyDescent="0.45">
      <c r="C380" s="5">
        <v>341</v>
      </c>
      <c r="D380" s="8">
        <v>5.2546367486914283E-2</v>
      </c>
      <c r="E380" s="8">
        <v>0.13121390176692949</v>
      </c>
      <c r="F380">
        <f t="shared" si="9"/>
        <v>2.4971069941153576</v>
      </c>
    </row>
    <row r="381" spans="3:6" x14ac:dyDescent="0.45">
      <c r="C381" s="5">
        <v>342</v>
      </c>
      <c r="D381" s="8">
        <v>6.8063748520165321E-2</v>
      </c>
      <c r="E381" s="8">
        <v>0.14798125004642912</v>
      </c>
      <c r="F381">
        <f t="shared" si="9"/>
        <v>2.1741566290987713</v>
      </c>
    </row>
    <row r="382" spans="3:6" x14ac:dyDescent="0.45">
      <c r="C382" s="5">
        <v>343</v>
      </c>
      <c r="D382" s="8">
        <v>2.8428167394834704E-2</v>
      </c>
      <c r="E382" s="8">
        <v>8.7905234428743678E-2</v>
      </c>
      <c r="F382">
        <f t="shared" si="9"/>
        <v>3.0921878715515003</v>
      </c>
    </row>
    <row r="383" spans="3:6" x14ac:dyDescent="0.45">
      <c r="C383" s="5">
        <v>344</v>
      </c>
      <c r="D383" s="8">
        <v>3.4883681250039794E-2</v>
      </c>
      <c r="E383" s="8">
        <v>0.1084534664604182</v>
      </c>
      <c r="F383">
        <f t="shared" si="9"/>
        <v>3.1090029083525832</v>
      </c>
    </row>
    <row r="384" spans="3:6" x14ac:dyDescent="0.45">
      <c r="C384" s="5">
        <v>345</v>
      </c>
      <c r="D384" s="8">
        <v>2.9021687648750395E-2</v>
      </c>
      <c r="E384" s="8">
        <v>9.4896017979626796E-2</v>
      </c>
      <c r="F384">
        <f t="shared" si="9"/>
        <v>3.2698311389797068</v>
      </c>
    </row>
    <row r="385" spans="3:6" x14ac:dyDescent="0.45">
      <c r="C385" s="5">
        <v>346</v>
      </c>
      <c r="D385" s="8">
        <v>5.6737324879709797E-2</v>
      </c>
      <c r="E385" s="8">
        <v>0.13587715116409599</v>
      </c>
      <c r="F385">
        <f t="shared" si="9"/>
        <v>2.3948459228941883</v>
      </c>
    </row>
    <row r="386" spans="3:6" x14ac:dyDescent="0.45">
      <c r="C386" s="5">
        <v>347</v>
      </c>
      <c r="D386" s="8">
        <v>6.9672550734571639E-2</v>
      </c>
      <c r="E386" s="8">
        <v>0.14965940047621751</v>
      </c>
      <c r="F386">
        <f t="shared" si="9"/>
        <v>2.1480396353847895</v>
      </c>
    </row>
    <row r="387" spans="3:6" x14ac:dyDescent="0.45">
      <c r="C387" s="5">
        <v>348</v>
      </c>
      <c r="D387" s="8">
        <v>2.8429751815742293E-2</v>
      </c>
      <c r="E387" s="8">
        <v>9.0522413002373001E-2</v>
      </c>
      <c r="F387">
        <f t="shared" si="9"/>
        <v>3.184073276089888</v>
      </c>
    </row>
    <row r="388" spans="3:6" x14ac:dyDescent="0.45">
      <c r="C388" s="5">
        <v>349</v>
      </c>
      <c r="D388" s="8">
        <v>2.9919317650742811E-2</v>
      </c>
      <c r="E388" s="8">
        <v>8.0240458089539252E-2</v>
      </c>
      <c r="F388">
        <f t="shared" si="9"/>
        <v>2.6818946550255669</v>
      </c>
    </row>
    <row r="389" spans="3:6" x14ac:dyDescent="0.45">
      <c r="C389" s="5">
        <v>350</v>
      </c>
      <c r="D389" s="8">
        <v>4.0105097643864933E-2</v>
      </c>
      <c r="E389" s="8">
        <v>0.11611209239332099</v>
      </c>
      <c r="F389">
        <f t="shared" si="9"/>
        <v>2.8951953545756597</v>
      </c>
    </row>
    <row r="390" spans="3:6" x14ac:dyDescent="0.45">
      <c r="C390" s="5">
        <v>351</v>
      </c>
      <c r="D390" s="8">
        <v>3.4033173393076578E-2</v>
      </c>
      <c r="E390" s="8">
        <v>0.10702606559435576</v>
      </c>
      <c r="F390">
        <f t="shared" si="9"/>
        <v>3.1447571567372039</v>
      </c>
    </row>
    <row r="391" spans="3:6" x14ac:dyDescent="0.45">
      <c r="C391" s="5">
        <v>352</v>
      </c>
      <c r="D391" s="8">
        <v>2.9260931304367403E-2</v>
      </c>
      <c r="E391" s="8">
        <v>8.2485886637331529E-2</v>
      </c>
      <c r="F391">
        <f t="shared" si="9"/>
        <v>2.8189768049187114</v>
      </c>
    </row>
    <row r="392" spans="3:6" x14ac:dyDescent="0.45">
      <c r="C392" s="5">
        <v>353</v>
      </c>
      <c r="D392" s="8">
        <v>3.8653550597563251E-2</v>
      </c>
      <c r="E392" s="8">
        <v>0.11412043389645357</v>
      </c>
      <c r="F392">
        <f t="shared" si="9"/>
        <v>2.9523920088119358</v>
      </c>
    </row>
    <row r="393" spans="3:6" x14ac:dyDescent="0.45">
      <c r="C393" s="5">
        <v>354</v>
      </c>
      <c r="D393" s="8">
        <v>2.9579905791284208E-2</v>
      </c>
      <c r="E393" s="8">
        <v>8.1323922268465632E-2</v>
      </c>
      <c r="F393">
        <f t="shared" si="9"/>
        <v>2.7492961891862389</v>
      </c>
    </row>
    <row r="394" spans="3:6" x14ac:dyDescent="0.45">
      <c r="C394" s="5">
        <v>355</v>
      </c>
      <c r="D394" s="8">
        <v>3.3247104814203766E-2</v>
      </c>
      <c r="E394" s="8">
        <v>0.10563208272238903</v>
      </c>
      <c r="F394">
        <f t="shared" si="9"/>
        <v>3.1771813910623905</v>
      </c>
    </row>
    <row r="395" spans="3:6" x14ac:dyDescent="0.45">
      <c r="C395" s="5">
        <v>356</v>
      </c>
      <c r="D395" s="8">
        <v>3.6815788096648663E-2</v>
      </c>
      <c r="E395" s="8">
        <v>0.11146628556955732</v>
      </c>
      <c r="F395">
        <f t="shared" si="9"/>
        <v>3.0276762044842407</v>
      </c>
    </row>
    <row r="396" spans="3:6" x14ac:dyDescent="0.45">
      <c r="C396" s="5">
        <v>357</v>
      </c>
      <c r="D396" s="8">
        <v>3.0632638641604312E-2</v>
      </c>
      <c r="E396" s="8">
        <v>0.10011837572245942</v>
      </c>
      <c r="F396">
        <f t="shared" si="9"/>
        <v>3.2683562423016901</v>
      </c>
    </row>
    <row r="397" spans="3:6" x14ac:dyDescent="0.45">
      <c r="C397" s="5">
        <v>358</v>
      </c>
      <c r="D397" s="8">
        <v>4.4614024192252084E-2</v>
      </c>
      <c r="E397" s="8">
        <v>0.12189866739286628</v>
      </c>
      <c r="F397">
        <f t="shared" si="9"/>
        <v>2.7322948243264698</v>
      </c>
    </row>
    <row r="398" spans="3:6" x14ac:dyDescent="0.45">
      <c r="C398" s="5">
        <v>359</v>
      </c>
      <c r="D398" s="8">
        <v>4.4152632121518681E-2</v>
      </c>
      <c r="E398" s="8">
        <v>0.12132816318638916</v>
      </c>
      <c r="F398">
        <f t="shared" si="9"/>
        <v>2.7479259413677721</v>
      </c>
    </row>
    <row r="399" spans="3:6" x14ac:dyDescent="0.45">
      <c r="C399" s="5">
        <v>360</v>
      </c>
      <c r="D399" s="8">
        <v>5.4742843677458949E-2</v>
      </c>
      <c r="E399" s="8">
        <v>0.13367440850687115</v>
      </c>
      <c r="F399">
        <f t="shared" si="9"/>
        <v>2.4418608812956726</v>
      </c>
    </row>
    <row r="400" spans="3:6" x14ac:dyDescent="0.45">
      <c r="C400" s="5">
        <v>361</v>
      </c>
      <c r="D400" s="8">
        <v>2.9165881068078547E-2</v>
      </c>
      <c r="E400" s="8">
        <v>8.2870476496564191E-2</v>
      </c>
      <c r="F400">
        <f t="shared" si="9"/>
        <v>2.8413500111013006</v>
      </c>
    </row>
    <row r="401" spans="3:6" x14ac:dyDescent="0.45">
      <c r="C401" s="5">
        <v>362</v>
      </c>
      <c r="D401" s="8">
        <v>4.2061436837421279E-2</v>
      </c>
      <c r="E401" s="8">
        <v>0.11868584112673938</v>
      </c>
      <c r="F401">
        <f t="shared" si="9"/>
        <v>2.8217257909065721</v>
      </c>
    </row>
    <row r="402" spans="3:6" x14ac:dyDescent="0.45">
      <c r="C402" s="5">
        <v>363</v>
      </c>
      <c r="D402" s="8">
        <v>6.5282810380684148E-2</v>
      </c>
      <c r="E402" s="8">
        <v>0.14506022670745844</v>
      </c>
      <c r="F402">
        <f t="shared" si="9"/>
        <v>2.2220279099745803</v>
      </c>
    </row>
    <row r="403" spans="3:6" x14ac:dyDescent="0.45">
      <c r="C403" s="5">
        <v>364</v>
      </c>
      <c r="D403" s="8">
        <v>2.8426772416277148E-2</v>
      </c>
      <c r="E403" s="8">
        <v>8.7933232987076046E-2</v>
      </c>
      <c r="F403">
        <f t="shared" si="9"/>
        <v>3.0933245498080373</v>
      </c>
    </row>
    <row r="404" spans="3:6" x14ac:dyDescent="0.45">
      <c r="C404" s="5">
        <v>365</v>
      </c>
      <c r="D404" s="8">
        <v>5.7029795253423866E-2</v>
      </c>
      <c r="E404" s="8">
        <v>0.13619790762549414</v>
      </c>
      <c r="F404">
        <f t="shared" si="9"/>
        <v>2.3881886129920358</v>
      </c>
    </row>
    <row r="405" spans="3:6" x14ac:dyDescent="0.45">
      <c r="C405" s="5">
        <v>366</v>
      </c>
      <c r="D405" s="8">
        <v>4.3799566826183502E-2</v>
      </c>
      <c r="E405" s="8">
        <v>0.12088876411892099</v>
      </c>
      <c r="F405">
        <f t="shared" si="9"/>
        <v>2.7600447419642826</v>
      </c>
    </row>
    <row r="406" spans="3:6" x14ac:dyDescent="0.45">
      <c r="C406" s="5">
        <v>367</v>
      </c>
      <c r="D406" s="8">
        <v>3.3428358806270674E-2</v>
      </c>
      <c r="E406" s="8">
        <v>0.10596084334584005</v>
      </c>
      <c r="F406">
        <f t="shared" si="9"/>
        <v>3.1697889794686342</v>
      </c>
    </row>
    <row r="407" spans="3:6" x14ac:dyDescent="0.45">
      <c r="C407" s="5">
        <v>368</v>
      </c>
      <c r="D407" s="8">
        <v>3.562918431160092E-2</v>
      </c>
      <c r="E407" s="8">
        <v>0.10964904710279913</v>
      </c>
      <c r="F407">
        <f t="shared" si="9"/>
        <v>3.0775065222892914</v>
      </c>
    </row>
    <row r="408" spans="3:6" x14ac:dyDescent="0.45">
      <c r="C408" s="5">
        <v>369</v>
      </c>
      <c r="D408" s="8">
        <v>3.4971431865947117E-2</v>
      </c>
      <c r="E408" s="8">
        <v>0.10859667711192236</v>
      </c>
      <c r="F408">
        <f t="shared" si="9"/>
        <v>3.105296847100695</v>
      </c>
    </row>
    <row r="409" spans="3:6" x14ac:dyDescent="0.45">
      <c r="C409" s="5">
        <v>370</v>
      </c>
      <c r="D409" s="8">
        <v>5.217354868107283E-2</v>
      </c>
      <c r="E409" s="8">
        <v>0.13079221705291941</v>
      </c>
      <c r="F409">
        <f t="shared" si="9"/>
        <v>2.506868333845333</v>
      </c>
    </row>
    <row r="410" spans="3:6" x14ac:dyDescent="0.45">
      <c r="C410" s="5">
        <v>371</v>
      </c>
      <c r="D410" s="8">
        <v>6.7622238016753891E-2</v>
      </c>
      <c r="E410" s="8">
        <v>0.14751927221553787</v>
      </c>
      <c r="F410">
        <f t="shared" si="9"/>
        <v>2.1815201114608027</v>
      </c>
    </row>
    <row r="411" spans="3:6" x14ac:dyDescent="0.45">
      <c r="C411" s="5">
        <v>372</v>
      </c>
      <c r="D411" s="8">
        <v>2.9521215095963216E-2</v>
      </c>
      <c r="E411" s="8">
        <v>9.6871162261162977E-2</v>
      </c>
      <c r="F411">
        <f t="shared" si="9"/>
        <v>3.281408368397726</v>
      </c>
    </row>
    <row r="412" spans="3:6" x14ac:dyDescent="0.45">
      <c r="C412" s="5">
        <v>373</v>
      </c>
      <c r="D412" s="8">
        <v>5.2875668290869475E-2</v>
      </c>
      <c r="E412" s="8">
        <v>0.13158533832407734</v>
      </c>
      <c r="F412">
        <f t="shared" si="9"/>
        <v>2.4885801461690344</v>
      </c>
    </row>
    <row r="413" spans="3:6" x14ac:dyDescent="0.45">
      <c r="C413" s="5">
        <v>374</v>
      </c>
      <c r="D413" s="8">
        <v>4.6623805844190951E-2</v>
      </c>
      <c r="E413" s="8">
        <v>0.12433953469656767</v>
      </c>
      <c r="F413">
        <f t="shared" si="9"/>
        <v>2.6668679753877198</v>
      </c>
    </row>
    <row r="414" spans="3:6" x14ac:dyDescent="0.45">
      <c r="C414" s="5">
        <v>375</v>
      </c>
      <c r="D414" s="8">
        <v>5.8301983952989668E-2</v>
      </c>
      <c r="E414" s="8">
        <v>0.13758697088205163</v>
      </c>
      <c r="F414">
        <f t="shared" si="9"/>
        <v>2.3599020402631821</v>
      </c>
    </row>
    <row r="415" spans="3:6" x14ac:dyDescent="0.45">
      <c r="C415" s="5">
        <v>376</v>
      </c>
      <c r="D415" s="8">
        <v>4.0173040337087872E-2</v>
      </c>
      <c r="E415" s="8">
        <v>0.11620344377344712</v>
      </c>
      <c r="F415">
        <f t="shared" si="9"/>
        <v>2.892572800026981</v>
      </c>
    </row>
    <row r="416" spans="3:6" x14ac:dyDescent="0.45">
      <c r="C416" s="5">
        <v>377</v>
      </c>
      <c r="D416" s="8">
        <v>5.3076124700109271E-2</v>
      </c>
      <c r="E416" s="8">
        <v>0.1318109841156429</v>
      </c>
      <c r="F416">
        <f t="shared" si="9"/>
        <v>2.4834327084051697</v>
      </c>
    </row>
    <row r="417" spans="3:6" x14ac:dyDescent="0.45">
      <c r="C417" s="5">
        <v>378</v>
      </c>
      <c r="D417" s="8">
        <v>5.8675168324868292E-2</v>
      </c>
      <c r="E417" s="8">
        <v>0.13799262019381039</v>
      </c>
      <c r="F417">
        <f t="shared" si="9"/>
        <v>2.3518061240111519</v>
      </c>
    </row>
    <row r="418" spans="3:6" x14ac:dyDescent="0.45">
      <c r="C418" s="5">
        <v>379</v>
      </c>
      <c r="D418" s="8">
        <v>2.8846825942488857E-2</v>
      </c>
      <c r="E418" s="8">
        <v>8.43685663425877E-2</v>
      </c>
      <c r="F418">
        <f t="shared" si="9"/>
        <v>2.9247088227589075</v>
      </c>
    </row>
    <row r="419" spans="3:6" x14ac:dyDescent="0.45">
      <c r="C419" s="5">
        <v>380</v>
      </c>
      <c r="D419" s="8">
        <v>5.5616151315512181E-2</v>
      </c>
      <c r="E419" s="8">
        <v>0.13464231763761325</v>
      </c>
      <c r="F419">
        <f t="shared" si="9"/>
        <v>2.4209211614407322</v>
      </c>
    </row>
    <row r="420" spans="3:6" x14ac:dyDescent="0.45">
      <c r="C420" s="5">
        <v>381</v>
      </c>
      <c r="D420" s="8">
        <v>5.1325157543673901E-2</v>
      </c>
      <c r="E420" s="8">
        <v>0.12982782893247324</v>
      </c>
      <c r="F420">
        <f t="shared" si="9"/>
        <v>2.5295164232472036</v>
      </c>
    </row>
    <row r="421" spans="3:6" x14ac:dyDescent="0.45">
      <c r="C421" s="5">
        <v>382</v>
      </c>
      <c r="D421" s="8">
        <v>4.0714113651212969E-2</v>
      </c>
      <c r="E421" s="8">
        <v>0.11692556070120749</v>
      </c>
      <c r="F421">
        <f t="shared" si="9"/>
        <v>2.8718680137034989</v>
      </c>
    </row>
    <row r="422" spans="3:6" x14ac:dyDescent="0.45">
      <c r="C422" s="5">
        <v>383</v>
      </c>
      <c r="D422" s="8">
        <v>4.187367677317301E-2</v>
      </c>
      <c r="E422" s="8">
        <v>0.11844352469872971</v>
      </c>
      <c r="F422">
        <f t="shared" si="9"/>
        <v>2.8285914642826948</v>
      </c>
    </row>
    <row r="423" spans="3:6" x14ac:dyDescent="0.45">
      <c r="C423" s="5">
        <v>384</v>
      </c>
      <c r="D423" s="8">
        <v>4.96126613480933E-2</v>
      </c>
      <c r="E423" s="8">
        <v>0.12785912852819309</v>
      </c>
      <c r="F423">
        <f t="shared" si="9"/>
        <v>2.5771471445787886</v>
      </c>
    </row>
    <row r="424" spans="3:6" x14ac:dyDescent="0.45">
      <c r="C424" s="5">
        <v>385</v>
      </c>
      <c r="D424" s="8">
        <v>6.1973601889636881E-2</v>
      </c>
      <c r="E424" s="8">
        <v>0.14154579374855175</v>
      </c>
      <c r="F424">
        <f t="shared" ref="F424:F487" si="10">E424/D424</f>
        <v>2.2839691325448164</v>
      </c>
    </row>
    <row r="425" spans="3:6" x14ac:dyDescent="0.45">
      <c r="C425" s="5">
        <v>386</v>
      </c>
      <c r="D425" s="8">
        <v>4.8740612971160439E-2</v>
      </c>
      <c r="E425" s="8">
        <v>0.1268440873186894</v>
      </c>
      <c r="F425">
        <f t="shared" si="10"/>
        <v>2.6024311059391554</v>
      </c>
    </row>
    <row r="426" spans="3:6" x14ac:dyDescent="0.45">
      <c r="C426" s="5">
        <v>387</v>
      </c>
      <c r="D426" s="8">
        <v>4.0914270953759276E-2</v>
      </c>
      <c r="E426" s="8">
        <v>0.11719036387562511</v>
      </c>
      <c r="F426">
        <f t="shared" si="10"/>
        <v>2.8642906532068477</v>
      </c>
    </row>
    <row r="427" spans="3:6" x14ac:dyDescent="0.45">
      <c r="C427" s="5">
        <v>388</v>
      </c>
      <c r="D427" s="8">
        <v>3.4549606700243693E-2</v>
      </c>
      <c r="E427" s="8">
        <v>0.10790161970605711</v>
      </c>
      <c r="F427">
        <f t="shared" si="10"/>
        <v>3.1230925620144911</v>
      </c>
    </row>
    <row r="428" spans="3:6" x14ac:dyDescent="0.45">
      <c r="C428" s="5">
        <v>389</v>
      </c>
      <c r="D428" s="8">
        <v>4.1534574901207245E-2</v>
      </c>
      <c r="E428" s="8">
        <v>0.11800352741120068</v>
      </c>
      <c r="F428">
        <f t="shared" si="10"/>
        <v>2.84109149285577</v>
      </c>
    </row>
    <row r="429" spans="3:6" x14ac:dyDescent="0.45">
      <c r="C429" s="5">
        <v>390</v>
      </c>
      <c r="D429" s="8">
        <v>3.029802533107186E-2</v>
      </c>
      <c r="E429" s="8">
        <v>9.9240028205599337E-2</v>
      </c>
      <c r="F429">
        <f t="shared" si="10"/>
        <v>3.2754619194216805</v>
      </c>
    </row>
    <row r="430" spans="3:6" x14ac:dyDescent="0.45">
      <c r="C430" s="5">
        <v>391</v>
      </c>
      <c r="D430" s="8">
        <v>3.9749825611338913E-2</v>
      </c>
      <c r="E430" s="8">
        <v>0.11563184351755246</v>
      </c>
      <c r="F430">
        <f t="shared" si="10"/>
        <v>2.9089899575450633</v>
      </c>
    </row>
    <row r="431" spans="3:6" x14ac:dyDescent="0.45">
      <c r="C431" s="5">
        <v>392</v>
      </c>
      <c r="D431" s="8">
        <v>3.8683695592388864E-2</v>
      </c>
      <c r="E431" s="8">
        <v>0.11416263633015428</v>
      </c>
      <c r="F431">
        <f t="shared" si="10"/>
        <v>2.9511822637911598</v>
      </c>
    </row>
    <row r="432" spans="3:6" x14ac:dyDescent="0.45">
      <c r="C432" s="5">
        <v>393</v>
      </c>
      <c r="D432" s="8">
        <v>5.0987643979424971E-2</v>
      </c>
      <c r="E432" s="8">
        <v>0.12944223370616686</v>
      </c>
      <c r="F432">
        <f t="shared" si="10"/>
        <v>2.5386980767026741</v>
      </c>
    </row>
    <row r="433" spans="3:6" x14ac:dyDescent="0.45">
      <c r="C433" s="5">
        <v>394</v>
      </c>
      <c r="D433" s="8">
        <v>3.8082119618868371E-2</v>
      </c>
      <c r="E433" s="8">
        <v>0.1133129092189753</v>
      </c>
      <c r="F433">
        <f t="shared" si="10"/>
        <v>2.9754885062341088</v>
      </c>
    </row>
    <row r="434" spans="3:6" x14ac:dyDescent="0.45">
      <c r="C434" s="5">
        <v>395</v>
      </c>
      <c r="D434" s="8">
        <v>2.8527520114715686E-2</v>
      </c>
      <c r="E434" s="8">
        <v>9.1802531658764036E-2</v>
      </c>
      <c r="F434">
        <f t="shared" si="10"/>
        <v>3.2180340698947911</v>
      </c>
    </row>
    <row r="435" spans="3:6" x14ac:dyDescent="0.45">
      <c r="C435" s="5">
        <v>396</v>
      </c>
      <c r="D435" s="8">
        <v>6.8769704007063698E-2</v>
      </c>
      <c r="E435" s="8">
        <v>0.14871862667987962</v>
      </c>
      <c r="F435">
        <f t="shared" si="10"/>
        <v>2.1625602265876256</v>
      </c>
    </row>
    <row r="436" spans="3:6" x14ac:dyDescent="0.45">
      <c r="C436" s="5">
        <v>397</v>
      </c>
      <c r="D436" s="8">
        <v>2.9210345872186624E-2</v>
      </c>
      <c r="E436" s="8">
        <v>9.5708671375524523E-2</v>
      </c>
      <c r="F436">
        <f t="shared" si="10"/>
        <v>3.2765333144054272</v>
      </c>
    </row>
    <row r="437" spans="3:6" x14ac:dyDescent="0.45">
      <c r="C437" s="5">
        <v>398</v>
      </c>
      <c r="D437" s="8">
        <v>6.2757985713378373E-2</v>
      </c>
      <c r="E437" s="8">
        <v>0.14238300798601256</v>
      </c>
      <c r="F437">
        <f t="shared" si="10"/>
        <v>2.2687631919273055</v>
      </c>
    </row>
    <row r="438" spans="3:6" x14ac:dyDescent="0.45">
      <c r="C438" s="5">
        <v>399</v>
      </c>
      <c r="D438" s="8">
        <v>3.8412924024650359E-2</v>
      </c>
      <c r="E438" s="8">
        <v>0.11378216065793215</v>
      </c>
      <c r="F438">
        <f t="shared" si="10"/>
        <v>2.9620801734571365</v>
      </c>
    </row>
    <row r="439" spans="3:6" x14ac:dyDescent="0.45">
      <c r="C439" s="5">
        <v>400</v>
      </c>
      <c r="D439" s="8">
        <v>2.8411887582583163E-2</v>
      </c>
      <c r="E439" s="8">
        <v>9.0112791121345667E-2</v>
      </c>
      <c r="F439">
        <f t="shared" si="10"/>
        <v>3.1716580202360762</v>
      </c>
    </row>
    <row r="440" spans="3:6" x14ac:dyDescent="0.45">
      <c r="C440" s="5">
        <v>401</v>
      </c>
      <c r="D440" s="8">
        <v>4.0986962750881505E-2</v>
      </c>
      <c r="E440" s="8">
        <v>0.11728623421175186</v>
      </c>
      <c r="F440">
        <f t="shared" si="10"/>
        <v>2.86154977924607</v>
      </c>
    </row>
    <row r="441" spans="3:6" x14ac:dyDescent="0.45">
      <c r="C441" s="5">
        <v>402</v>
      </c>
      <c r="D441" s="8">
        <v>4.2887041418323855E-2</v>
      </c>
      <c r="E441" s="8">
        <v>0.1197408953404739</v>
      </c>
      <c r="F441">
        <f t="shared" si="10"/>
        <v>2.792006428527233</v>
      </c>
    </row>
    <row r="442" spans="3:6" x14ac:dyDescent="0.45">
      <c r="C442" s="5">
        <v>403</v>
      </c>
      <c r="D442" s="8">
        <v>3.8957647842156204E-2</v>
      </c>
      <c r="E442" s="8">
        <v>0.11454442756055905</v>
      </c>
      <c r="F442">
        <f t="shared" si="10"/>
        <v>2.9402295545320407</v>
      </c>
    </row>
    <row r="443" spans="3:6" x14ac:dyDescent="0.45">
      <c r="C443" s="5">
        <v>404</v>
      </c>
      <c r="D443" s="8">
        <v>2.9254120363891408E-2</v>
      </c>
      <c r="E443" s="8">
        <v>8.2512749590847159E-2</v>
      </c>
      <c r="F443">
        <f t="shared" si="10"/>
        <v>2.8205513809498539</v>
      </c>
    </row>
    <row r="444" spans="3:6" x14ac:dyDescent="0.45">
      <c r="C444" s="5">
        <v>405</v>
      </c>
      <c r="D444" s="8">
        <v>3.0425867433778758E-2</v>
      </c>
      <c r="E444" s="8">
        <v>9.9583231963654539E-2</v>
      </c>
      <c r="F444">
        <f t="shared" si="10"/>
        <v>3.2729792233662782</v>
      </c>
    </row>
    <row r="445" spans="3:6" x14ac:dyDescent="0.45">
      <c r="C445" s="5">
        <v>406</v>
      </c>
      <c r="D445" s="8">
        <v>3.7247668743321652E-2</v>
      </c>
      <c r="E445" s="8">
        <v>0.11210569962460723</v>
      </c>
      <c r="F445">
        <f t="shared" si="10"/>
        <v>3.0097373448293272</v>
      </c>
    </row>
    <row r="446" spans="3:6" x14ac:dyDescent="0.45">
      <c r="C446" s="5">
        <v>407</v>
      </c>
      <c r="D446" s="8">
        <v>2.9295464112194972E-2</v>
      </c>
      <c r="E446" s="8">
        <v>8.2351213670167775E-2</v>
      </c>
      <c r="F446">
        <f t="shared" si="10"/>
        <v>2.8110568023357247</v>
      </c>
    </row>
    <row r="447" spans="3:6" x14ac:dyDescent="0.45">
      <c r="C447" s="5">
        <v>408</v>
      </c>
      <c r="D447" s="8">
        <v>6.0574814854294841E-2</v>
      </c>
      <c r="E447" s="8">
        <v>0.14004570274901404</v>
      </c>
      <c r="F447">
        <f t="shared" si="10"/>
        <v>2.3119460304728379</v>
      </c>
    </row>
    <row r="448" spans="3:6" x14ac:dyDescent="0.45">
      <c r="C448" s="5">
        <v>409</v>
      </c>
      <c r="D448" s="8">
        <v>3.2973605959919883E-2</v>
      </c>
      <c r="E448" s="8">
        <v>0.10512669133132735</v>
      </c>
      <c r="F448">
        <f t="shared" si="10"/>
        <v>3.1882073031111937</v>
      </c>
    </row>
    <row r="449" spans="3:6" x14ac:dyDescent="0.45">
      <c r="C449" s="5">
        <v>410</v>
      </c>
      <c r="D449" s="8">
        <v>3.2934331564955205E-2</v>
      </c>
      <c r="E449" s="8">
        <v>0.10505314427617535</v>
      </c>
      <c r="F449">
        <f t="shared" si="10"/>
        <v>3.1897761176352644</v>
      </c>
    </row>
    <row r="450" spans="3:6" x14ac:dyDescent="0.45">
      <c r="C450" s="5">
        <v>411</v>
      </c>
      <c r="D450" s="8">
        <v>3.9852200657649994E-2</v>
      </c>
      <c r="E450" s="8">
        <v>0.11577068210458488</v>
      </c>
      <c r="F450">
        <f t="shared" si="10"/>
        <v>2.9050009834867585</v>
      </c>
    </row>
    <row r="451" spans="3:6" x14ac:dyDescent="0.45">
      <c r="C451" s="5">
        <v>412</v>
      </c>
      <c r="D451" s="8">
        <v>2.9161035750883076E-2</v>
      </c>
      <c r="E451" s="8">
        <v>9.5505887893270219E-2</v>
      </c>
      <c r="F451">
        <f t="shared" si="10"/>
        <v>3.2751198794568892</v>
      </c>
    </row>
    <row r="452" spans="3:6" x14ac:dyDescent="0.45">
      <c r="C452" s="5">
        <v>413</v>
      </c>
      <c r="D452" s="8">
        <v>4.1523361999302073E-2</v>
      </c>
      <c r="E452" s="8">
        <v>0.11798892500752502</v>
      </c>
      <c r="F452">
        <f t="shared" si="10"/>
        <v>2.8415070294526772</v>
      </c>
    </row>
    <row r="453" spans="3:6" x14ac:dyDescent="0.45">
      <c r="C453" s="5">
        <v>414</v>
      </c>
      <c r="D453" s="8">
        <v>3.6200068005349445E-2</v>
      </c>
      <c r="E453" s="8">
        <v>0.11053521737596628</v>
      </c>
      <c r="F453">
        <f t="shared" si="10"/>
        <v>3.0534533073151131</v>
      </c>
    </row>
    <row r="454" spans="3:6" x14ac:dyDescent="0.45">
      <c r="C454" s="5">
        <v>415</v>
      </c>
      <c r="D454" s="8">
        <v>4.5116589284683185E-2</v>
      </c>
      <c r="E454" s="8">
        <v>0.12251553173195411</v>
      </c>
      <c r="F454">
        <f t="shared" si="10"/>
        <v>2.7155317738867155</v>
      </c>
    </row>
    <row r="455" spans="3:6" x14ac:dyDescent="0.45">
      <c r="C455" s="5">
        <v>416</v>
      </c>
      <c r="D455" s="8">
        <v>3.1245438544072478E-2</v>
      </c>
      <c r="E455" s="8">
        <v>0.10158744962296458</v>
      </c>
      <c r="F455">
        <f t="shared" si="10"/>
        <v>3.251272965161712</v>
      </c>
    </row>
    <row r="456" spans="3:6" x14ac:dyDescent="0.45">
      <c r="C456" s="5">
        <v>417</v>
      </c>
      <c r="D456" s="8">
        <v>4.4754990153278329E-2</v>
      </c>
      <c r="E456" s="8">
        <v>0.1220721613949444</v>
      </c>
      <c r="F456">
        <f t="shared" si="10"/>
        <v>2.7275653726404081</v>
      </c>
    </row>
    <row r="457" spans="3:6" x14ac:dyDescent="0.45">
      <c r="C457" s="5">
        <v>418</v>
      </c>
      <c r="D457" s="8">
        <v>4.0649769074472597E-2</v>
      </c>
      <c r="E457" s="8">
        <v>0.11684017360056065</v>
      </c>
      <c r="F457">
        <f t="shared" si="10"/>
        <v>2.8743133420143931</v>
      </c>
    </row>
    <row r="458" spans="3:6" x14ac:dyDescent="0.45">
      <c r="C458" s="5">
        <v>419</v>
      </c>
      <c r="D458" s="8">
        <v>6.5983880668042089E-2</v>
      </c>
      <c r="E458" s="8">
        <v>0.14579919137209379</v>
      </c>
      <c r="F458">
        <f t="shared" si="10"/>
        <v>2.2096183173219845</v>
      </c>
    </row>
    <row r="459" spans="3:6" x14ac:dyDescent="0.45">
      <c r="C459" s="5">
        <v>420</v>
      </c>
      <c r="D459" s="8">
        <v>2.8639089185171811E-2</v>
      </c>
      <c r="E459" s="8">
        <v>9.2739730269780621E-2</v>
      </c>
      <c r="F459">
        <f t="shared" si="10"/>
        <v>3.2382220562306703</v>
      </c>
    </row>
    <row r="460" spans="3:6" x14ac:dyDescent="0.45">
      <c r="C460" s="5">
        <v>421</v>
      </c>
      <c r="D460" s="8">
        <v>6.3672265175582138E-2</v>
      </c>
      <c r="E460" s="8">
        <v>0.14335548033355325</v>
      </c>
      <c r="F460">
        <f t="shared" si="10"/>
        <v>2.2514587778248081</v>
      </c>
    </row>
    <row r="461" spans="3:6" x14ac:dyDescent="0.45">
      <c r="C461" s="5">
        <v>422</v>
      </c>
      <c r="D461" s="8">
        <v>2.8676551604822419E-2</v>
      </c>
      <c r="E461" s="8">
        <v>9.3003658535492834E-2</v>
      </c>
      <c r="F461">
        <f t="shared" si="10"/>
        <v>3.2431953401207689</v>
      </c>
    </row>
    <row r="462" spans="3:6" x14ac:dyDescent="0.45">
      <c r="C462" s="5">
        <v>423</v>
      </c>
      <c r="D462" s="8">
        <v>3.3904966753320942E-2</v>
      </c>
      <c r="E462" s="8">
        <v>0.10680407949035285</v>
      </c>
      <c r="F462">
        <f t="shared" si="10"/>
        <v>3.1501012895077252</v>
      </c>
    </row>
    <row r="463" spans="3:6" x14ac:dyDescent="0.45">
      <c r="C463" s="5">
        <v>424</v>
      </c>
      <c r="D463" s="8">
        <v>3.0284754930475763E-2</v>
      </c>
      <c r="E463" s="8">
        <v>9.9203812704596828E-2</v>
      </c>
      <c r="F463">
        <f t="shared" si="10"/>
        <v>3.2757013531176815</v>
      </c>
    </row>
    <row r="464" spans="3:6" x14ac:dyDescent="0.45">
      <c r="C464" s="5">
        <v>425</v>
      </c>
      <c r="D464" s="8">
        <v>4.3156161965220867E-2</v>
      </c>
      <c r="E464" s="8">
        <v>0.12008132726188125</v>
      </c>
      <c r="F464">
        <f t="shared" si="10"/>
        <v>2.7824839326224984</v>
      </c>
    </row>
    <row r="465" spans="3:6" x14ac:dyDescent="0.45">
      <c r="C465" s="5">
        <v>426</v>
      </c>
      <c r="D465" s="8">
        <v>3.8003061912162281E-2</v>
      </c>
      <c r="E465" s="8">
        <v>0.11320001591445333</v>
      </c>
      <c r="F465">
        <f t="shared" si="10"/>
        <v>2.9787077729709313</v>
      </c>
    </row>
    <row r="466" spans="3:6" x14ac:dyDescent="0.45">
      <c r="C466" s="5">
        <v>427</v>
      </c>
      <c r="D466" s="8">
        <v>4.1852939988608041E-2</v>
      </c>
      <c r="E466" s="8">
        <v>0.11841670613117822</v>
      </c>
      <c r="F466">
        <f t="shared" si="10"/>
        <v>2.8293521593324167</v>
      </c>
    </row>
    <row r="467" spans="3:6" x14ac:dyDescent="0.45">
      <c r="C467" s="5">
        <v>428</v>
      </c>
      <c r="D467" s="8">
        <v>2.9672491406414474E-2</v>
      </c>
      <c r="E467" s="8">
        <v>9.7381168918845351E-2</v>
      </c>
      <c r="F467">
        <f t="shared" si="10"/>
        <v>3.2818669516168062</v>
      </c>
    </row>
    <row r="468" spans="3:6" x14ac:dyDescent="0.45">
      <c r="C468" s="5">
        <v>429</v>
      </c>
      <c r="D468" s="8">
        <v>4.0156077213560057E-2</v>
      </c>
      <c r="E468" s="8">
        <v>0.11618065074527531</v>
      </c>
      <c r="F468">
        <f t="shared" si="10"/>
        <v>2.893227098040418</v>
      </c>
    </row>
    <row r="469" spans="3:6" x14ac:dyDescent="0.45">
      <c r="C469" s="5">
        <v>430</v>
      </c>
      <c r="D469" s="8">
        <v>3.0241762315050328E-2</v>
      </c>
      <c r="E469" s="8">
        <v>9.9085683466635405E-2</v>
      </c>
      <c r="F469">
        <f t="shared" si="10"/>
        <v>3.2764520279733742</v>
      </c>
    </row>
    <row r="470" spans="3:6" x14ac:dyDescent="0.45">
      <c r="C470" s="5">
        <v>431</v>
      </c>
      <c r="D470" s="8">
        <v>3.1807295651859649E-2</v>
      </c>
      <c r="E470" s="8">
        <v>0.10281752749912695</v>
      </c>
      <c r="F470">
        <f t="shared" si="10"/>
        <v>3.2325139686346018</v>
      </c>
    </row>
    <row r="471" spans="3:6" x14ac:dyDescent="0.45">
      <c r="C471" s="5">
        <v>432</v>
      </c>
      <c r="D471" s="8">
        <v>4.2231941038126913E-2</v>
      </c>
      <c r="E471" s="8">
        <v>0.11890510381154897</v>
      </c>
      <c r="F471">
        <f t="shared" si="10"/>
        <v>2.8155254266954404</v>
      </c>
    </row>
    <row r="472" spans="3:6" x14ac:dyDescent="0.45">
      <c r="C472" s="5">
        <v>433</v>
      </c>
      <c r="D472" s="8">
        <v>3.832365340579072E-2</v>
      </c>
      <c r="E472" s="8">
        <v>0.11365601773778231</v>
      </c>
      <c r="F472">
        <f t="shared" si="10"/>
        <v>2.9656884883686176</v>
      </c>
    </row>
    <row r="473" spans="3:6" x14ac:dyDescent="0.45">
      <c r="C473" s="5">
        <v>434</v>
      </c>
      <c r="D473" s="8">
        <v>2.9239911233397527E-2</v>
      </c>
      <c r="E473" s="8">
        <v>9.5827441117694895E-2</v>
      </c>
      <c r="F473">
        <f t="shared" si="10"/>
        <v>3.2772822171991334</v>
      </c>
    </row>
    <row r="474" spans="3:6" x14ac:dyDescent="0.45">
      <c r="C474" s="5">
        <v>435</v>
      </c>
      <c r="D474" s="8">
        <v>2.9823681977388397E-2</v>
      </c>
      <c r="E474" s="8">
        <v>9.7863320892330991E-2</v>
      </c>
      <c r="F474">
        <f t="shared" si="10"/>
        <v>3.2813963402147537</v>
      </c>
    </row>
    <row r="475" spans="3:6" x14ac:dyDescent="0.45">
      <c r="C475" s="5">
        <v>436</v>
      </c>
      <c r="D475" s="8">
        <v>4.7574845341174544E-2</v>
      </c>
      <c r="E475" s="8">
        <v>0.12547237416497098</v>
      </c>
      <c r="F475">
        <f t="shared" si="10"/>
        <v>2.6373679885907806</v>
      </c>
    </row>
    <row r="476" spans="3:6" x14ac:dyDescent="0.45">
      <c r="C476" s="5">
        <v>437</v>
      </c>
      <c r="D476" s="8">
        <v>3.3583121576263399E-2</v>
      </c>
      <c r="E476" s="8">
        <v>0.10623791207536304</v>
      </c>
      <c r="F476">
        <f t="shared" si="10"/>
        <v>3.1634317207264067</v>
      </c>
    </row>
    <row r="477" spans="3:6" x14ac:dyDescent="0.45">
      <c r="C477" s="5">
        <v>438</v>
      </c>
      <c r="D477" s="8">
        <v>2.9272729732589788E-2</v>
      </c>
      <c r="E477" s="8">
        <v>8.2439590588832531E-2</v>
      </c>
      <c r="F477">
        <f t="shared" si="10"/>
        <v>2.8162590691721943</v>
      </c>
    </row>
    <row r="478" spans="3:6" x14ac:dyDescent="0.45">
      <c r="C478" s="5">
        <v>439</v>
      </c>
      <c r="D478" s="8">
        <v>4.526032897945105E-2</v>
      </c>
      <c r="E478" s="8">
        <v>0.1226911253956697</v>
      </c>
      <c r="F478">
        <f t="shared" si="10"/>
        <v>2.710787308933913</v>
      </c>
    </row>
    <row r="479" spans="3:6" x14ac:dyDescent="0.45">
      <c r="C479" s="5">
        <v>440</v>
      </c>
      <c r="D479" s="8">
        <v>3.0634593600385812E-2</v>
      </c>
      <c r="E479" s="8">
        <v>0.10012332711904534</v>
      </c>
      <c r="F479">
        <f t="shared" si="10"/>
        <v>3.2683092984717899</v>
      </c>
    </row>
    <row r="480" spans="3:6" x14ac:dyDescent="0.45">
      <c r="C480" s="5">
        <v>441</v>
      </c>
      <c r="D480" s="8">
        <v>3.0714010786885394E-2</v>
      </c>
      <c r="E480" s="8">
        <v>0.10032286919619343</v>
      </c>
      <c r="F480">
        <f t="shared" si="10"/>
        <v>3.2663552113822396</v>
      </c>
    </row>
    <row r="481" spans="3:6" x14ac:dyDescent="0.45">
      <c r="C481" s="5">
        <v>442</v>
      </c>
      <c r="D481" s="8">
        <v>2.847771651384658E-2</v>
      </c>
      <c r="E481" s="8">
        <v>9.1252124617252475E-2</v>
      </c>
      <c r="F481">
        <f t="shared" si="10"/>
        <v>3.2043343283118717</v>
      </c>
    </row>
    <row r="482" spans="3:6" x14ac:dyDescent="0.45">
      <c r="C482" s="5">
        <v>443</v>
      </c>
      <c r="D482" s="8">
        <v>4.1974088826841456E-2</v>
      </c>
      <c r="E482" s="8">
        <v>0.11857322673979903</v>
      </c>
      <c r="F482">
        <f t="shared" si="10"/>
        <v>2.8249148475612462</v>
      </c>
    </row>
    <row r="483" spans="3:6" x14ac:dyDescent="0.45">
      <c r="C483" s="5">
        <v>444</v>
      </c>
      <c r="D483" s="8">
        <v>2.843985692639062E-2</v>
      </c>
      <c r="E483" s="8">
        <v>9.0705692896381307E-2</v>
      </c>
      <c r="F483">
        <f t="shared" si="10"/>
        <v>3.1893863999087642</v>
      </c>
    </row>
    <row r="484" spans="3:6" x14ac:dyDescent="0.45">
      <c r="C484" s="5">
        <v>445</v>
      </c>
      <c r="D484" s="8">
        <v>5.3745810534486987E-2</v>
      </c>
      <c r="E484" s="8">
        <v>0.13256237680490962</v>
      </c>
      <c r="F484">
        <f t="shared" si="10"/>
        <v>2.4664690231036435</v>
      </c>
    </row>
    <row r="485" spans="3:6" x14ac:dyDescent="0.45">
      <c r="C485" s="5">
        <v>446</v>
      </c>
      <c r="D485" s="8">
        <v>4.3993790309595757E-2</v>
      </c>
      <c r="E485" s="8">
        <v>0.12113079232061763</v>
      </c>
      <c r="F485">
        <f t="shared" si="10"/>
        <v>2.7533611327459786</v>
      </c>
    </row>
    <row r="486" spans="3:6" x14ac:dyDescent="0.45">
      <c r="C486" s="5">
        <v>447</v>
      </c>
      <c r="D486" s="8">
        <v>3.7044391584051407E-2</v>
      </c>
      <c r="E486" s="8">
        <v>0.11180606555951224</v>
      </c>
      <c r="F486">
        <f t="shared" si="10"/>
        <v>3.018164444834551</v>
      </c>
    </row>
    <row r="487" spans="3:6" x14ac:dyDescent="0.45">
      <c r="C487" s="5">
        <v>448</v>
      </c>
      <c r="D487" s="8">
        <v>3.8395325934366141E-2</v>
      </c>
      <c r="E487" s="8">
        <v>0.11375732194238541</v>
      </c>
      <c r="F487">
        <f t="shared" si="10"/>
        <v>2.9627908911841199</v>
      </c>
    </row>
    <row r="488" spans="3:6" x14ac:dyDescent="0.45">
      <c r="C488" s="5">
        <v>449</v>
      </c>
      <c r="D488" s="8">
        <v>4.7828509224691444E-2</v>
      </c>
      <c r="E488" s="8">
        <v>0.12577237345469663</v>
      </c>
      <c r="F488">
        <f t="shared" ref="F488:F551" si="11">E488/D488</f>
        <v>2.629652805272189</v>
      </c>
    </row>
    <row r="489" spans="3:6" x14ac:dyDescent="0.45">
      <c r="C489" s="5">
        <v>450</v>
      </c>
      <c r="D489" s="8">
        <v>2.8755657619403636E-2</v>
      </c>
      <c r="E489" s="8">
        <v>8.4887398952598905E-2</v>
      </c>
      <c r="F489">
        <f t="shared" si="11"/>
        <v>2.95202426166456</v>
      </c>
    </row>
    <row r="490" spans="3:6" x14ac:dyDescent="0.45">
      <c r="C490" s="5">
        <v>451</v>
      </c>
      <c r="D490" s="8">
        <v>6.9790162340781045E-2</v>
      </c>
      <c r="E490" s="8">
        <v>0.14978177175986759</v>
      </c>
      <c r="F490">
        <f t="shared" si="11"/>
        <v>2.1461731386795244</v>
      </c>
    </row>
    <row r="491" spans="3:6" x14ac:dyDescent="0.45">
      <c r="C491" s="5">
        <v>452</v>
      </c>
      <c r="D491" s="8">
        <v>3.3291644767276529E-2</v>
      </c>
      <c r="E491" s="8">
        <v>0.1057133098460821</v>
      </c>
      <c r="F491">
        <f t="shared" si="11"/>
        <v>3.1753705947863304</v>
      </c>
    </row>
    <row r="492" spans="3:6" x14ac:dyDescent="0.45">
      <c r="C492" s="5">
        <v>453</v>
      </c>
      <c r="D492" s="8">
        <v>4.0546496259854223E-2</v>
      </c>
      <c r="E492" s="8">
        <v>0.1167028576331909</v>
      </c>
      <c r="F492">
        <f t="shared" si="11"/>
        <v>2.8782476514189064</v>
      </c>
    </row>
    <row r="493" spans="3:6" x14ac:dyDescent="0.45">
      <c r="C493" s="5">
        <v>454</v>
      </c>
      <c r="D493" s="8">
        <v>3.7675456898891298E-2</v>
      </c>
      <c r="E493" s="8">
        <v>0.11272898462932587</v>
      </c>
      <c r="F493">
        <f t="shared" si="11"/>
        <v>2.9921066367384448</v>
      </c>
    </row>
    <row r="494" spans="3:6" x14ac:dyDescent="0.45">
      <c r="C494" s="5">
        <v>455</v>
      </c>
      <c r="D494" s="8">
        <v>4.637759908645659E-2</v>
      </c>
      <c r="E494" s="8">
        <v>0.12404408166760067</v>
      </c>
      <c r="F494">
        <f t="shared" si="11"/>
        <v>2.6746550945071372</v>
      </c>
    </row>
    <row r="495" spans="3:6" x14ac:dyDescent="0.45">
      <c r="C495" s="5">
        <v>456</v>
      </c>
      <c r="D495" s="8">
        <v>6.9556218736543163E-2</v>
      </c>
      <c r="E495" s="8">
        <v>0.14953832010219523</v>
      </c>
      <c r="F495">
        <f t="shared" si="11"/>
        <v>2.149891452101484</v>
      </c>
    </row>
    <row r="496" spans="3:6" x14ac:dyDescent="0.45">
      <c r="C496" s="5">
        <v>457</v>
      </c>
      <c r="D496" s="8">
        <v>2.8428258258205528E-2</v>
      </c>
      <c r="E496" s="8">
        <v>8.790343166785114E-2</v>
      </c>
      <c r="F496">
        <f t="shared" si="11"/>
        <v>3.0921145737966098</v>
      </c>
    </row>
    <row r="497" spans="3:6" x14ac:dyDescent="0.45">
      <c r="C497" s="5">
        <v>458</v>
      </c>
      <c r="D497" s="8">
        <v>3.829605545866787E-2</v>
      </c>
      <c r="E497" s="8">
        <v>0.11361694852025456</v>
      </c>
      <c r="F497">
        <f t="shared" si="11"/>
        <v>2.9668055145491143</v>
      </c>
    </row>
    <row r="498" spans="3:6" x14ac:dyDescent="0.45">
      <c r="C498" s="5">
        <v>459</v>
      </c>
      <c r="D498" s="8">
        <v>3.4528616405969936E-2</v>
      </c>
      <c r="E498" s="8">
        <v>0.107866582116681</v>
      </c>
      <c r="F498">
        <f t="shared" si="11"/>
        <v>3.1239763808789935</v>
      </c>
    </row>
    <row r="499" spans="3:6" x14ac:dyDescent="0.45">
      <c r="C499" s="5">
        <v>460</v>
      </c>
      <c r="D499" s="8">
        <v>2.9905402579371715E-2</v>
      </c>
      <c r="E499" s="8">
        <v>9.8114044596627065E-2</v>
      </c>
      <c r="F499">
        <f t="shared" si="11"/>
        <v>3.2808133692975132</v>
      </c>
    </row>
    <row r="500" spans="3:6" x14ac:dyDescent="0.45">
      <c r="C500" s="5">
        <v>461</v>
      </c>
      <c r="D500" s="8">
        <v>3.838710269974123E-2</v>
      </c>
      <c r="E500" s="8">
        <v>0.11374571059839519</v>
      </c>
      <c r="F500">
        <f t="shared" si="11"/>
        <v>2.9631230960069814</v>
      </c>
    </row>
    <row r="501" spans="3:6" x14ac:dyDescent="0.45">
      <c r="C501" s="5">
        <v>462</v>
      </c>
      <c r="D501" s="8">
        <v>5.2760707065266713E-2</v>
      </c>
      <c r="E501" s="8">
        <v>0.13145577485960255</v>
      </c>
      <c r="F501">
        <f t="shared" si="11"/>
        <v>2.4915468759163422</v>
      </c>
    </row>
    <row r="502" spans="3:6" x14ac:dyDescent="0.45">
      <c r="C502" s="5">
        <v>463</v>
      </c>
      <c r="D502" s="8">
        <v>4.0301421046871559E-2</v>
      </c>
      <c r="E502" s="8">
        <v>0.11637563671629243</v>
      </c>
      <c r="F502">
        <f t="shared" si="11"/>
        <v>2.88763109819241</v>
      </c>
    </row>
    <row r="503" spans="3:6" x14ac:dyDescent="0.45">
      <c r="C503" s="5">
        <v>464</v>
      </c>
      <c r="D503" s="8">
        <v>3.112106982422078E-2</v>
      </c>
      <c r="E503" s="8">
        <v>0.10130146093410211</v>
      </c>
      <c r="F503">
        <f t="shared" si="11"/>
        <v>3.2550764323423618</v>
      </c>
    </row>
    <row r="504" spans="3:6" x14ac:dyDescent="0.45">
      <c r="C504" s="5">
        <v>465</v>
      </c>
      <c r="D504" s="8">
        <v>4.1562421693356548E-2</v>
      </c>
      <c r="E504" s="8">
        <v>0.11803977694412124</v>
      </c>
      <c r="F504">
        <f t="shared" si="11"/>
        <v>2.8400601344889642</v>
      </c>
    </row>
    <row r="505" spans="3:6" x14ac:dyDescent="0.45">
      <c r="C505" s="5">
        <v>466</v>
      </c>
      <c r="D505" s="8">
        <v>3.237934891746936E-2</v>
      </c>
      <c r="E505" s="8">
        <v>0.10398484926365009</v>
      </c>
      <c r="F505">
        <f t="shared" si="11"/>
        <v>3.2114558426944777</v>
      </c>
    </row>
    <row r="506" spans="3:6" x14ac:dyDescent="0.45">
      <c r="C506" s="5">
        <v>467</v>
      </c>
      <c r="D506" s="8">
        <v>5.2855433165342934E-2</v>
      </c>
      <c r="E506" s="8">
        <v>0.13156254126192302</v>
      </c>
      <c r="F506">
        <f t="shared" si="11"/>
        <v>2.4891015621869497</v>
      </c>
    </row>
    <row r="507" spans="3:6" x14ac:dyDescent="0.45">
      <c r="C507" s="5">
        <v>468</v>
      </c>
      <c r="D507" s="8">
        <v>2.8523669528752505E-2</v>
      </c>
      <c r="E507" s="8">
        <v>9.1764160331978414E-2</v>
      </c>
      <c r="F507">
        <f t="shared" si="11"/>
        <v>3.2171232470449871</v>
      </c>
    </row>
    <row r="508" spans="3:6" x14ac:dyDescent="0.45">
      <c r="C508" s="5">
        <v>469</v>
      </c>
      <c r="D508" s="8">
        <v>4.3807857624446528E-2</v>
      </c>
      <c r="E508" s="8">
        <v>0.12089911135109992</v>
      </c>
      <c r="F508">
        <f t="shared" si="11"/>
        <v>2.7597585891448251</v>
      </c>
    </row>
    <row r="509" spans="3:6" x14ac:dyDescent="0.45">
      <c r="C509" s="5">
        <v>470</v>
      </c>
      <c r="D509" s="8">
        <v>3.6504767747036204E-2</v>
      </c>
      <c r="E509" s="8">
        <v>0.11099897999020253</v>
      </c>
      <c r="F509">
        <f t="shared" si="11"/>
        <v>3.0406707627721987</v>
      </c>
    </row>
    <row r="510" spans="3:6" x14ac:dyDescent="0.45">
      <c r="C510" s="5">
        <v>471</v>
      </c>
      <c r="D510" s="8">
        <v>3.3631336491393632E-2</v>
      </c>
      <c r="E510" s="8">
        <v>0.10632357252624348</v>
      </c>
      <c r="F510">
        <f t="shared" si="11"/>
        <v>3.1614435707439705</v>
      </c>
    </row>
    <row r="511" spans="3:6" x14ac:dyDescent="0.45">
      <c r="C511" s="5">
        <v>472</v>
      </c>
      <c r="D511" s="8">
        <v>3.7104609731432807E-2</v>
      </c>
      <c r="E511" s="8">
        <v>0.11189506911262265</v>
      </c>
      <c r="F511">
        <f t="shared" si="11"/>
        <v>3.0156648977723064</v>
      </c>
    </row>
    <row r="512" spans="3:6" x14ac:dyDescent="0.45">
      <c r="C512" s="5">
        <v>473</v>
      </c>
      <c r="D512" s="8">
        <v>3.1300942534667885E-2</v>
      </c>
      <c r="E512" s="8">
        <v>0.10171333350429805</v>
      </c>
      <c r="F512">
        <f t="shared" si="11"/>
        <v>3.2495294156603669</v>
      </c>
    </row>
    <row r="513" spans="3:6" x14ac:dyDescent="0.45">
      <c r="C513" s="5">
        <v>474</v>
      </c>
      <c r="D513" s="8">
        <v>6.5418526984929212E-2</v>
      </c>
      <c r="E513" s="8">
        <v>0.14520342154835508</v>
      </c>
      <c r="F513">
        <f t="shared" si="11"/>
        <v>2.219607017165127</v>
      </c>
    </row>
    <row r="514" spans="3:6" x14ac:dyDescent="0.45">
      <c r="C514" s="5">
        <v>475</v>
      </c>
      <c r="D514" s="8">
        <v>4.1491870097588632E-2</v>
      </c>
      <c r="E514" s="8">
        <v>0.11794789500406588</v>
      </c>
      <c r="F514">
        <f t="shared" si="11"/>
        <v>2.8426748354955595</v>
      </c>
    </row>
    <row r="515" spans="3:6" x14ac:dyDescent="0.45">
      <c r="C515" s="5">
        <v>476</v>
      </c>
      <c r="D515" s="8">
        <v>6.8937768845711303E-2</v>
      </c>
      <c r="E515" s="8">
        <v>0.14889394063483211</v>
      </c>
      <c r="F515">
        <f t="shared" si="11"/>
        <v>2.1598311510207076</v>
      </c>
    </row>
    <row r="516" spans="3:6" x14ac:dyDescent="0.45">
      <c r="C516" s="5">
        <v>477</v>
      </c>
      <c r="D516" s="8">
        <v>3.2775743607011375E-2</v>
      </c>
      <c r="E516" s="8">
        <v>0.1047535391457881</v>
      </c>
      <c r="F516">
        <f t="shared" si="11"/>
        <v>3.196069032080763</v>
      </c>
    </row>
    <row r="517" spans="3:6" x14ac:dyDescent="0.45">
      <c r="C517" s="5">
        <v>478</v>
      </c>
      <c r="D517" s="8">
        <v>3.9815832376850012E-2</v>
      </c>
      <c r="E517" s="8">
        <v>0.11572140267747205</v>
      </c>
      <c r="F517">
        <f t="shared" si="11"/>
        <v>2.9064167636177705</v>
      </c>
    </row>
    <row r="518" spans="3:6" x14ac:dyDescent="0.45">
      <c r="C518" s="5">
        <v>479</v>
      </c>
      <c r="D518" s="8">
        <v>4.2500473265813764E-2</v>
      </c>
      <c r="E518" s="8">
        <v>0.11924895480596427</v>
      </c>
      <c r="F518">
        <f t="shared" si="11"/>
        <v>2.8058265153928277</v>
      </c>
    </row>
    <row r="519" spans="3:6" x14ac:dyDescent="0.45">
      <c r="C519" s="5">
        <v>480</v>
      </c>
      <c r="D519" s="8">
        <v>5.811384617935407E-2</v>
      </c>
      <c r="E519" s="8">
        <v>0.13738216098777037</v>
      </c>
      <c r="F519">
        <f t="shared" si="11"/>
        <v>2.3640177000808751</v>
      </c>
    </row>
    <row r="520" spans="3:6" x14ac:dyDescent="0.45">
      <c r="C520" s="5">
        <v>481</v>
      </c>
      <c r="D520" s="8">
        <v>2.9061509405261289E-2</v>
      </c>
      <c r="E520" s="8">
        <v>8.3320105075823991E-2</v>
      </c>
      <c r="F520">
        <f t="shared" si="11"/>
        <v>2.8670260692219838</v>
      </c>
    </row>
    <row r="521" spans="3:6" x14ac:dyDescent="0.45">
      <c r="C521" s="5">
        <v>482</v>
      </c>
      <c r="D521" s="8">
        <v>4.5897563464771737E-2</v>
      </c>
      <c r="E521" s="8">
        <v>0.12346529786302106</v>
      </c>
      <c r="F521">
        <f t="shared" si="11"/>
        <v>2.6900185661878488</v>
      </c>
    </row>
    <row r="522" spans="3:6" x14ac:dyDescent="0.45">
      <c r="C522" s="5">
        <v>483</v>
      </c>
      <c r="D522" s="8">
        <v>2.8635066930303727E-2</v>
      </c>
      <c r="E522" s="8">
        <v>9.2710235414069572E-2</v>
      </c>
      <c r="F522">
        <f t="shared" si="11"/>
        <v>3.2376468907763161</v>
      </c>
    </row>
    <row r="523" spans="3:6" x14ac:dyDescent="0.45">
      <c r="C523" s="5">
        <v>484</v>
      </c>
      <c r="D523" s="8">
        <v>5.7757617258162988E-2</v>
      </c>
      <c r="E523" s="8">
        <v>0.1369937921644645</v>
      </c>
      <c r="F523">
        <f t="shared" si="11"/>
        <v>2.3718740257606958</v>
      </c>
    </row>
    <row r="524" spans="3:6" x14ac:dyDescent="0.45">
      <c r="C524" s="5">
        <v>485</v>
      </c>
      <c r="D524" s="8">
        <v>2.8653682939289209E-2</v>
      </c>
      <c r="E524" s="8">
        <v>8.555178674643131E-2</v>
      </c>
      <c r="F524">
        <f t="shared" si="11"/>
        <v>2.9857169470220128</v>
      </c>
    </row>
    <row r="525" spans="3:6" x14ac:dyDescent="0.45">
      <c r="C525" s="5">
        <v>486</v>
      </c>
      <c r="D525" s="8">
        <v>2.9930343068456218E-2</v>
      </c>
      <c r="E525" s="8">
        <v>8.0207258181736116E-2</v>
      </c>
      <c r="F525">
        <f t="shared" si="11"/>
        <v>2.6797974883978881</v>
      </c>
    </row>
    <row r="526" spans="3:6" x14ac:dyDescent="0.45">
      <c r="C526" s="5">
        <v>487</v>
      </c>
      <c r="D526" s="8">
        <v>4.1006404468458359E-2</v>
      </c>
      <c r="E526" s="8">
        <v>0.11731184848097945</v>
      </c>
      <c r="F526">
        <f t="shared" si="11"/>
        <v>2.8608177186374468</v>
      </c>
    </row>
    <row r="527" spans="3:6" x14ac:dyDescent="0.45">
      <c r="C527" s="5">
        <v>488</v>
      </c>
      <c r="D527" s="8">
        <v>4.248443673049028E-2</v>
      </c>
      <c r="E527" s="8">
        <v>0.11922846995125612</v>
      </c>
      <c r="F527">
        <f t="shared" si="11"/>
        <v>2.8064034532835902</v>
      </c>
    </row>
    <row r="528" spans="3:6" x14ac:dyDescent="0.45">
      <c r="C528" s="5">
        <v>489</v>
      </c>
      <c r="D528" s="8">
        <v>3.8699408110280734E-2</v>
      </c>
      <c r="E528" s="8">
        <v>0.1141846183249452</v>
      </c>
      <c r="F528">
        <f t="shared" si="11"/>
        <v>2.9505520601130684</v>
      </c>
    </row>
    <row r="529" spans="3:6" x14ac:dyDescent="0.45">
      <c r="C529" s="5">
        <v>490</v>
      </c>
      <c r="D529" s="8">
        <v>3.391760875509791E-2</v>
      </c>
      <c r="E529" s="8">
        <v>0.10682605556523167</v>
      </c>
      <c r="F529">
        <f t="shared" si="11"/>
        <v>3.1495750875767565</v>
      </c>
    </row>
    <row r="530" spans="3:6" x14ac:dyDescent="0.45">
      <c r="C530" s="5">
        <v>491</v>
      </c>
      <c r="D530" s="8">
        <v>3.3302960777282412E-2</v>
      </c>
      <c r="E530" s="8">
        <v>0.1057339004498072</v>
      </c>
      <c r="F530">
        <f t="shared" si="11"/>
        <v>3.1749099173768807</v>
      </c>
    </row>
    <row r="531" spans="3:6" x14ac:dyDescent="0.45">
      <c r="C531" s="5">
        <v>492</v>
      </c>
      <c r="D531" s="8">
        <v>3.2087434506899708E-2</v>
      </c>
      <c r="E531" s="8">
        <v>0.10339856647024727</v>
      </c>
      <c r="F531">
        <f t="shared" si="11"/>
        <v>3.2224005458589606</v>
      </c>
    </row>
    <row r="532" spans="3:6" x14ac:dyDescent="0.45">
      <c r="C532" s="5">
        <v>493</v>
      </c>
      <c r="D532" s="8">
        <v>3.1767617447317535E-2</v>
      </c>
      <c r="E532" s="8">
        <v>0.10273363733889426</v>
      </c>
      <c r="F532">
        <f t="shared" si="11"/>
        <v>3.2339106799326278</v>
      </c>
    </row>
    <row r="533" spans="3:6" x14ac:dyDescent="0.45">
      <c r="C533" s="5">
        <v>494</v>
      </c>
      <c r="D533" s="8">
        <v>3.7792124934572728E-2</v>
      </c>
      <c r="E533" s="8">
        <v>0.1128973346957961</v>
      </c>
      <c r="F533">
        <f t="shared" si="11"/>
        <v>2.987324340487564</v>
      </c>
    </row>
    <row r="534" spans="3:6" x14ac:dyDescent="0.45">
      <c r="C534" s="5">
        <v>495</v>
      </c>
      <c r="D534" s="8">
        <v>3.0450534514764531E-2</v>
      </c>
      <c r="E534" s="8">
        <v>9.9648318351609255E-2</v>
      </c>
      <c r="F534">
        <f t="shared" si="11"/>
        <v>3.27246532579889</v>
      </c>
    </row>
    <row r="535" spans="3:6" x14ac:dyDescent="0.45">
      <c r="C535" s="5">
        <v>496</v>
      </c>
      <c r="D535" s="8">
        <v>3.7542982266817418E-2</v>
      </c>
      <c r="E535" s="8">
        <v>0.11253699215992241</v>
      </c>
      <c r="F535">
        <f t="shared" si="11"/>
        <v>2.9975506836437149</v>
      </c>
    </row>
    <row r="536" spans="3:6" x14ac:dyDescent="0.45">
      <c r="C536" s="5">
        <v>497</v>
      </c>
      <c r="D536" s="8">
        <v>3.8794806112630753E-2</v>
      </c>
      <c r="E536" s="8">
        <v>0.11431785882276355</v>
      </c>
      <c r="F536">
        <f t="shared" si="11"/>
        <v>2.9467310260778468</v>
      </c>
    </row>
    <row r="537" spans="3:6" x14ac:dyDescent="0.45">
      <c r="C537" s="5">
        <v>498</v>
      </c>
      <c r="D537" s="8">
        <v>6.1746761841799454E-2</v>
      </c>
      <c r="E537" s="8">
        <v>0.14130315551817832</v>
      </c>
      <c r="F537">
        <f t="shared" si="11"/>
        <v>2.288430215663928</v>
      </c>
    </row>
    <row r="538" spans="3:6" x14ac:dyDescent="0.45">
      <c r="C538" s="5">
        <v>499</v>
      </c>
      <c r="D538" s="8">
        <v>4.6234843346441214E-2</v>
      </c>
      <c r="E538" s="8">
        <v>0.123872341966761</v>
      </c>
      <c r="F538">
        <f t="shared" si="11"/>
        <v>2.6791989114914068</v>
      </c>
    </row>
    <row r="539" spans="3:6" x14ac:dyDescent="0.45">
      <c r="C539" s="5">
        <v>500</v>
      </c>
      <c r="D539" s="8">
        <v>2.9467183251278811E-2</v>
      </c>
      <c r="E539" s="8">
        <v>9.6681250092238227E-2</v>
      </c>
      <c r="F539">
        <f t="shared" si="11"/>
        <v>3.2809803796921266</v>
      </c>
    </row>
    <row r="540" spans="3:6" x14ac:dyDescent="0.45">
      <c r="C540" s="5">
        <v>501</v>
      </c>
      <c r="D540" s="8">
        <v>2.8397176104639113E-2</v>
      </c>
      <c r="E540" s="8">
        <v>8.8912624803378623E-2</v>
      </c>
      <c r="F540">
        <f t="shared" si="11"/>
        <v>3.1310375537253998</v>
      </c>
    </row>
    <row r="541" spans="3:6" x14ac:dyDescent="0.45">
      <c r="C541" s="5">
        <v>502</v>
      </c>
      <c r="D541" s="8">
        <v>5.7487576816053092E-2</v>
      </c>
      <c r="E541" s="8">
        <v>0.13669887968958053</v>
      </c>
      <c r="F541">
        <f t="shared" si="11"/>
        <v>2.3778855756433295</v>
      </c>
    </row>
    <row r="542" spans="3:6" x14ac:dyDescent="0.45">
      <c r="C542" s="5">
        <v>503</v>
      </c>
      <c r="D542" s="8">
        <v>6.5083707072429151E-2</v>
      </c>
      <c r="E542" s="8">
        <v>0.14485002655332543</v>
      </c>
      <c r="F542">
        <f t="shared" si="11"/>
        <v>2.2255958221944461</v>
      </c>
    </row>
    <row r="543" spans="3:6" x14ac:dyDescent="0.45">
      <c r="C543" s="5">
        <v>504</v>
      </c>
      <c r="D543" s="8">
        <v>3.7679557756020984E-2</v>
      </c>
      <c r="E543" s="8">
        <v>0.11273491366226626</v>
      </c>
      <c r="F543">
        <f t="shared" si="11"/>
        <v>2.9919383447182804</v>
      </c>
    </row>
    <row r="544" spans="3:6" x14ac:dyDescent="0.45">
      <c r="C544" s="5">
        <v>505</v>
      </c>
      <c r="D544" s="8">
        <v>2.9886500397255746E-2</v>
      </c>
      <c r="E544" s="8">
        <v>8.0339940923151679E-2</v>
      </c>
      <c r="F544">
        <f t="shared" si="11"/>
        <v>2.6881682316517961</v>
      </c>
    </row>
    <row r="545" spans="3:6" x14ac:dyDescent="0.45">
      <c r="C545" s="5">
        <v>506</v>
      </c>
      <c r="D545" s="8">
        <v>3.1549021833472156E-2</v>
      </c>
      <c r="E545" s="8">
        <v>0.10226376416788836</v>
      </c>
      <c r="F545">
        <f t="shared" si="11"/>
        <v>3.2414242415399044</v>
      </c>
    </row>
    <row r="546" spans="3:6" x14ac:dyDescent="0.45">
      <c r="C546" s="5">
        <v>507</v>
      </c>
      <c r="D546" s="8">
        <v>3.867138921965825E-2</v>
      </c>
      <c r="E546" s="8">
        <v>0.11414541228673952</v>
      </c>
      <c r="F546">
        <f t="shared" si="11"/>
        <v>2.9516760217322302</v>
      </c>
    </row>
    <row r="547" spans="3:6" x14ac:dyDescent="0.45">
      <c r="C547" s="5">
        <v>508</v>
      </c>
      <c r="D547" s="8">
        <v>4.6155079977059685E-2</v>
      </c>
      <c r="E547" s="8">
        <v>0.1237762444183587</v>
      </c>
      <c r="F547">
        <f t="shared" si="11"/>
        <v>2.6817469383625556</v>
      </c>
    </row>
    <row r="548" spans="3:6" x14ac:dyDescent="0.45">
      <c r="C548" s="5">
        <v>509</v>
      </c>
      <c r="D548" s="8">
        <v>4.5890871642770135E-2</v>
      </c>
      <c r="E548" s="8">
        <v>0.12345720328835283</v>
      </c>
      <c r="F548">
        <f t="shared" si="11"/>
        <v>2.6902344381118954</v>
      </c>
    </row>
    <row r="549" spans="3:6" x14ac:dyDescent="0.45">
      <c r="C549" s="5">
        <v>510</v>
      </c>
      <c r="D549" s="8">
        <v>3.074802532657751E-2</v>
      </c>
      <c r="E549" s="8">
        <v>0.1004074024083083</v>
      </c>
      <c r="F549">
        <f t="shared" si="11"/>
        <v>3.2654910792440277</v>
      </c>
    </row>
    <row r="550" spans="3:6" x14ac:dyDescent="0.45">
      <c r="C550" s="5">
        <v>511</v>
      </c>
      <c r="D550" s="8">
        <v>3.6548430333701448E-2</v>
      </c>
      <c r="E550" s="8">
        <v>0.11106494420877222</v>
      </c>
      <c r="F550">
        <f t="shared" si="11"/>
        <v>3.0388430691744048</v>
      </c>
    </row>
    <row r="551" spans="3:6" x14ac:dyDescent="0.45">
      <c r="C551" s="5">
        <v>512</v>
      </c>
      <c r="D551" s="8">
        <v>4.8519040996992904E-2</v>
      </c>
      <c r="E551" s="8">
        <v>0.12658471937952093</v>
      </c>
      <c r="F551">
        <f t="shared" si="11"/>
        <v>2.6089699379541806</v>
      </c>
    </row>
    <row r="552" spans="3:6" x14ac:dyDescent="0.45">
      <c r="C552" s="5">
        <v>513</v>
      </c>
      <c r="D552" s="8">
        <v>5.6692578555048452E-2</v>
      </c>
      <c r="E552" s="8">
        <v>0.13582802873241112</v>
      </c>
      <c r="F552">
        <f t="shared" ref="F552:F615" si="12">E552/D552</f>
        <v>2.3958696569167728</v>
      </c>
    </row>
    <row r="553" spans="3:6" x14ac:dyDescent="0.45">
      <c r="C553" s="5">
        <v>514</v>
      </c>
      <c r="D553" s="8">
        <v>3.8952921906826816E-2</v>
      </c>
      <c r="E553" s="8">
        <v>0.11453786739032662</v>
      </c>
      <c r="F553">
        <f t="shared" si="12"/>
        <v>2.9404178629858553</v>
      </c>
    </row>
    <row r="554" spans="3:6" x14ac:dyDescent="0.45">
      <c r="C554" s="5">
        <v>515</v>
      </c>
      <c r="D554" s="8">
        <v>3.972650088271832E-2</v>
      </c>
      <c r="E554" s="8">
        <v>0.11560015909938068</v>
      </c>
      <c r="F554">
        <f t="shared" si="12"/>
        <v>2.9099003569596698</v>
      </c>
    </row>
    <row r="555" spans="3:6" x14ac:dyDescent="0.45">
      <c r="C555" s="5">
        <v>516</v>
      </c>
      <c r="D555" s="8">
        <v>3.0204506507781829E-2</v>
      </c>
      <c r="E555" s="8">
        <v>9.8982301593864827E-2</v>
      </c>
      <c r="F555">
        <f t="shared" si="12"/>
        <v>3.2770706440233752</v>
      </c>
    </row>
    <row r="556" spans="3:6" x14ac:dyDescent="0.45">
      <c r="C556" s="5">
        <v>517</v>
      </c>
      <c r="D556" s="8">
        <v>5.8377480260888563E-2</v>
      </c>
      <c r="E556" s="8">
        <v>0.13766909950878231</v>
      </c>
      <c r="F556">
        <f t="shared" si="12"/>
        <v>2.358256966445623</v>
      </c>
    </row>
    <row r="557" spans="3:6" x14ac:dyDescent="0.45">
      <c r="C557" s="5">
        <v>518</v>
      </c>
      <c r="D557" s="8">
        <v>4.5284026969459733E-2</v>
      </c>
      <c r="E557" s="8">
        <v>0.12272004019128321</v>
      </c>
      <c r="F557">
        <f t="shared" si="12"/>
        <v>2.7100072233869033</v>
      </c>
    </row>
    <row r="558" spans="3:6" x14ac:dyDescent="0.45">
      <c r="C558" s="5">
        <v>519</v>
      </c>
      <c r="D558" s="8">
        <v>4.2900724823756869E-2</v>
      </c>
      <c r="E558" s="8">
        <v>0.11975824443074315</v>
      </c>
      <c r="F558">
        <f t="shared" si="12"/>
        <v>2.7915203046738588</v>
      </c>
    </row>
    <row r="559" spans="3:6" x14ac:dyDescent="0.45">
      <c r="C559" s="5">
        <v>520</v>
      </c>
      <c r="D559" s="8">
        <v>3.4806661355254384E-2</v>
      </c>
      <c r="E559" s="8">
        <v>0.10832718460033502</v>
      </c>
      <c r="F559">
        <f t="shared" si="12"/>
        <v>3.1122543898908606</v>
      </c>
    </row>
    <row r="560" spans="3:6" x14ac:dyDescent="0.45">
      <c r="C560" s="5">
        <v>521</v>
      </c>
      <c r="D560" s="8">
        <v>3.8061209223265731E-2</v>
      </c>
      <c r="E560" s="8">
        <v>0.11328307814190358</v>
      </c>
      <c r="F560">
        <f t="shared" si="12"/>
        <v>2.9763394399108285</v>
      </c>
    </row>
    <row r="561" spans="3:6" x14ac:dyDescent="0.45">
      <c r="C561" s="5">
        <v>522</v>
      </c>
      <c r="D561" s="8">
        <v>4.1214110254505602E-2</v>
      </c>
      <c r="E561" s="8">
        <v>0.11758480678195077</v>
      </c>
      <c r="F561">
        <f t="shared" si="12"/>
        <v>2.8530230558379257</v>
      </c>
    </row>
    <row r="562" spans="3:6" x14ac:dyDescent="0.45">
      <c r="C562" s="5">
        <v>523</v>
      </c>
      <c r="D562" s="8">
        <v>3.5315083494054288E-2</v>
      </c>
      <c r="E562" s="8">
        <v>0.1091509839541985</v>
      </c>
      <c r="F562">
        <f t="shared" si="12"/>
        <v>3.090775191642273</v>
      </c>
    </row>
    <row r="563" spans="3:6" x14ac:dyDescent="0.45">
      <c r="C563" s="5">
        <v>524</v>
      </c>
      <c r="D563" s="8">
        <v>2.8466756231288238E-2</v>
      </c>
      <c r="E563" s="8">
        <v>8.7286568285978541E-2</v>
      </c>
      <c r="F563">
        <f t="shared" si="12"/>
        <v>3.0662632432296788</v>
      </c>
    </row>
    <row r="564" spans="3:6" x14ac:dyDescent="0.45">
      <c r="C564" s="5">
        <v>525</v>
      </c>
      <c r="D564" s="8">
        <v>3.515410741106418E-2</v>
      </c>
      <c r="E564" s="8">
        <v>0.10889259927126416</v>
      </c>
      <c r="F564">
        <f t="shared" si="12"/>
        <v>3.0975782715220355</v>
      </c>
    </row>
    <row r="565" spans="3:6" x14ac:dyDescent="0.45">
      <c r="C565" s="5">
        <v>526</v>
      </c>
      <c r="D565" s="8">
        <v>4.2359446380696907E-2</v>
      </c>
      <c r="E565" s="8">
        <v>0.11906859396246411</v>
      </c>
      <c r="F565">
        <f t="shared" si="12"/>
        <v>2.8109100598803711</v>
      </c>
    </row>
    <row r="566" spans="3:6" x14ac:dyDescent="0.45">
      <c r="C566" s="5">
        <v>527</v>
      </c>
      <c r="D566" s="8">
        <v>4.1401395911461719E-2</v>
      </c>
      <c r="E566" s="8">
        <v>0.11782986538460108</v>
      </c>
      <c r="F566">
        <f t="shared" si="12"/>
        <v>2.8460360524216193</v>
      </c>
    </row>
    <row r="567" spans="3:6" x14ac:dyDescent="0.45">
      <c r="C567" s="5">
        <v>528</v>
      </c>
      <c r="D567" s="8">
        <v>5.9685323739032181E-2</v>
      </c>
      <c r="E567" s="8">
        <v>0.13908675321699845</v>
      </c>
      <c r="F567">
        <f t="shared" si="12"/>
        <v>2.3303342346795453</v>
      </c>
    </row>
    <row r="568" spans="3:6" x14ac:dyDescent="0.45">
      <c r="C568" s="5">
        <v>529</v>
      </c>
      <c r="D568" s="8">
        <v>3.2857370435127514E-2</v>
      </c>
      <c r="E568" s="8">
        <v>0.10490828199489423</v>
      </c>
      <c r="F568">
        <f t="shared" si="12"/>
        <v>3.1928386418511976</v>
      </c>
    </row>
    <row r="569" spans="3:6" x14ac:dyDescent="0.45">
      <c r="C569" s="5">
        <v>530</v>
      </c>
      <c r="D569" s="8">
        <v>3.6298244320350469E-2</v>
      </c>
      <c r="E569" s="8">
        <v>0.11068531174996793</v>
      </c>
      <c r="F569">
        <f t="shared" si="12"/>
        <v>3.0493296252323874</v>
      </c>
    </row>
    <row r="570" spans="3:6" x14ac:dyDescent="0.45">
      <c r="C570" s="5">
        <v>531</v>
      </c>
      <c r="D570" s="8">
        <v>2.9337507806095012E-2</v>
      </c>
      <c r="E570" s="8">
        <v>8.2190534810914054E-2</v>
      </c>
      <c r="F570">
        <f t="shared" si="12"/>
        <v>2.8015513571960113</v>
      </c>
    </row>
    <row r="571" spans="3:6" x14ac:dyDescent="0.45">
      <c r="C571" s="5">
        <v>532</v>
      </c>
      <c r="D571" s="8">
        <v>3.9149037931133029E-2</v>
      </c>
      <c r="E571" s="8">
        <v>0.11480934994278258</v>
      </c>
      <c r="F571">
        <f t="shared" si="12"/>
        <v>2.9326225115606519</v>
      </c>
    </row>
    <row r="572" spans="3:6" x14ac:dyDescent="0.45">
      <c r="C572" s="5">
        <v>533</v>
      </c>
      <c r="D572" s="8">
        <v>3.4089633622371107E-2</v>
      </c>
      <c r="E572" s="8">
        <v>0.10712321558952161</v>
      </c>
      <c r="F572">
        <f t="shared" si="12"/>
        <v>3.1423985595205304</v>
      </c>
    </row>
    <row r="573" spans="3:6" x14ac:dyDescent="0.45">
      <c r="C573" s="5">
        <v>534</v>
      </c>
      <c r="D573" s="8">
        <v>2.8951466292423511E-2</v>
      </c>
      <c r="E573" s="8">
        <v>8.3832847068624705E-2</v>
      </c>
      <c r="F573">
        <f t="shared" si="12"/>
        <v>2.8956338936989674</v>
      </c>
    </row>
    <row r="574" spans="3:6" x14ac:dyDescent="0.45">
      <c r="C574" s="5">
        <v>535</v>
      </c>
      <c r="D574" s="8">
        <v>3.452190828994859E-2</v>
      </c>
      <c r="E574" s="8">
        <v>0.10785537536319995</v>
      </c>
      <c r="F574">
        <f t="shared" si="12"/>
        <v>3.1242587882838202</v>
      </c>
    </row>
    <row r="575" spans="3:6" x14ac:dyDescent="0.45">
      <c r="C575" s="5">
        <v>536</v>
      </c>
      <c r="D575" s="8">
        <v>3.3481324668953802E-2</v>
      </c>
      <c r="E575" s="8">
        <v>0.10605603522857393</v>
      </c>
      <c r="F575">
        <f t="shared" si="12"/>
        <v>3.1676176578197461</v>
      </c>
    </row>
    <row r="576" spans="3:6" x14ac:dyDescent="0.45">
      <c r="C576" s="5">
        <v>537</v>
      </c>
      <c r="D576" s="8">
        <v>4.192431040540924E-2</v>
      </c>
      <c r="E576" s="8">
        <v>0.1185089609661524</v>
      </c>
      <c r="F576">
        <f t="shared" si="12"/>
        <v>2.8267360827206809</v>
      </c>
    </row>
    <row r="577" spans="3:6" x14ac:dyDescent="0.45">
      <c r="C577" s="5">
        <v>538</v>
      </c>
      <c r="D577" s="8">
        <v>2.8439854861303543E-2</v>
      </c>
      <c r="E577" s="8">
        <v>8.7690905150679344E-2</v>
      </c>
      <c r="F577">
        <f t="shared" si="12"/>
        <v>3.0833808955190998</v>
      </c>
    </row>
    <row r="578" spans="3:6" x14ac:dyDescent="0.45">
      <c r="C578" s="5">
        <v>539</v>
      </c>
      <c r="D578" s="8">
        <v>3.2826356027704305E-2</v>
      </c>
      <c r="E578" s="8">
        <v>0.10484962182375387</v>
      </c>
      <c r="F578">
        <f t="shared" si="12"/>
        <v>3.1940682583002644</v>
      </c>
    </row>
    <row r="579" spans="3:6" x14ac:dyDescent="0.45">
      <c r="C579" s="5">
        <v>540</v>
      </c>
      <c r="D579" s="8">
        <v>4.3279132110728535E-2</v>
      </c>
      <c r="E579" s="8">
        <v>0.12023634049766882</v>
      </c>
      <c r="F579">
        <f t="shared" si="12"/>
        <v>2.7781596957639367</v>
      </c>
    </row>
    <row r="580" spans="3:6" x14ac:dyDescent="0.45">
      <c r="C580" s="5">
        <v>541</v>
      </c>
      <c r="D580" s="8">
        <v>2.8960343411252379E-2</v>
      </c>
      <c r="E580" s="8">
        <v>8.3789756668722654E-2</v>
      </c>
      <c r="F580">
        <f t="shared" si="12"/>
        <v>2.8932583940343268</v>
      </c>
    </row>
    <row r="581" spans="3:6" x14ac:dyDescent="0.45">
      <c r="C581" s="5">
        <v>542</v>
      </c>
      <c r="D581" s="8">
        <v>3.6526967952141019E-2</v>
      </c>
      <c r="E581" s="8">
        <v>0.11103253449151243</v>
      </c>
      <c r="F581">
        <f t="shared" si="12"/>
        <v>3.0397413395218389</v>
      </c>
    </row>
    <row r="582" spans="3:6" x14ac:dyDescent="0.45">
      <c r="C582" s="5">
        <v>543</v>
      </c>
      <c r="D582" s="8">
        <v>2.9874345825811777E-2</v>
      </c>
      <c r="E582" s="8">
        <v>9.8019519611430767E-2</v>
      </c>
      <c r="F582">
        <f t="shared" si="12"/>
        <v>3.2810599496622546</v>
      </c>
    </row>
    <row r="583" spans="3:6" x14ac:dyDescent="0.45">
      <c r="C583" s="5">
        <v>544</v>
      </c>
      <c r="D583" s="8">
        <v>4.5523157071477083E-2</v>
      </c>
      <c r="E583" s="8">
        <v>0.12301126737990203</v>
      </c>
      <c r="F583">
        <f t="shared" si="12"/>
        <v>2.7021690781849528</v>
      </c>
    </row>
    <row r="584" spans="3:6" x14ac:dyDescent="0.45">
      <c r="C584" s="5">
        <v>545</v>
      </c>
      <c r="D584" s="8">
        <v>3.0864226561507217E-2</v>
      </c>
      <c r="E584" s="8">
        <v>0.10069218328208177</v>
      </c>
      <c r="F584">
        <f t="shared" si="12"/>
        <v>3.2624236697271245</v>
      </c>
    </row>
    <row r="585" spans="3:6" x14ac:dyDescent="0.45">
      <c r="C585" s="5">
        <v>546</v>
      </c>
      <c r="D585" s="8">
        <v>5.8100306260550343E-2</v>
      </c>
      <c r="E585" s="8">
        <v>0.13736741321406198</v>
      </c>
      <c r="F585">
        <f t="shared" si="12"/>
        <v>2.364314786879762</v>
      </c>
    </row>
    <row r="586" spans="3:6" x14ac:dyDescent="0.45">
      <c r="C586" s="5">
        <v>547</v>
      </c>
      <c r="D586" s="8">
        <v>4.6313038033001894E-2</v>
      </c>
      <c r="E586" s="8">
        <v>0.12396645217528968</v>
      </c>
      <c r="F586">
        <f t="shared" si="12"/>
        <v>2.6767074120024961</v>
      </c>
    </row>
    <row r="587" spans="3:6" x14ac:dyDescent="0.45">
      <c r="C587" s="5">
        <v>548</v>
      </c>
      <c r="D587" s="8">
        <v>4.0571307675337037E-2</v>
      </c>
      <c r="E587" s="8">
        <v>0.11673587852748163</v>
      </c>
      <c r="F587">
        <f t="shared" si="12"/>
        <v>2.8773013544851649</v>
      </c>
    </row>
    <row r="588" spans="3:6" x14ac:dyDescent="0.45">
      <c r="C588" s="5">
        <v>549</v>
      </c>
      <c r="D588" s="8">
        <v>4.4015436898237295E-2</v>
      </c>
      <c r="E588" s="8">
        <v>0.12115771933578737</v>
      </c>
      <c r="F588">
        <f t="shared" si="12"/>
        <v>2.7526188054409482</v>
      </c>
    </row>
    <row r="589" spans="3:6" x14ac:dyDescent="0.45">
      <c r="C589" s="5">
        <v>550</v>
      </c>
      <c r="D589" s="8">
        <v>3.8064300298796906E-2</v>
      </c>
      <c r="E589" s="8">
        <v>0.11328748920996844</v>
      </c>
      <c r="F589">
        <f t="shared" si="12"/>
        <v>2.9762136259089229</v>
      </c>
    </row>
    <row r="590" spans="3:6" x14ac:dyDescent="0.45">
      <c r="C590" s="5">
        <v>551</v>
      </c>
      <c r="D590" s="8">
        <v>6.0184442041604662E-2</v>
      </c>
      <c r="E590" s="8">
        <v>0.13962534735862306</v>
      </c>
      <c r="F590">
        <f t="shared" si="12"/>
        <v>2.3199574943654375</v>
      </c>
    </row>
    <row r="591" spans="3:6" x14ac:dyDescent="0.45">
      <c r="C591" s="5">
        <v>552</v>
      </c>
      <c r="D591" s="8">
        <v>3.4122315990101432E-2</v>
      </c>
      <c r="E591" s="8">
        <v>0.10717928479243802</v>
      </c>
      <c r="F591">
        <f t="shared" si="12"/>
        <v>3.1410319517447096</v>
      </c>
    </row>
    <row r="592" spans="3:6" x14ac:dyDescent="0.45">
      <c r="C592" s="5">
        <v>553</v>
      </c>
      <c r="D592" s="8">
        <v>4.1710531541702539E-2</v>
      </c>
      <c r="E592" s="8">
        <v>0.11823222356698859</v>
      </c>
      <c r="F592">
        <f t="shared" si="12"/>
        <v>2.8345892319492267</v>
      </c>
    </row>
    <row r="593" spans="3:6" x14ac:dyDescent="0.45">
      <c r="C593" s="5">
        <v>554</v>
      </c>
      <c r="D593" s="8">
        <v>3.5013337628102006E-2</v>
      </c>
      <c r="E593" s="8">
        <v>0.10866482242545795</v>
      </c>
      <c r="F593">
        <f t="shared" si="12"/>
        <v>3.1035265355063619</v>
      </c>
    </row>
    <row r="594" spans="3:6" x14ac:dyDescent="0.45">
      <c r="C594" s="5">
        <v>555</v>
      </c>
      <c r="D594" s="8">
        <v>4.3582595147627953E-2</v>
      </c>
      <c r="E594" s="8">
        <v>0.12061746610052067</v>
      </c>
      <c r="F594">
        <f t="shared" si="12"/>
        <v>2.7675604376460692</v>
      </c>
    </row>
    <row r="595" spans="3:6" x14ac:dyDescent="0.45">
      <c r="C595" s="5">
        <v>556</v>
      </c>
      <c r="D595" s="8">
        <v>4.3684725138699441E-2</v>
      </c>
      <c r="E595" s="8">
        <v>0.12074529062045633</v>
      </c>
      <c r="F595">
        <f t="shared" si="12"/>
        <v>2.7640162605370371</v>
      </c>
    </row>
    <row r="596" spans="3:6" x14ac:dyDescent="0.45">
      <c r="C596" s="5">
        <v>557</v>
      </c>
      <c r="D596" s="8">
        <v>4.7159155895491182E-2</v>
      </c>
      <c r="E596" s="8">
        <v>0.12497882590959872</v>
      </c>
      <c r="F596">
        <f t="shared" si="12"/>
        <v>2.6501497649059438</v>
      </c>
    </row>
    <row r="597" spans="3:6" x14ac:dyDescent="0.45">
      <c r="C597" s="5">
        <v>558</v>
      </c>
      <c r="D597" s="8">
        <v>2.8867543093555631E-2</v>
      </c>
      <c r="E597" s="8">
        <v>9.4138515874924028E-2</v>
      </c>
      <c r="F597">
        <f t="shared" si="12"/>
        <v>3.2610505012440578</v>
      </c>
    </row>
    <row r="598" spans="3:6" x14ac:dyDescent="0.45">
      <c r="C598" s="5">
        <v>559</v>
      </c>
      <c r="D598" s="8">
        <v>4.157164039283387E-2</v>
      </c>
      <c r="E598" s="8">
        <v>0.11805177269005904</v>
      </c>
      <c r="F598">
        <f t="shared" si="12"/>
        <v>2.8397188942875786</v>
      </c>
    </row>
    <row r="599" spans="3:6" x14ac:dyDescent="0.45">
      <c r="C599" s="5">
        <v>560</v>
      </c>
      <c r="D599" s="8">
        <v>6.033359498096106E-2</v>
      </c>
      <c r="E599" s="8">
        <v>0.13978604718201768</v>
      </c>
      <c r="F599">
        <f t="shared" si="12"/>
        <v>2.3168857620058732</v>
      </c>
    </row>
    <row r="600" spans="3:6" x14ac:dyDescent="0.45">
      <c r="C600" s="5">
        <v>561</v>
      </c>
      <c r="D600" s="8">
        <v>5.3952040112306449E-2</v>
      </c>
      <c r="E600" s="8">
        <v>0.13279303075986743</v>
      </c>
      <c r="F600">
        <f t="shared" si="12"/>
        <v>2.4613162075696442</v>
      </c>
    </row>
    <row r="601" spans="3:6" x14ac:dyDescent="0.45">
      <c r="C601" s="5">
        <v>562</v>
      </c>
      <c r="D601" s="8">
        <v>4.0043246513147536E-2</v>
      </c>
      <c r="E601" s="8">
        <v>0.11602879598810811</v>
      </c>
      <c r="F601">
        <f t="shared" si="12"/>
        <v>2.8975871361981596</v>
      </c>
    </row>
    <row r="602" spans="3:6" x14ac:dyDescent="0.45">
      <c r="C602" s="5">
        <v>563</v>
      </c>
      <c r="D602" s="8">
        <v>4.4782417972191818E-2</v>
      </c>
      <c r="E602" s="8">
        <v>0.12210587528534961</v>
      </c>
      <c r="F602">
        <f t="shared" si="12"/>
        <v>2.7266476625083693</v>
      </c>
    </row>
    <row r="603" spans="3:6" x14ac:dyDescent="0.45">
      <c r="C603" s="5">
        <v>564</v>
      </c>
      <c r="D603" s="8">
        <v>4.7570987261472082E-2</v>
      </c>
      <c r="E603" s="8">
        <v>0.12546780456223625</v>
      </c>
      <c r="F603">
        <f t="shared" si="12"/>
        <v>2.6374858245553603</v>
      </c>
    </row>
    <row r="604" spans="3:6" x14ac:dyDescent="0.45">
      <c r="C604" s="5">
        <v>565</v>
      </c>
      <c r="D604" s="8">
        <v>3.6248396306236191E-2</v>
      </c>
      <c r="E604" s="8">
        <v>0.11060918356333768</v>
      </c>
      <c r="F604">
        <f t="shared" si="12"/>
        <v>3.0514228168573743</v>
      </c>
    </row>
    <row r="605" spans="3:6" x14ac:dyDescent="0.45">
      <c r="C605" s="5">
        <v>566</v>
      </c>
      <c r="D605" s="8">
        <v>6.2198518276538377E-2</v>
      </c>
      <c r="E605" s="8">
        <v>0.14178614144561844</v>
      </c>
      <c r="F605">
        <f t="shared" si="12"/>
        <v>2.2795742627698727</v>
      </c>
    </row>
    <row r="606" spans="3:6" x14ac:dyDescent="0.45">
      <c r="C606" s="5">
        <v>567</v>
      </c>
      <c r="D606" s="8">
        <v>2.8402834919961387E-2</v>
      </c>
      <c r="E606" s="8">
        <v>8.980808631804553E-2</v>
      </c>
      <c r="F606">
        <f t="shared" si="12"/>
        <v>3.161940931992278</v>
      </c>
    </row>
    <row r="607" spans="3:6" x14ac:dyDescent="0.45">
      <c r="C607" s="5">
        <v>568</v>
      </c>
      <c r="D607" s="8">
        <v>4.9107936247072236E-2</v>
      </c>
      <c r="E607" s="8">
        <v>0.12727274181682235</v>
      </c>
      <c r="F607">
        <f t="shared" si="12"/>
        <v>2.5916939611651921</v>
      </c>
    </row>
    <row r="608" spans="3:6" x14ac:dyDescent="0.45">
      <c r="C608" s="5">
        <v>569</v>
      </c>
      <c r="D608" s="8">
        <v>3.7850283008208398E-2</v>
      </c>
      <c r="E608" s="8">
        <v>0.11298100379342844</v>
      </c>
      <c r="F608">
        <f t="shared" si="12"/>
        <v>2.9849447563952647</v>
      </c>
    </row>
    <row r="609" spans="3:6" x14ac:dyDescent="0.45">
      <c r="C609" s="5">
        <v>570</v>
      </c>
      <c r="D609" s="8">
        <v>4.6362504403127412E-2</v>
      </c>
      <c r="E609" s="8">
        <v>0.12402593733882854</v>
      </c>
      <c r="F609">
        <f t="shared" si="12"/>
        <v>2.675134549687145</v>
      </c>
    </row>
    <row r="610" spans="3:6" x14ac:dyDescent="0.45">
      <c r="C610" s="5">
        <v>571</v>
      </c>
      <c r="D610" s="8">
        <v>5.769209518819559E-2</v>
      </c>
      <c r="E610" s="8">
        <v>0.1369222758576307</v>
      </c>
      <c r="F610">
        <f t="shared" si="12"/>
        <v>2.3733281901269283</v>
      </c>
    </row>
    <row r="611" spans="3:6" x14ac:dyDescent="0.45">
      <c r="C611" s="5">
        <v>572</v>
      </c>
      <c r="D611" s="8">
        <v>3.0937194996304433E-2</v>
      </c>
      <c r="E611" s="8">
        <v>0.10086799339702272</v>
      </c>
      <c r="F611">
        <f t="shared" si="12"/>
        <v>3.2604117279886493</v>
      </c>
    </row>
    <row r="612" spans="3:6" x14ac:dyDescent="0.45">
      <c r="C612" s="5">
        <v>573</v>
      </c>
      <c r="D612" s="8">
        <v>3.7433004232886098E-2</v>
      </c>
      <c r="E612" s="8">
        <v>0.11237691480197623</v>
      </c>
      <c r="F612">
        <f t="shared" si="12"/>
        <v>3.0020811074321814</v>
      </c>
    </row>
    <row r="613" spans="3:6" x14ac:dyDescent="0.45">
      <c r="C613" s="5">
        <v>574</v>
      </c>
      <c r="D613" s="8">
        <v>6.5238657989526327E-2</v>
      </c>
      <c r="E613" s="8">
        <v>0.14501362648500699</v>
      </c>
      <c r="F613">
        <f t="shared" si="12"/>
        <v>2.2228174360712334</v>
      </c>
    </row>
    <row r="614" spans="3:6" x14ac:dyDescent="0.45">
      <c r="C614" s="5">
        <v>575</v>
      </c>
      <c r="D614" s="8">
        <v>4.3078310939293783E-2</v>
      </c>
      <c r="E614" s="8">
        <v>0.11998301592206673</v>
      </c>
      <c r="F614">
        <f t="shared" si="12"/>
        <v>2.7852302772768303</v>
      </c>
    </row>
    <row r="615" spans="3:6" x14ac:dyDescent="0.45">
      <c r="C615" s="5">
        <v>576</v>
      </c>
      <c r="D615" s="8">
        <v>2.9346533435524839E-2</v>
      </c>
      <c r="E615" s="8">
        <v>8.2156489904669713E-2</v>
      </c>
      <c r="F615">
        <f t="shared" si="12"/>
        <v>2.799529630481564</v>
      </c>
    </row>
    <row r="616" spans="3:6" x14ac:dyDescent="0.45">
      <c r="C616" s="5">
        <v>577</v>
      </c>
      <c r="D616" s="8">
        <v>4.9512289926204045E-2</v>
      </c>
      <c r="E616" s="8">
        <v>0.12774275277011243</v>
      </c>
      <c r="F616">
        <f t="shared" ref="F616:F679" si="13">E616/D616</f>
        <v>2.5800211010338554</v>
      </c>
    </row>
    <row r="617" spans="3:6" x14ac:dyDescent="0.45">
      <c r="C617" s="5">
        <v>578</v>
      </c>
      <c r="D617" s="8">
        <v>4.4677009388026136E-2</v>
      </c>
      <c r="E617" s="8">
        <v>0.12197623231702179</v>
      </c>
      <c r="F617">
        <f t="shared" si="13"/>
        <v>2.7301789888763812</v>
      </c>
    </row>
    <row r="618" spans="3:6" x14ac:dyDescent="0.45">
      <c r="C618" s="5">
        <v>579</v>
      </c>
      <c r="D618" s="8">
        <v>4.218658091471935E-2</v>
      </c>
      <c r="E618" s="8">
        <v>0.11884684407409168</v>
      </c>
      <c r="F618">
        <f t="shared" si="13"/>
        <v>2.8171717521820963</v>
      </c>
    </row>
    <row r="619" spans="3:6" x14ac:dyDescent="0.45">
      <c r="C619" s="5">
        <v>580</v>
      </c>
      <c r="D619" s="8">
        <v>3.6751300353658478E-2</v>
      </c>
      <c r="E619" s="8">
        <v>0.11136987885841387</v>
      </c>
      <c r="F619">
        <f t="shared" si="13"/>
        <v>3.0303656683355245</v>
      </c>
    </row>
    <row r="620" spans="3:6" x14ac:dyDescent="0.45">
      <c r="C620" s="5">
        <v>581</v>
      </c>
      <c r="D620" s="8">
        <v>4.3389348198860409E-2</v>
      </c>
      <c r="E620" s="8">
        <v>0.12037499352117939</v>
      </c>
      <c r="F620">
        <f t="shared" si="13"/>
        <v>2.7742982671572136</v>
      </c>
    </row>
    <row r="621" spans="3:6" x14ac:dyDescent="0.45">
      <c r="C621" s="5">
        <v>582</v>
      </c>
      <c r="D621" s="8">
        <v>3.264728501015788E-2</v>
      </c>
      <c r="E621" s="8">
        <v>0.10450764422639039</v>
      </c>
      <c r="F621">
        <f t="shared" si="13"/>
        <v>3.2011128703006659</v>
      </c>
    </row>
    <row r="622" spans="3:6" x14ac:dyDescent="0.45">
      <c r="C622" s="5">
        <v>583</v>
      </c>
      <c r="D622" s="8">
        <v>3.3987452881475429E-2</v>
      </c>
      <c r="E622" s="8">
        <v>0.10694712441441068</v>
      </c>
      <c r="F622">
        <f t="shared" si="13"/>
        <v>3.1466648821071641</v>
      </c>
    </row>
    <row r="623" spans="3:6" x14ac:dyDescent="0.45">
      <c r="C623" s="5">
        <v>584</v>
      </c>
      <c r="D623" s="8">
        <v>6.8542590911992718E-2</v>
      </c>
      <c r="E623" s="8">
        <v>0.14848157746136009</v>
      </c>
      <c r="F623">
        <f t="shared" si="13"/>
        <v>2.1662673599836251</v>
      </c>
    </row>
    <row r="624" spans="3:6" x14ac:dyDescent="0.45">
      <c r="C624" s="5">
        <v>585</v>
      </c>
      <c r="D624" s="8">
        <v>2.8665492805812598E-2</v>
      </c>
      <c r="E624" s="8">
        <v>9.2927655860081004E-2</v>
      </c>
      <c r="F624">
        <f t="shared" si="13"/>
        <v>3.241795160808739</v>
      </c>
    </row>
    <row r="625" spans="3:6" x14ac:dyDescent="0.45">
      <c r="C625" s="5">
        <v>586</v>
      </c>
      <c r="D625" s="8">
        <v>5.4247417900916382E-2</v>
      </c>
      <c r="E625" s="8">
        <v>0.13312280437142535</v>
      </c>
      <c r="F625">
        <f t="shared" si="13"/>
        <v>2.4539933792715423</v>
      </c>
    </row>
    <row r="626" spans="3:6" x14ac:dyDescent="0.45">
      <c r="C626" s="5">
        <v>587</v>
      </c>
      <c r="D626" s="8">
        <v>3.3546781168825875E-2</v>
      </c>
      <c r="E626" s="8">
        <v>0.10617314437476362</v>
      </c>
      <c r="F626">
        <f t="shared" si="13"/>
        <v>3.164927920817258</v>
      </c>
    </row>
    <row r="627" spans="3:6" x14ac:dyDescent="0.45">
      <c r="C627" s="5">
        <v>588</v>
      </c>
      <c r="D627" s="8">
        <v>4.8238846479120079E-2</v>
      </c>
      <c r="E627" s="8">
        <v>0.12625584276462024</v>
      </c>
      <c r="F627">
        <f t="shared" si="13"/>
        <v>2.61730642376097</v>
      </c>
    </row>
    <row r="628" spans="3:6" x14ac:dyDescent="0.45">
      <c r="C628" s="5">
        <v>589</v>
      </c>
      <c r="D628" s="8">
        <v>6.7060132424510768E-2</v>
      </c>
      <c r="E628" s="8">
        <v>0.14693017169120046</v>
      </c>
      <c r="F628">
        <f t="shared" si="13"/>
        <v>2.1910211981254131</v>
      </c>
    </row>
    <row r="629" spans="3:6" x14ac:dyDescent="0.45">
      <c r="C629" s="5">
        <v>590</v>
      </c>
      <c r="D629" s="8">
        <v>6.0542297547781468E-2</v>
      </c>
      <c r="E629" s="8">
        <v>0.14001071731582132</v>
      </c>
      <c r="F629">
        <f t="shared" si="13"/>
        <v>2.3126099105393454</v>
      </c>
    </row>
    <row r="630" spans="3:6" x14ac:dyDescent="0.45">
      <c r="C630" s="5">
        <v>591</v>
      </c>
      <c r="D630" s="8">
        <v>2.9066509802226817E-2</v>
      </c>
      <c r="E630" s="8">
        <v>8.3297820127915853E-2</v>
      </c>
      <c r="F630">
        <f t="shared" si="13"/>
        <v>2.8657661581898739</v>
      </c>
    </row>
    <row r="631" spans="3:6" x14ac:dyDescent="0.45">
      <c r="C631" s="5">
        <v>592</v>
      </c>
      <c r="D631" s="8">
        <v>3.1757596067752809E-2</v>
      </c>
      <c r="E631" s="8">
        <v>0.10271238377564629</v>
      </c>
      <c r="F631">
        <f t="shared" si="13"/>
        <v>3.2342619245019666</v>
      </c>
    </row>
    <row r="632" spans="3:6" x14ac:dyDescent="0.45">
      <c r="C632" s="5">
        <v>593</v>
      </c>
      <c r="D632" s="8">
        <v>3.8634264975994162E-2</v>
      </c>
      <c r="E632" s="8">
        <v>0.11409341414841702</v>
      </c>
      <c r="F632">
        <f t="shared" si="13"/>
        <v>2.9531664241395625</v>
      </c>
    </row>
    <row r="633" spans="3:6" x14ac:dyDescent="0.45">
      <c r="C633" s="5">
        <v>594</v>
      </c>
      <c r="D633" s="8">
        <v>3.785645782561238E-2</v>
      </c>
      <c r="E633" s="8">
        <v>0.11298987745320216</v>
      </c>
      <c r="F633">
        <f t="shared" si="13"/>
        <v>2.9846922808704277</v>
      </c>
    </row>
    <row r="634" spans="3:6" x14ac:dyDescent="0.45">
      <c r="C634" s="5">
        <v>595</v>
      </c>
      <c r="D634" s="8">
        <v>4.3319761777499202E-2</v>
      </c>
      <c r="E634" s="8">
        <v>0.12028748395368298</v>
      </c>
      <c r="F634">
        <f t="shared" si="13"/>
        <v>2.7767346591495277</v>
      </c>
    </row>
    <row r="635" spans="3:6" x14ac:dyDescent="0.45">
      <c r="C635" s="5">
        <v>596</v>
      </c>
      <c r="D635" s="8">
        <v>3.1091947710195331E-2</v>
      </c>
      <c r="E635" s="8">
        <v>0.10123367974808907</v>
      </c>
      <c r="F635">
        <f t="shared" si="13"/>
        <v>3.2559452592573872</v>
      </c>
    </row>
    <row r="636" spans="3:6" x14ac:dyDescent="0.45">
      <c r="C636" s="5">
        <v>597</v>
      </c>
      <c r="D636" s="8">
        <v>3.6078584160736574E-2</v>
      </c>
      <c r="E636" s="8">
        <v>0.11034858510736729</v>
      </c>
      <c r="F636">
        <f t="shared" si="13"/>
        <v>3.0585619606286247</v>
      </c>
    </row>
    <row r="637" spans="3:6" x14ac:dyDescent="0.45">
      <c r="C637" s="5">
        <v>598</v>
      </c>
      <c r="D637" s="8">
        <v>5.7210201282260773E-2</v>
      </c>
      <c r="E637" s="8">
        <v>0.13639549063385029</v>
      </c>
      <c r="F637">
        <f t="shared" si="13"/>
        <v>2.384111357359314</v>
      </c>
    </row>
    <row r="638" spans="3:6" x14ac:dyDescent="0.45">
      <c r="C638" s="5">
        <v>599</v>
      </c>
      <c r="D638" s="8">
        <v>2.9757574403154144E-2</v>
      </c>
      <c r="E638" s="8">
        <v>8.0740979229187965E-2</v>
      </c>
      <c r="F638">
        <f t="shared" si="13"/>
        <v>2.7132916861876302</v>
      </c>
    </row>
    <row r="639" spans="3:6" x14ac:dyDescent="0.45">
      <c r="C639" s="5">
        <v>600</v>
      </c>
      <c r="D639" s="8">
        <v>3.0488700541721869E-2</v>
      </c>
      <c r="E639" s="8">
        <v>9.9748334350482845E-2</v>
      </c>
      <c r="F639">
        <f t="shared" si="13"/>
        <v>3.2716492529415455</v>
      </c>
    </row>
    <row r="640" spans="3:6" x14ac:dyDescent="0.45">
      <c r="C640" s="5">
        <v>601</v>
      </c>
      <c r="D640" s="8">
        <v>3.9496200246973104E-2</v>
      </c>
      <c r="E640" s="8">
        <v>0.11528626290276708</v>
      </c>
      <c r="F640">
        <f t="shared" si="13"/>
        <v>2.9189203564361197</v>
      </c>
    </row>
    <row r="641" spans="3:6" x14ac:dyDescent="0.45">
      <c r="C641" s="5">
        <v>602</v>
      </c>
      <c r="D641" s="8">
        <v>3.294420372971664E-2</v>
      </c>
      <c r="E641" s="8">
        <v>0.10507165515649125</v>
      </c>
      <c r="F641">
        <f t="shared" si="13"/>
        <v>3.1893821449906081</v>
      </c>
    </row>
    <row r="642" spans="3:6" x14ac:dyDescent="0.45">
      <c r="C642" s="5">
        <v>603</v>
      </c>
      <c r="D642" s="8">
        <v>2.8684667744530153E-2</v>
      </c>
      <c r="E642" s="8">
        <v>9.3058503713246504E-2</v>
      </c>
      <c r="F642">
        <f t="shared" si="13"/>
        <v>3.244189702388717</v>
      </c>
    </row>
    <row r="643" spans="3:6" x14ac:dyDescent="0.45">
      <c r="C643" s="5">
        <v>604</v>
      </c>
      <c r="D643" s="8">
        <v>5.0041130636598985E-2</v>
      </c>
      <c r="E643" s="8">
        <v>0.12835464097540572</v>
      </c>
      <c r="F643">
        <f t="shared" si="13"/>
        <v>2.5649828319732237</v>
      </c>
    </row>
    <row r="644" spans="3:6" x14ac:dyDescent="0.45">
      <c r="C644" s="5">
        <v>605</v>
      </c>
      <c r="D644" s="8">
        <v>4.0936522470263859E-2</v>
      </c>
      <c r="E644" s="8">
        <v>0.11721972726992019</v>
      </c>
      <c r="F644">
        <f t="shared" si="13"/>
        <v>2.8634510260383785</v>
      </c>
    </row>
    <row r="645" spans="3:6" x14ac:dyDescent="0.45">
      <c r="C645" s="5">
        <v>606</v>
      </c>
      <c r="D645" s="8">
        <v>3.4114016451240778E-2</v>
      </c>
      <c r="E645" s="8">
        <v>0.10716505776248289</v>
      </c>
      <c r="F645">
        <f t="shared" si="13"/>
        <v>3.1413790843319225</v>
      </c>
    </row>
    <row r="646" spans="3:6" x14ac:dyDescent="0.45">
      <c r="C646" s="5">
        <v>607</v>
      </c>
      <c r="D646" s="8">
        <v>3.4704281095922392E-2</v>
      </c>
      <c r="E646" s="8">
        <v>0.10815845720217786</v>
      </c>
      <c r="F646">
        <f t="shared" si="13"/>
        <v>3.1165739149941944</v>
      </c>
    </row>
    <row r="647" spans="3:6" x14ac:dyDescent="0.45">
      <c r="C647" s="5">
        <v>608</v>
      </c>
      <c r="D647" s="8">
        <v>2.8895305262544982E-2</v>
      </c>
      <c r="E647" s="8">
        <v>9.4282972517603592E-2</v>
      </c>
      <c r="F647">
        <f t="shared" si="13"/>
        <v>3.2629166454876044</v>
      </c>
    </row>
    <row r="648" spans="3:6" x14ac:dyDescent="0.45">
      <c r="C648" s="5">
        <v>609</v>
      </c>
      <c r="D648" s="8">
        <v>3.6841375311957747E-2</v>
      </c>
      <c r="E648" s="8">
        <v>0.11150446867249469</v>
      </c>
      <c r="F648">
        <f t="shared" si="13"/>
        <v>3.026609830070683</v>
      </c>
    </row>
    <row r="649" spans="3:6" x14ac:dyDescent="0.45">
      <c r="C649" s="5">
        <v>610</v>
      </c>
      <c r="D649" s="8">
        <v>4.1476687264961919E-2</v>
      </c>
      <c r="E649" s="8">
        <v>0.11792810387717953</v>
      </c>
      <c r="F649">
        <f t="shared" si="13"/>
        <v>2.8432382539094712</v>
      </c>
    </row>
    <row r="650" spans="3:6" x14ac:dyDescent="0.45">
      <c r="C650" s="5">
        <v>611</v>
      </c>
      <c r="D650" s="8">
        <v>4.1785937816607437E-2</v>
      </c>
      <c r="E650" s="8">
        <v>0.1183299755989036</v>
      </c>
      <c r="F650">
        <f t="shared" si="13"/>
        <v>2.8318133272068011</v>
      </c>
    </row>
    <row r="651" spans="3:6" x14ac:dyDescent="0.45">
      <c r="C651" s="5">
        <v>612</v>
      </c>
      <c r="D651" s="8">
        <v>5.9497944621644767E-2</v>
      </c>
      <c r="E651" s="8">
        <v>0.13888421572241394</v>
      </c>
      <c r="F651">
        <f t="shared" si="13"/>
        <v>2.3342691349356164</v>
      </c>
    </row>
    <row r="652" spans="3:6" x14ac:dyDescent="0.45">
      <c r="C652" s="5">
        <v>613</v>
      </c>
      <c r="D652" s="8">
        <v>4.202643915674676E-2</v>
      </c>
      <c r="E652" s="8">
        <v>0.11864074360019536</v>
      </c>
      <c r="F652">
        <f t="shared" si="13"/>
        <v>2.8230025189071779</v>
      </c>
    </row>
    <row r="653" spans="3:6" x14ac:dyDescent="0.45">
      <c r="C653" s="5">
        <v>614</v>
      </c>
      <c r="D653" s="8">
        <v>4.7841522467685041E-2</v>
      </c>
      <c r="E653" s="8">
        <v>0.12578774025192105</v>
      </c>
      <c r="F653">
        <f t="shared" si="13"/>
        <v>2.6292587226270951</v>
      </c>
    </row>
    <row r="654" spans="3:6" x14ac:dyDescent="0.45">
      <c r="C654" s="5">
        <v>615</v>
      </c>
      <c r="D654" s="8">
        <v>4.1187037570641225E-2</v>
      </c>
      <c r="E654" s="8">
        <v>0.11754930004855994</v>
      </c>
      <c r="F654">
        <f t="shared" si="13"/>
        <v>2.8540362935049002</v>
      </c>
    </row>
    <row r="655" spans="3:6" x14ac:dyDescent="0.45">
      <c r="C655" s="5">
        <v>616</v>
      </c>
      <c r="D655" s="8">
        <v>3.5388693512874027E-2</v>
      </c>
      <c r="E655" s="8">
        <v>0.10926841646466225</v>
      </c>
      <c r="F655">
        <f t="shared" si="13"/>
        <v>3.0876646074801144</v>
      </c>
    </row>
    <row r="656" spans="3:6" x14ac:dyDescent="0.45">
      <c r="C656" s="5">
        <v>617</v>
      </c>
      <c r="D656" s="8">
        <v>4.7441180304508279E-2</v>
      </c>
      <c r="E656" s="8">
        <v>0.12531393801220106</v>
      </c>
      <c r="F656">
        <f t="shared" si="13"/>
        <v>2.6414591122702871</v>
      </c>
    </row>
    <row r="657" spans="3:6" x14ac:dyDescent="0.45">
      <c r="C657" s="5">
        <v>618</v>
      </c>
      <c r="D657" s="8">
        <v>2.9912320870976505E-2</v>
      </c>
      <c r="E657" s="8">
        <v>8.0261584500258151E-2</v>
      </c>
      <c r="F657">
        <f t="shared" si="13"/>
        <v>2.6832282538843319</v>
      </c>
    </row>
    <row r="658" spans="3:6" x14ac:dyDescent="0.45">
      <c r="C658" s="5">
        <v>619</v>
      </c>
      <c r="D658" s="8">
        <v>4.246904499785556E-2</v>
      </c>
      <c r="E658" s="8">
        <v>0.11920880288628219</v>
      </c>
      <c r="F658">
        <f t="shared" si="13"/>
        <v>2.8069574649559823</v>
      </c>
    </row>
    <row r="659" spans="3:6" x14ac:dyDescent="0.45">
      <c r="C659" s="5">
        <v>620</v>
      </c>
      <c r="D659" s="8">
        <v>3.2016917929194519E-2</v>
      </c>
      <c r="E659" s="8">
        <v>0.10325409462126167</v>
      </c>
      <c r="F659">
        <f t="shared" si="13"/>
        <v>3.2249854545527561</v>
      </c>
    </row>
    <row r="660" spans="3:6" x14ac:dyDescent="0.45">
      <c r="C660" s="5">
        <v>621</v>
      </c>
      <c r="D660" s="8">
        <v>3.5946348694761841E-2</v>
      </c>
      <c r="E660" s="8">
        <v>0.11014426850408543</v>
      </c>
      <c r="F660">
        <f t="shared" si="13"/>
        <v>3.0641295292430026</v>
      </c>
    </row>
    <row r="661" spans="3:6" x14ac:dyDescent="0.45">
      <c r="C661" s="5">
        <v>622</v>
      </c>
      <c r="D661" s="8">
        <v>4.1017606845056995E-2</v>
      </c>
      <c r="E661" s="8">
        <v>0.11732660241916505</v>
      </c>
      <c r="F661">
        <f t="shared" si="13"/>
        <v>2.8603960943495172</v>
      </c>
    </row>
    <row r="662" spans="3:6" x14ac:dyDescent="0.45">
      <c r="C662" s="5">
        <v>623</v>
      </c>
      <c r="D662" s="8">
        <v>2.900528493838328E-2</v>
      </c>
      <c r="E662" s="8">
        <v>9.4820084475011765E-2</v>
      </c>
      <c r="F662">
        <f t="shared" si="13"/>
        <v>3.2690623338622826</v>
      </c>
    </row>
    <row r="663" spans="3:6" x14ac:dyDescent="0.45">
      <c r="C663" s="5">
        <v>624</v>
      </c>
      <c r="D663" s="8">
        <v>4.5097296236259105E-2</v>
      </c>
      <c r="E663" s="8">
        <v>0.12249193534052413</v>
      </c>
      <c r="F663">
        <f t="shared" si="13"/>
        <v>2.7161702710247679</v>
      </c>
    </row>
    <row r="664" spans="3:6" x14ac:dyDescent="0.45">
      <c r="C664" s="5">
        <v>625</v>
      </c>
      <c r="D664" s="8">
        <v>4.2780078401346358E-2</v>
      </c>
      <c r="E664" s="8">
        <v>0.11960512821562047</v>
      </c>
      <c r="F664">
        <f t="shared" si="13"/>
        <v>2.795813675083314</v>
      </c>
    </row>
    <row r="665" spans="3:6" x14ac:dyDescent="0.45">
      <c r="C665" s="5">
        <v>626</v>
      </c>
      <c r="D665" s="8">
        <v>4.4733000160970371E-2</v>
      </c>
      <c r="E665" s="8">
        <v>0.12204512154996655</v>
      </c>
      <c r="F665">
        <f t="shared" si="13"/>
        <v>2.7283017260365012</v>
      </c>
    </row>
    <row r="666" spans="3:6" x14ac:dyDescent="0.45">
      <c r="C666" s="5">
        <v>627</v>
      </c>
      <c r="D666" s="8">
        <v>4.1160207792676803E-2</v>
      </c>
      <c r="E666" s="8">
        <v>0.11751409102930423</v>
      </c>
      <c r="F666">
        <f t="shared" si="13"/>
        <v>2.8550412481205272</v>
      </c>
    </row>
    <row r="667" spans="3:6" x14ac:dyDescent="0.45">
      <c r="C667" s="5">
        <v>628</v>
      </c>
      <c r="D667" s="8">
        <v>4.3756847172687199E-2</v>
      </c>
      <c r="E667" s="8">
        <v>0.12083542582126114</v>
      </c>
      <c r="F667">
        <f t="shared" si="13"/>
        <v>2.7615203934685222</v>
      </c>
    </row>
    <row r="668" spans="3:6" x14ac:dyDescent="0.45">
      <c r="C668" s="5">
        <v>629</v>
      </c>
      <c r="D668" s="8">
        <v>3.6852239315638489E-2</v>
      </c>
      <c r="E668" s="8">
        <v>0.11152066898615891</v>
      </c>
      <c r="F668">
        <f t="shared" si="13"/>
        <v>3.026157190367381</v>
      </c>
    </row>
    <row r="669" spans="3:6" x14ac:dyDescent="0.45">
      <c r="C669" s="5">
        <v>630</v>
      </c>
      <c r="D669" s="8">
        <v>2.9693846470912451E-2</v>
      </c>
      <c r="E669" s="8">
        <v>9.7450827825173544E-2</v>
      </c>
      <c r="F669">
        <f t="shared" si="13"/>
        <v>3.2818526195531654</v>
      </c>
    </row>
    <row r="670" spans="3:6" x14ac:dyDescent="0.45">
      <c r="C670" s="5">
        <v>631</v>
      </c>
      <c r="D670" s="8">
        <v>3.9225552461602822E-2</v>
      </c>
      <c r="E670" s="8">
        <v>0.11491485773682034</v>
      </c>
      <c r="F670">
        <f t="shared" si="13"/>
        <v>2.9295918228126525</v>
      </c>
    </row>
    <row r="671" spans="3:6" x14ac:dyDescent="0.45">
      <c r="C671" s="5">
        <v>632</v>
      </c>
      <c r="D671" s="8">
        <v>3.8431385114330981E-2</v>
      </c>
      <c r="E671" s="8">
        <v>0.1138082027185235</v>
      </c>
      <c r="F671">
        <f t="shared" si="13"/>
        <v>2.9613349188417533</v>
      </c>
    </row>
    <row r="672" spans="3:6" x14ac:dyDescent="0.45">
      <c r="C672" s="5">
        <v>633</v>
      </c>
      <c r="D672" s="8">
        <v>3.0354981669587805E-2</v>
      </c>
      <c r="E672" s="8">
        <v>9.9394180884993355E-2</v>
      </c>
      <c r="F672">
        <f t="shared" si="13"/>
        <v>3.2743943635642143</v>
      </c>
    </row>
    <row r="673" spans="3:6" x14ac:dyDescent="0.45">
      <c r="C673" s="5">
        <v>634</v>
      </c>
      <c r="D673" s="8">
        <v>2.999757373270279E-2</v>
      </c>
      <c r="E673" s="8">
        <v>9.8389414260272534E-2</v>
      </c>
      <c r="F673">
        <f t="shared" si="13"/>
        <v>3.2799124068160967</v>
      </c>
    </row>
    <row r="674" spans="3:6" x14ac:dyDescent="0.45">
      <c r="C674" s="5">
        <v>635</v>
      </c>
      <c r="D674" s="8">
        <v>4.3616367245448359E-2</v>
      </c>
      <c r="E674" s="8">
        <v>0.12065975914275251</v>
      </c>
      <c r="F674">
        <f t="shared" si="13"/>
        <v>2.7663871790089098</v>
      </c>
    </row>
    <row r="675" spans="3:6" x14ac:dyDescent="0.45">
      <c r="C675" s="5">
        <v>636</v>
      </c>
      <c r="D675" s="8">
        <v>6.0419427134710435E-2</v>
      </c>
      <c r="E675" s="8">
        <v>0.13987847286062019</v>
      </c>
      <c r="F675">
        <f t="shared" si="13"/>
        <v>2.3151241164327629</v>
      </c>
    </row>
    <row r="676" spans="3:6" x14ac:dyDescent="0.45">
      <c r="C676" s="5">
        <v>637</v>
      </c>
      <c r="D676" s="8">
        <v>3.6663171680151631E-2</v>
      </c>
      <c r="E676" s="8">
        <v>0.11123772347305633</v>
      </c>
      <c r="F676">
        <f t="shared" si="13"/>
        <v>3.0340452932847919</v>
      </c>
    </row>
    <row r="677" spans="3:6" x14ac:dyDescent="0.45">
      <c r="C677" s="5">
        <v>638</v>
      </c>
      <c r="D677" s="8">
        <v>3.3632837396704904E-2</v>
      </c>
      <c r="E677" s="8">
        <v>0.10632623418318612</v>
      </c>
      <c r="F677">
        <f t="shared" si="13"/>
        <v>3.1613816262080578</v>
      </c>
    </row>
    <row r="678" spans="3:6" x14ac:dyDescent="0.45">
      <c r="C678" s="5">
        <v>639</v>
      </c>
      <c r="D678" s="8">
        <v>3.6783443893763992E-2</v>
      </c>
      <c r="E678" s="8">
        <v>0.11141796338100679</v>
      </c>
      <c r="F678">
        <f t="shared" si="13"/>
        <v>3.0290247890545077</v>
      </c>
    </row>
    <row r="679" spans="3:6" x14ac:dyDescent="0.45">
      <c r="C679" s="5">
        <v>640</v>
      </c>
      <c r="D679" s="8">
        <v>4.5507602411361869E-2</v>
      </c>
      <c r="E679" s="8">
        <v>0.12299235381776993</v>
      </c>
      <c r="F679">
        <f t="shared" si="13"/>
        <v>2.7026770759309979</v>
      </c>
    </row>
    <row r="680" spans="3:6" x14ac:dyDescent="0.45">
      <c r="C680" s="5">
        <v>641</v>
      </c>
      <c r="D680" s="8">
        <v>4.3145257702985933E-2</v>
      </c>
      <c r="E680" s="8">
        <v>0.12006756538848634</v>
      </c>
      <c r="F680">
        <f t="shared" ref="F680:F743" si="14">E680/D680</f>
        <v>2.782868194113878</v>
      </c>
    </row>
    <row r="681" spans="3:6" x14ac:dyDescent="0.45">
      <c r="C681" s="5">
        <v>642</v>
      </c>
      <c r="D681" s="8">
        <v>3.8281822525957174E-2</v>
      </c>
      <c r="E681" s="8">
        <v>0.11359678614066185</v>
      </c>
      <c r="F681">
        <f t="shared" si="14"/>
        <v>2.9673818706942963</v>
      </c>
    </row>
    <row r="682" spans="3:6" x14ac:dyDescent="0.45">
      <c r="C682" s="5">
        <v>643</v>
      </c>
      <c r="D682" s="8">
        <v>6.727083078353846E-2</v>
      </c>
      <c r="E682" s="8">
        <v>0.14715111352367088</v>
      </c>
      <c r="F682">
        <f t="shared" si="14"/>
        <v>2.1874430835731489</v>
      </c>
    </row>
    <row r="683" spans="3:6" x14ac:dyDescent="0.45">
      <c r="C683" s="5">
        <v>644</v>
      </c>
      <c r="D683" s="8">
        <v>5.1801401593038088E-2</v>
      </c>
      <c r="E683" s="8">
        <v>0.13037002530565805</v>
      </c>
      <c r="F683">
        <f t="shared" si="14"/>
        <v>2.5167277582539254</v>
      </c>
    </row>
    <row r="684" spans="3:6" x14ac:dyDescent="0.45">
      <c r="C684" s="5">
        <v>645</v>
      </c>
      <c r="D684" s="8">
        <v>5.2775685989747641E-2</v>
      </c>
      <c r="E684" s="8">
        <v>0.13147266289205822</v>
      </c>
      <c r="F684">
        <f t="shared" si="14"/>
        <v>2.4911597154340823</v>
      </c>
    </row>
    <row r="685" spans="3:6" x14ac:dyDescent="0.45">
      <c r="C685" s="5">
        <v>646</v>
      </c>
      <c r="D685" s="8">
        <v>3.7231988494459974E-2</v>
      </c>
      <c r="E685" s="8">
        <v>0.11208266826715781</v>
      </c>
      <c r="F685">
        <f t="shared" si="14"/>
        <v>3.010386304879618</v>
      </c>
    </row>
    <row r="686" spans="3:6" x14ac:dyDescent="0.45">
      <c r="C686" s="5">
        <v>647</v>
      </c>
      <c r="D686" s="8">
        <v>4.1914548995969192E-2</v>
      </c>
      <c r="E686" s="8">
        <v>0.11849635105239389</v>
      </c>
      <c r="F686">
        <f t="shared" si="14"/>
        <v>2.8270935484427939</v>
      </c>
    </row>
    <row r="687" spans="3:6" x14ac:dyDescent="0.45">
      <c r="C687" s="5">
        <v>648</v>
      </c>
      <c r="D687" s="8">
        <v>4.5958774737024789E-2</v>
      </c>
      <c r="E687" s="8">
        <v>0.12353930646341779</v>
      </c>
      <c r="F687">
        <f t="shared" si="14"/>
        <v>2.6880461276504279</v>
      </c>
    </row>
    <row r="688" spans="3:6" x14ac:dyDescent="0.45">
      <c r="C688" s="5">
        <v>649</v>
      </c>
      <c r="D688" s="8">
        <v>3.412079448736384E-2</v>
      </c>
      <c r="E688" s="8">
        <v>0.10717667722347393</v>
      </c>
      <c r="F688">
        <f t="shared" si="14"/>
        <v>3.1410955938662366</v>
      </c>
    </row>
    <row r="689" spans="3:6" x14ac:dyDescent="0.45">
      <c r="C689" s="5">
        <v>650</v>
      </c>
      <c r="D689" s="8">
        <v>3.9720583891379044E-2</v>
      </c>
      <c r="E689" s="8">
        <v>0.11559211834297588</v>
      </c>
      <c r="F689">
        <f t="shared" si="14"/>
        <v>2.910131398346941</v>
      </c>
    </row>
    <row r="690" spans="3:6" x14ac:dyDescent="0.45">
      <c r="C690" s="5">
        <v>651</v>
      </c>
      <c r="D690" s="8">
        <v>6.7016796594837363E-2</v>
      </c>
      <c r="E690" s="8">
        <v>0.14688471026011549</v>
      </c>
      <c r="F690">
        <f t="shared" si="14"/>
        <v>2.1917596441998652</v>
      </c>
    </row>
    <row r="691" spans="3:6" x14ac:dyDescent="0.45">
      <c r="C691" s="5">
        <v>652</v>
      </c>
      <c r="D691" s="8">
        <v>2.9227617134762237E-2</v>
      </c>
      <c r="E691" s="8">
        <v>8.2618263688509816E-2</v>
      </c>
      <c r="F691">
        <f t="shared" si="14"/>
        <v>2.8267191029489278</v>
      </c>
    </row>
    <row r="692" spans="3:6" x14ac:dyDescent="0.45">
      <c r="C692" s="5">
        <v>653</v>
      </c>
      <c r="D692" s="8">
        <v>3.7013254937346675E-2</v>
      </c>
      <c r="E692" s="8">
        <v>0.11175996422912073</v>
      </c>
      <c r="F692">
        <f t="shared" si="14"/>
        <v>3.019457878489741</v>
      </c>
    </row>
    <row r="693" spans="3:6" x14ac:dyDescent="0.45">
      <c r="C693" s="5">
        <v>654</v>
      </c>
      <c r="D693" s="8">
        <v>5.0272644571398309E-2</v>
      </c>
      <c r="E693" s="8">
        <v>0.12862153846205596</v>
      </c>
      <c r="F693">
        <f t="shared" si="14"/>
        <v>2.5584796574483928</v>
      </c>
    </row>
    <row r="694" spans="3:6" x14ac:dyDescent="0.45">
      <c r="C694" s="5">
        <v>655</v>
      </c>
      <c r="D694" s="8">
        <v>3.1802294993814324E-2</v>
      </c>
      <c r="E694" s="8">
        <v>0.10280697751958914</v>
      </c>
      <c r="F694">
        <f t="shared" si="14"/>
        <v>3.2326905193347057</v>
      </c>
    </row>
    <row r="695" spans="3:6" x14ac:dyDescent="0.45">
      <c r="C695" s="5">
        <v>656</v>
      </c>
      <c r="D695" s="8">
        <v>5.5044747436319597E-2</v>
      </c>
      <c r="E695" s="8">
        <v>0.13400964234544452</v>
      </c>
      <c r="F695">
        <f t="shared" si="14"/>
        <v>2.4345582201186073</v>
      </c>
    </row>
    <row r="696" spans="3:6" x14ac:dyDescent="0.45">
      <c r="C696" s="5">
        <v>657</v>
      </c>
      <c r="D696" s="8">
        <v>2.8968951912395298E-2</v>
      </c>
      <c r="E696" s="8">
        <v>9.4648279790633172E-2</v>
      </c>
      <c r="F696">
        <f t="shared" si="14"/>
        <v>3.2672317616756739</v>
      </c>
    </row>
    <row r="697" spans="3:6" x14ac:dyDescent="0.45">
      <c r="C697" s="5">
        <v>658</v>
      </c>
      <c r="D697" s="8">
        <v>3.3008248496403547E-2</v>
      </c>
      <c r="E697" s="8">
        <v>0.10519135611033822</v>
      </c>
      <c r="F697">
        <f t="shared" si="14"/>
        <v>3.1868202919582198</v>
      </c>
    </row>
    <row r="698" spans="3:6" x14ac:dyDescent="0.45">
      <c r="C698" s="5">
        <v>659</v>
      </c>
      <c r="D698" s="8">
        <v>2.996616577347596E-2</v>
      </c>
      <c r="E698" s="8">
        <v>8.0100141260294647E-2</v>
      </c>
      <c r="F698">
        <f t="shared" si="14"/>
        <v>2.6730193600942407</v>
      </c>
    </row>
    <row r="699" spans="3:6" x14ac:dyDescent="0.45">
      <c r="C699" s="5">
        <v>660</v>
      </c>
      <c r="D699" s="8">
        <v>2.8606803688232568E-2</v>
      </c>
      <c r="E699" s="8">
        <v>9.2495676339457836E-2</v>
      </c>
      <c r="F699">
        <f t="shared" si="14"/>
        <v>3.2333453729228059</v>
      </c>
    </row>
    <row r="700" spans="3:6" x14ac:dyDescent="0.45">
      <c r="C700" s="5">
        <v>661</v>
      </c>
      <c r="D700" s="8">
        <v>3.643545265043973E-2</v>
      </c>
      <c r="E700" s="8">
        <v>0.11089401173454436</v>
      </c>
      <c r="F700">
        <f t="shared" si="14"/>
        <v>3.0435744218263747</v>
      </c>
    </row>
    <row r="701" spans="3:6" x14ac:dyDescent="0.45">
      <c r="C701" s="5">
        <v>662</v>
      </c>
      <c r="D701" s="8">
        <v>4.9789537316880995E-2</v>
      </c>
      <c r="E701" s="8">
        <v>0.12806392918798623</v>
      </c>
      <c r="F701">
        <f t="shared" si="14"/>
        <v>2.5721052271069516</v>
      </c>
    </row>
    <row r="702" spans="3:6" x14ac:dyDescent="0.45">
      <c r="C702" s="5">
        <v>663</v>
      </c>
      <c r="D702" s="8">
        <v>3.8772552975449091E-2</v>
      </c>
      <c r="E702" s="8">
        <v>0.11428681229251936</v>
      </c>
      <c r="F702">
        <f t="shared" si="14"/>
        <v>2.9476215395175589</v>
      </c>
    </row>
    <row r="703" spans="3:6" x14ac:dyDescent="0.45">
      <c r="C703" s="5">
        <v>664</v>
      </c>
      <c r="D703" s="8">
        <v>3.4741211520787553E-2</v>
      </c>
      <c r="E703" s="8">
        <v>0.10821943544133159</v>
      </c>
      <c r="F703">
        <f t="shared" si="14"/>
        <v>3.1150161639175429</v>
      </c>
    </row>
    <row r="704" spans="3:6" x14ac:dyDescent="0.45">
      <c r="C704" s="5">
        <v>665</v>
      </c>
      <c r="D704" s="8">
        <v>6.556081069684265E-2</v>
      </c>
      <c r="E704" s="8">
        <v>0.14535347133296198</v>
      </c>
      <c r="F704">
        <f t="shared" si="14"/>
        <v>2.2170786143125296</v>
      </c>
    </row>
    <row r="705" spans="3:6" x14ac:dyDescent="0.45">
      <c r="C705" s="5">
        <v>666</v>
      </c>
      <c r="D705" s="8">
        <v>4.7327267882209395E-2</v>
      </c>
      <c r="E705" s="8">
        <v>0.12517871836418348</v>
      </c>
      <c r="F705">
        <f t="shared" si="14"/>
        <v>2.6449597444698241</v>
      </c>
    </row>
    <row r="706" spans="3:6" x14ac:dyDescent="0.45">
      <c r="C706" s="5">
        <v>667</v>
      </c>
      <c r="D706" s="8">
        <v>3.7889076983835888E-2</v>
      </c>
      <c r="E706" s="8">
        <v>0.1130367227011914</v>
      </c>
      <c r="F706">
        <f t="shared" si="14"/>
        <v>2.9833591023981594</v>
      </c>
    </row>
    <row r="707" spans="3:6" x14ac:dyDescent="0.45">
      <c r="C707" s="5">
        <v>668</v>
      </c>
      <c r="D707" s="8">
        <v>2.8405789392172334E-2</v>
      </c>
      <c r="E707" s="8">
        <v>8.8474796002187189E-2</v>
      </c>
      <c r="F707">
        <f t="shared" si="14"/>
        <v>3.114674786209878</v>
      </c>
    </row>
    <row r="708" spans="3:6" x14ac:dyDescent="0.45">
      <c r="C708" s="5">
        <v>669</v>
      </c>
      <c r="D708" s="8">
        <v>4.5109224461330352E-2</v>
      </c>
      <c r="E708" s="8">
        <v>0.12250652495558927</v>
      </c>
      <c r="F708">
        <f t="shared" si="14"/>
        <v>2.7157754631895155</v>
      </c>
    </row>
    <row r="709" spans="3:6" x14ac:dyDescent="0.45">
      <c r="C709" s="5">
        <v>670</v>
      </c>
      <c r="D709" s="8">
        <v>2.907612126114811E-2</v>
      </c>
      <c r="E709" s="8">
        <v>9.5141353504530068E-2</v>
      </c>
      <c r="F709">
        <f t="shared" si="14"/>
        <v>3.2721473627797519</v>
      </c>
    </row>
    <row r="710" spans="3:6" x14ac:dyDescent="0.45">
      <c r="C710" s="5">
        <v>671</v>
      </c>
      <c r="D710" s="8">
        <v>4.6034937955843597E-2</v>
      </c>
      <c r="E710" s="8">
        <v>0.12363130808963652</v>
      </c>
      <c r="F710">
        <f t="shared" si="14"/>
        <v>2.6855973653798086</v>
      </c>
    </row>
    <row r="711" spans="3:6" x14ac:dyDescent="0.45">
      <c r="C711" s="5">
        <v>672</v>
      </c>
      <c r="D711" s="8">
        <v>6.6637993859778283E-2</v>
      </c>
      <c r="E711" s="8">
        <v>0.14648705187668148</v>
      </c>
      <c r="F711">
        <f t="shared" si="14"/>
        <v>2.1982512286447884</v>
      </c>
    </row>
    <row r="712" spans="3:6" x14ac:dyDescent="0.45">
      <c r="C712" s="5">
        <v>673</v>
      </c>
      <c r="D712" s="8">
        <v>2.9530373100971147E-2</v>
      </c>
      <c r="E712" s="8">
        <v>8.1493641893033514E-2</v>
      </c>
      <c r="F712">
        <f t="shared" si="14"/>
        <v>2.7596550038290402</v>
      </c>
    </row>
    <row r="713" spans="3:6" x14ac:dyDescent="0.45">
      <c r="C713" s="5">
        <v>674</v>
      </c>
      <c r="D713" s="8">
        <v>3.5235353316157653E-2</v>
      </c>
      <c r="E713" s="8">
        <v>0.10902328144738339</v>
      </c>
      <c r="F713">
        <f t="shared" si="14"/>
        <v>3.0941446923817075</v>
      </c>
    </row>
    <row r="714" spans="3:6" x14ac:dyDescent="0.45">
      <c r="C714" s="5">
        <v>675</v>
      </c>
      <c r="D714" s="8">
        <v>3.859830229156809E-2</v>
      </c>
      <c r="E714" s="8">
        <v>0.11404298694507298</v>
      </c>
      <c r="F714">
        <f t="shared" si="14"/>
        <v>2.9546114770437972</v>
      </c>
    </row>
    <row r="715" spans="3:6" x14ac:dyDescent="0.45">
      <c r="C715" s="5">
        <v>676</v>
      </c>
      <c r="D715" s="8">
        <v>4.9786458496779359E-2</v>
      </c>
      <c r="E715" s="8">
        <v>0.12806036730502438</v>
      </c>
      <c r="F715">
        <f t="shared" si="14"/>
        <v>2.5721927442038979</v>
      </c>
    </row>
    <row r="716" spans="3:6" x14ac:dyDescent="0.45">
      <c r="C716" s="5">
        <v>677</v>
      </c>
      <c r="D716" s="8">
        <v>4.0350677074986512E-2</v>
      </c>
      <c r="E716" s="8">
        <v>0.1164415583791221</v>
      </c>
      <c r="F716">
        <f t="shared" si="14"/>
        <v>2.8857398888928314</v>
      </c>
    </row>
    <row r="717" spans="3:6" x14ac:dyDescent="0.45">
      <c r="C717" s="5">
        <v>678</v>
      </c>
      <c r="D717" s="8">
        <v>3.9547023190646263E-2</v>
      </c>
      <c r="E717" s="8">
        <v>0.11535570024282471</v>
      </c>
      <c r="F717">
        <f t="shared" si="14"/>
        <v>2.9169249904531083</v>
      </c>
    </row>
    <row r="718" spans="3:6" x14ac:dyDescent="0.45">
      <c r="C718" s="5">
        <v>679</v>
      </c>
      <c r="D718" s="8">
        <v>3.2072042693584393E-2</v>
      </c>
      <c r="E718" s="8">
        <v>0.10336713091068474</v>
      </c>
      <c r="F718">
        <f t="shared" si="14"/>
        <v>3.222966865511252</v>
      </c>
    </row>
    <row r="719" spans="3:6" x14ac:dyDescent="0.45">
      <c r="C719" s="5">
        <v>680</v>
      </c>
      <c r="D719" s="8">
        <v>5.9617012508990902E-2</v>
      </c>
      <c r="E719" s="8">
        <v>0.13901293748189469</v>
      </c>
      <c r="F719">
        <f t="shared" si="14"/>
        <v>2.3317662464372901</v>
      </c>
    </row>
    <row r="720" spans="3:6" x14ac:dyDescent="0.45">
      <c r="C720" s="5">
        <v>681</v>
      </c>
      <c r="D720" s="8">
        <v>3.430616111178917E-2</v>
      </c>
      <c r="E720" s="8">
        <v>0.10749246621303843</v>
      </c>
      <c r="F720">
        <f t="shared" si="14"/>
        <v>3.1333283214862266</v>
      </c>
    </row>
    <row r="721" spans="3:6" x14ac:dyDescent="0.45">
      <c r="C721" s="5">
        <v>682</v>
      </c>
      <c r="D721" s="8">
        <v>4.5053015957187866E-2</v>
      </c>
      <c r="E721" s="8">
        <v>0.12243775317783841</v>
      </c>
      <c r="F721">
        <f t="shared" si="14"/>
        <v>2.7176372230925949</v>
      </c>
    </row>
    <row r="722" spans="3:6" x14ac:dyDescent="0.45">
      <c r="C722" s="5">
        <v>683</v>
      </c>
      <c r="D722" s="8">
        <v>4.0165463271710611E-2</v>
      </c>
      <c r="E722" s="8">
        <v>0.11619326380276379</v>
      </c>
      <c r="F722">
        <f t="shared" si="14"/>
        <v>2.8928650222889667</v>
      </c>
    </row>
    <row r="723" spans="3:6" x14ac:dyDescent="0.45">
      <c r="C723" s="5">
        <v>684</v>
      </c>
      <c r="D723" s="8">
        <v>4.819934061569691E-2</v>
      </c>
      <c r="E723" s="8">
        <v>0.12620939201615491</v>
      </c>
      <c r="F723">
        <f t="shared" si="14"/>
        <v>2.6184879378837964</v>
      </c>
    </row>
    <row r="724" spans="3:6" x14ac:dyDescent="0.45">
      <c r="C724" s="5">
        <v>685</v>
      </c>
      <c r="D724" s="8">
        <v>6.2211824313335752E-2</v>
      </c>
      <c r="E724" s="8">
        <v>0.1418003532005834</v>
      </c>
      <c r="F724">
        <f t="shared" si="14"/>
        <v>2.2793151425104088</v>
      </c>
    </row>
    <row r="725" spans="3:6" x14ac:dyDescent="0.45">
      <c r="C725" s="5">
        <v>686</v>
      </c>
      <c r="D725" s="8">
        <v>4.2580941457003606E-2</v>
      </c>
      <c r="E725" s="8">
        <v>0.11935164996472442</v>
      </c>
      <c r="F725">
        <f t="shared" si="14"/>
        <v>2.8029359117209878</v>
      </c>
    </row>
    <row r="726" spans="3:6" x14ac:dyDescent="0.45">
      <c r="C726" s="5">
        <v>687</v>
      </c>
      <c r="D726" s="8">
        <v>3.1985689024716601E-2</v>
      </c>
      <c r="E726" s="8">
        <v>0.10318973989154306</v>
      </c>
      <c r="F726">
        <f t="shared" si="14"/>
        <v>3.226122151434796</v>
      </c>
    </row>
    <row r="727" spans="3:6" x14ac:dyDescent="0.45">
      <c r="C727" s="5">
        <v>688</v>
      </c>
      <c r="D727" s="8">
        <v>2.8849019344850648E-2</v>
      </c>
      <c r="E727" s="8">
        <v>9.4039813242613346E-2</v>
      </c>
      <c r="F727">
        <f t="shared" si="14"/>
        <v>3.2597230470296319</v>
      </c>
    </row>
    <row r="728" spans="3:6" x14ac:dyDescent="0.45">
      <c r="C728" s="5">
        <v>689</v>
      </c>
      <c r="D728" s="8">
        <v>3.5759122732779737E-2</v>
      </c>
      <c r="E728" s="8">
        <v>0.10985283730343179</v>
      </c>
      <c r="F728">
        <f t="shared" si="14"/>
        <v>3.0720227149960726</v>
      </c>
    </row>
    <row r="729" spans="3:6" x14ac:dyDescent="0.45">
      <c r="C729" s="5">
        <v>690</v>
      </c>
      <c r="D729" s="8">
        <v>2.8468293735497623E-2</v>
      </c>
      <c r="E729" s="8">
        <v>9.1130559651076165E-2</v>
      </c>
      <c r="F729">
        <f t="shared" si="14"/>
        <v>3.2011247494416515</v>
      </c>
    </row>
    <row r="730" spans="3:6" x14ac:dyDescent="0.45">
      <c r="C730" s="5">
        <v>691</v>
      </c>
      <c r="D730" s="8">
        <v>4.3588214997637306E-2</v>
      </c>
      <c r="E730" s="8">
        <v>0.12062450555377874</v>
      </c>
      <c r="F730">
        <f t="shared" si="14"/>
        <v>2.7673651137197788</v>
      </c>
    </row>
    <row r="731" spans="3:6" x14ac:dyDescent="0.45">
      <c r="C731" s="5">
        <v>692</v>
      </c>
      <c r="D731" s="8">
        <v>6.5496311515800182E-2</v>
      </c>
      <c r="E731" s="8">
        <v>0.14528546103467729</v>
      </c>
      <c r="F731">
        <f t="shared" si="14"/>
        <v>2.2182235559880188</v>
      </c>
    </row>
    <row r="732" spans="3:6" x14ac:dyDescent="0.45">
      <c r="C732" s="5">
        <v>693</v>
      </c>
      <c r="D732" s="8">
        <v>3.4768889657903299E-2</v>
      </c>
      <c r="E732" s="8">
        <v>0.10826505112170368</v>
      </c>
      <c r="F732">
        <f t="shared" si="14"/>
        <v>3.1138483911031081</v>
      </c>
    </row>
    <row r="733" spans="3:6" x14ac:dyDescent="0.45">
      <c r="C733" s="5">
        <v>694</v>
      </c>
      <c r="D733" s="8">
        <v>3.3087868161296101E-2</v>
      </c>
      <c r="E733" s="8">
        <v>0.10533924910601689</v>
      </c>
      <c r="F733">
        <f t="shared" si="14"/>
        <v>3.1836215192985886</v>
      </c>
    </row>
    <row r="734" spans="3:6" x14ac:dyDescent="0.45">
      <c r="C734" s="5">
        <v>695</v>
      </c>
      <c r="D734" s="8">
        <v>2.9853138885700591E-2</v>
      </c>
      <c r="E734" s="8">
        <v>9.7954444601250135E-2</v>
      </c>
      <c r="F734">
        <f t="shared" si="14"/>
        <v>3.2812108963245241</v>
      </c>
    </row>
    <row r="735" spans="3:6" x14ac:dyDescent="0.45">
      <c r="C735" s="5">
        <v>696</v>
      </c>
      <c r="D735" s="8">
        <v>4.4672873269421487E-2</v>
      </c>
      <c r="E735" s="8">
        <v>0.12197114105342891</v>
      </c>
      <c r="F735">
        <f t="shared" si="14"/>
        <v>2.7303177997489132</v>
      </c>
    </row>
    <row r="736" spans="3:6" x14ac:dyDescent="0.45">
      <c r="C736" s="5">
        <v>697</v>
      </c>
      <c r="D736" s="8">
        <v>3.7011367075559208E-2</v>
      </c>
      <c r="E736" s="8">
        <v>0.1117571672546106</v>
      </c>
      <c r="F736">
        <f t="shared" si="14"/>
        <v>3.0195363231640924</v>
      </c>
    </row>
    <row r="737" spans="3:6" x14ac:dyDescent="0.45">
      <c r="C737" s="5">
        <v>698</v>
      </c>
      <c r="D737" s="8">
        <v>4.8324541987523749E-2</v>
      </c>
      <c r="E737" s="8">
        <v>0.12635653379417688</v>
      </c>
      <c r="F737">
        <f t="shared" si="14"/>
        <v>2.6147487093990285</v>
      </c>
    </row>
    <row r="738" spans="3:6" x14ac:dyDescent="0.45">
      <c r="C738" s="5">
        <v>699</v>
      </c>
      <c r="D738" s="8">
        <v>3.0252838866327413E-2</v>
      </c>
      <c r="E738" s="8">
        <v>9.9116236559476295E-2</v>
      </c>
      <c r="F738">
        <f t="shared" si="14"/>
        <v>3.2762623368148276</v>
      </c>
    </row>
    <row r="739" spans="3:6" x14ac:dyDescent="0.45">
      <c r="C739" s="5">
        <v>700</v>
      </c>
      <c r="D739" s="8">
        <v>2.8506641422357142E-2</v>
      </c>
      <c r="E739" s="8">
        <v>8.6809399603913609E-2</v>
      </c>
      <c r="F739">
        <f t="shared" si="14"/>
        <v>3.0452342076268191</v>
      </c>
    </row>
    <row r="740" spans="3:6" x14ac:dyDescent="0.45">
      <c r="C740" s="5">
        <v>701</v>
      </c>
      <c r="D740" s="8">
        <v>5.0724409968657409E-2</v>
      </c>
      <c r="E740" s="8">
        <v>0.12914070370780162</v>
      </c>
      <c r="F740">
        <f t="shared" si="14"/>
        <v>2.5459281593930339</v>
      </c>
    </row>
    <row r="741" spans="3:6" x14ac:dyDescent="0.45">
      <c r="C741" s="5">
        <v>702</v>
      </c>
      <c r="D741" s="8">
        <v>4.5163688069530729E-2</v>
      </c>
      <c r="E741" s="8">
        <v>0.12257310820023742</v>
      </c>
      <c r="F741">
        <f t="shared" si="14"/>
        <v>2.7139747314597686</v>
      </c>
    </row>
    <row r="742" spans="3:6" x14ac:dyDescent="0.45">
      <c r="C742" s="5">
        <v>703</v>
      </c>
      <c r="D742" s="8">
        <v>5.4831756170683275E-2</v>
      </c>
      <c r="E742" s="8">
        <v>0.13377320699588605</v>
      </c>
      <c r="F742">
        <f t="shared" si="14"/>
        <v>2.4397031271343841</v>
      </c>
    </row>
    <row r="743" spans="3:6" x14ac:dyDescent="0.45">
      <c r="C743" s="5">
        <v>704</v>
      </c>
      <c r="D743" s="8">
        <v>6.2177608029322248E-2</v>
      </c>
      <c r="E743" s="8">
        <v>0.14176380625747237</v>
      </c>
      <c r="F743">
        <f t="shared" si="14"/>
        <v>2.2799816646310709</v>
      </c>
    </row>
    <row r="744" spans="3:6" x14ac:dyDescent="0.45">
      <c r="C744" s="5">
        <v>705</v>
      </c>
      <c r="D744" s="8">
        <v>2.8402710749434373E-2</v>
      </c>
      <c r="E744" s="8">
        <v>8.9802840938558365E-2</v>
      </c>
      <c r="F744">
        <f t="shared" ref="F744:F807" si="15">E744/D744</f>
        <v>3.1617700764828141</v>
      </c>
    </row>
    <row r="745" spans="3:6" x14ac:dyDescent="0.45">
      <c r="C745" s="5">
        <v>706</v>
      </c>
      <c r="D745" s="8">
        <v>3.1997035332099404E-2</v>
      </c>
      <c r="E745" s="8">
        <v>0.10321314861963002</v>
      </c>
      <c r="F745">
        <f t="shared" si="15"/>
        <v>3.2257097430550594</v>
      </c>
    </row>
    <row r="746" spans="3:6" x14ac:dyDescent="0.45">
      <c r="C746" s="5">
        <v>707</v>
      </c>
      <c r="D746" s="8">
        <v>4.3901014017494085E-2</v>
      </c>
      <c r="E746" s="8">
        <v>0.12101527687245042</v>
      </c>
      <c r="F746">
        <f t="shared" si="15"/>
        <v>2.7565485577218589</v>
      </c>
    </row>
    <row r="747" spans="3:6" x14ac:dyDescent="0.45">
      <c r="C747" s="5">
        <v>708</v>
      </c>
      <c r="D747" s="8">
        <v>3.3152872815327722E-2</v>
      </c>
      <c r="E747" s="8">
        <v>0.10545925849768327</v>
      </c>
      <c r="F747">
        <f t="shared" si="15"/>
        <v>3.1809990972765956</v>
      </c>
    </row>
    <row r="748" spans="3:6" x14ac:dyDescent="0.45">
      <c r="C748" s="5">
        <v>709</v>
      </c>
      <c r="D748" s="8">
        <v>3.9771385783773552E-2</v>
      </c>
      <c r="E748" s="8">
        <v>0.11566111372669551</v>
      </c>
      <c r="F748">
        <f t="shared" si="15"/>
        <v>2.9081489479776796</v>
      </c>
    </row>
    <row r="749" spans="3:6" x14ac:dyDescent="0.45">
      <c r="C749" s="5">
        <v>710</v>
      </c>
      <c r="D749" s="8">
        <v>3.6374669860902951E-2</v>
      </c>
      <c r="E749" s="8">
        <v>0.11080171005425302</v>
      </c>
      <c r="F749">
        <f t="shared" si="15"/>
        <v>3.0461227683429075</v>
      </c>
    </row>
    <row r="750" spans="3:6" x14ac:dyDescent="0.45">
      <c r="C750" s="5">
        <v>711</v>
      </c>
      <c r="D750" s="8">
        <v>2.9331325739992534E-2</v>
      </c>
      <c r="E750" s="8">
        <v>9.6182619456038093E-2</v>
      </c>
      <c r="F750">
        <f t="shared" si="15"/>
        <v>3.2791773651368059</v>
      </c>
    </row>
    <row r="751" spans="3:6" x14ac:dyDescent="0.45">
      <c r="C751" s="5">
        <v>712</v>
      </c>
      <c r="D751" s="8">
        <v>2.8914927685461032E-2</v>
      </c>
      <c r="E751" s="8">
        <v>9.4382728746307154E-2</v>
      </c>
      <c r="F751">
        <f t="shared" si="15"/>
        <v>3.2641523358802851</v>
      </c>
    </row>
    <row r="752" spans="3:6" x14ac:dyDescent="0.45">
      <c r="C752" s="5">
        <v>713</v>
      </c>
      <c r="D752" s="8">
        <v>3.4624569918291992E-2</v>
      </c>
      <c r="E752" s="8">
        <v>0.10802639068533165</v>
      </c>
      <c r="F752">
        <f t="shared" si="15"/>
        <v>3.1199345129847185</v>
      </c>
    </row>
    <row r="753" spans="3:6" x14ac:dyDescent="0.45">
      <c r="C753" s="5">
        <v>714</v>
      </c>
      <c r="D753" s="8">
        <v>3.9470788801117554E-2</v>
      </c>
      <c r="E753" s="8">
        <v>0.11525150844310922</v>
      </c>
      <c r="F753">
        <f t="shared" si="15"/>
        <v>2.9199190577069505</v>
      </c>
    </row>
    <row r="754" spans="3:6" x14ac:dyDescent="0.45">
      <c r="C754" s="5">
        <v>715</v>
      </c>
      <c r="D754" s="8">
        <v>2.8731485632281329E-2</v>
      </c>
      <c r="E754" s="8">
        <v>8.5035489725137803E-2</v>
      </c>
      <c r="F754">
        <f t="shared" si="15"/>
        <v>2.9596621216689183</v>
      </c>
    </row>
    <row r="755" spans="3:6" x14ac:dyDescent="0.45">
      <c r="C755" s="5">
        <v>716</v>
      </c>
      <c r="D755" s="8">
        <v>3.8846042171757411E-2</v>
      </c>
      <c r="E755" s="8">
        <v>0.11438926298462583</v>
      </c>
      <c r="F755">
        <f t="shared" si="15"/>
        <v>2.9446825619674399</v>
      </c>
    </row>
    <row r="756" spans="3:6" x14ac:dyDescent="0.45">
      <c r="C756" s="5">
        <v>717</v>
      </c>
      <c r="D756" s="8">
        <v>4.4108820826989317E-2</v>
      </c>
      <c r="E756" s="8">
        <v>0.12127377526694125</v>
      </c>
      <c r="F756">
        <f t="shared" si="15"/>
        <v>2.7494222922580649</v>
      </c>
    </row>
    <row r="757" spans="3:6" x14ac:dyDescent="0.45">
      <c r="C757" s="5">
        <v>718</v>
      </c>
      <c r="D757" s="8">
        <v>3.347665012584676E-2</v>
      </c>
      <c r="E757" s="8">
        <v>0.10604764958334965</v>
      </c>
      <c r="F757">
        <f t="shared" si="15"/>
        <v>3.1678094786871176</v>
      </c>
    </row>
    <row r="758" spans="3:6" x14ac:dyDescent="0.45">
      <c r="C758" s="5">
        <v>719</v>
      </c>
      <c r="D758" s="8">
        <v>3.2970865996137175E-2</v>
      </c>
      <c r="E758" s="8">
        <v>0.10512156853228313</v>
      </c>
      <c r="F758">
        <f t="shared" si="15"/>
        <v>3.1883168778338744</v>
      </c>
    </row>
    <row r="759" spans="3:6" x14ac:dyDescent="0.45">
      <c r="C759" s="5">
        <v>720</v>
      </c>
      <c r="D759" s="8">
        <v>6.5107038055358085E-2</v>
      </c>
      <c r="E759" s="8">
        <v>0.1448746656575762</v>
      </c>
      <c r="F759">
        <f t="shared" si="15"/>
        <v>2.225176724126118</v>
      </c>
    </row>
    <row r="760" spans="3:6" x14ac:dyDescent="0.45">
      <c r="C760" s="5">
        <v>721</v>
      </c>
      <c r="D760" s="8">
        <v>3.5824505319735307E-2</v>
      </c>
      <c r="E760" s="8">
        <v>0.10995490185157789</v>
      </c>
      <c r="F760">
        <f t="shared" si="15"/>
        <v>3.0692650427472894</v>
      </c>
    </row>
    <row r="761" spans="3:6" x14ac:dyDescent="0.45">
      <c r="C761" s="5">
        <v>722</v>
      </c>
      <c r="D761" s="8">
        <v>3.0995866567007001E-2</v>
      </c>
      <c r="E761" s="8">
        <v>0.1010077537336731</v>
      </c>
      <c r="F761">
        <f t="shared" si="15"/>
        <v>3.2587491469326753</v>
      </c>
    </row>
    <row r="762" spans="3:6" x14ac:dyDescent="0.45">
      <c r="C762" s="5">
        <v>723</v>
      </c>
      <c r="D762" s="8">
        <v>5.9535799294964886E-2</v>
      </c>
      <c r="E762" s="8">
        <v>0.13892514781665433</v>
      </c>
      <c r="F762">
        <f t="shared" si="15"/>
        <v>2.3334724562672267</v>
      </c>
    </row>
    <row r="763" spans="3:6" x14ac:dyDescent="0.45">
      <c r="C763" s="5">
        <v>724</v>
      </c>
      <c r="D763" s="8">
        <v>5.211723240350593E-2</v>
      </c>
      <c r="E763" s="8">
        <v>0.13072840984062989</v>
      </c>
      <c r="F763">
        <f t="shared" si="15"/>
        <v>2.5083528770003487</v>
      </c>
    </row>
    <row r="764" spans="3:6" x14ac:dyDescent="0.45">
      <c r="C764" s="5">
        <v>725</v>
      </c>
      <c r="D764" s="8">
        <v>5.5610539924988003E-2</v>
      </c>
      <c r="E764" s="8">
        <v>0.13463611582081092</v>
      </c>
      <c r="F764">
        <f t="shared" si="15"/>
        <v>2.4210539225553109</v>
      </c>
    </row>
    <row r="765" spans="3:6" x14ac:dyDescent="0.45">
      <c r="C765" s="5">
        <v>726</v>
      </c>
      <c r="D765" s="8">
        <v>4.9720363651268314E-2</v>
      </c>
      <c r="E765" s="8">
        <v>0.12798387660476562</v>
      </c>
      <c r="F765">
        <f t="shared" si="15"/>
        <v>2.5740736230818153</v>
      </c>
    </row>
    <row r="766" spans="3:6" x14ac:dyDescent="0.45">
      <c r="C766" s="5">
        <v>727</v>
      </c>
      <c r="D766" s="8">
        <v>4.0196194072648642E-2</v>
      </c>
      <c r="E766" s="8">
        <v>0.11623453950819043</v>
      </c>
      <c r="F766">
        <f t="shared" si="15"/>
        <v>2.8916802247027116</v>
      </c>
    </row>
    <row r="767" spans="3:6" x14ac:dyDescent="0.45">
      <c r="C767" s="5">
        <v>728</v>
      </c>
      <c r="D767" s="8">
        <v>5.3484627968662442E-2</v>
      </c>
      <c r="E767" s="8">
        <v>0.13226976868040924</v>
      </c>
      <c r="F767">
        <f t="shared" si="15"/>
        <v>2.4730426985097167</v>
      </c>
    </row>
    <row r="768" spans="3:6" x14ac:dyDescent="0.45">
      <c r="C768" s="5">
        <v>729</v>
      </c>
      <c r="D768" s="8">
        <v>3.713945688509921E-2</v>
      </c>
      <c r="E768" s="8">
        <v>0.11194648055149656</v>
      </c>
      <c r="F768">
        <f t="shared" si="15"/>
        <v>3.0142196451023171</v>
      </c>
    </row>
    <row r="769" spans="3:6" x14ac:dyDescent="0.45">
      <c r="C769" s="5">
        <v>730</v>
      </c>
      <c r="D769" s="8">
        <v>2.883084927665687E-2</v>
      </c>
      <c r="E769" s="8">
        <v>9.3941063385699852E-2</v>
      </c>
      <c r="F769">
        <f t="shared" si="15"/>
        <v>3.2583522769050024</v>
      </c>
    </row>
    <row r="770" spans="3:6" x14ac:dyDescent="0.45">
      <c r="C770" s="5">
        <v>731</v>
      </c>
      <c r="D770" s="8">
        <v>4.944044685879783E-2</v>
      </c>
      <c r="E770" s="8">
        <v>0.1276593832700324</v>
      </c>
      <c r="F770">
        <f t="shared" si="15"/>
        <v>2.5820839288655351</v>
      </c>
    </row>
    <row r="771" spans="3:6" x14ac:dyDescent="0.45">
      <c r="C771" s="5">
        <v>732</v>
      </c>
      <c r="D771" s="8">
        <v>2.8395608036248788E-2</v>
      </c>
      <c r="E771" s="8">
        <v>8.9232599280080205E-2</v>
      </c>
      <c r="F771">
        <f t="shared" si="15"/>
        <v>3.1424789061100276</v>
      </c>
    </row>
    <row r="772" spans="3:6" x14ac:dyDescent="0.45">
      <c r="C772" s="5">
        <v>733</v>
      </c>
      <c r="D772" s="8">
        <v>2.985654797419009E-2</v>
      </c>
      <c r="E772" s="8">
        <v>9.7964935092476807E-2</v>
      </c>
      <c r="F772">
        <f t="shared" si="15"/>
        <v>3.281187603374776</v>
      </c>
    </row>
    <row r="773" spans="3:6" x14ac:dyDescent="0.45">
      <c r="C773" s="5">
        <v>734</v>
      </c>
      <c r="D773" s="8">
        <v>4.3980978757281908E-2</v>
      </c>
      <c r="E773" s="8">
        <v>0.12111485108721981</v>
      </c>
      <c r="F773">
        <f t="shared" si="15"/>
        <v>2.7538007227082661</v>
      </c>
    </row>
    <row r="774" spans="3:6" x14ac:dyDescent="0.45">
      <c r="C774" s="5">
        <v>735</v>
      </c>
      <c r="D774" s="8">
        <v>4.7426646782373995E-2</v>
      </c>
      <c r="E774" s="8">
        <v>0.1252966961298399</v>
      </c>
      <c r="F774">
        <f t="shared" si="15"/>
        <v>2.6419050181807524</v>
      </c>
    </row>
    <row r="775" spans="3:6" x14ac:dyDescent="0.45">
      <c r="C775" s="5">
        <v>736</v>
      </c>
      <c r="D775" s="8">
        <v>3.4472351378317528E-2</v>
      </c>
      <c r="E775" s="8">
        <v>0.10777244258891033</v>
      </c>
      <c r="F775">
        <f t="shared" si="15"/>
        <v>3.1263443971709224</v>
      </c>
    </row>
    <row r="776" spans="3:6" x14ac:dyDescent="0.45">
      <c r="C776" s="5">
        <v>737</v>
      </c>
      <c r="D776" s="8">
        <v>2.8407456996051201E-2</v>
      </c>
      <c r="E776" s="8">
        <v>8.9978658828006194E-2</v>
      </c>
      <c r="F776">
        <f t="shared" si="15"/>
        <v>3.1674309615434337</v>
      </c>
    </row>
    <row r="777" spans="3:6" x14ac:dyDescent="0.45">
      <c r="C777" s="5">
        <v>738</v>
      </c>
      <c r="D777" s="8">
        <v>3.1689434946043843E-2</v>
      </c>
      <c r="E777" s="8">
        <v>0.10256710970691384</v>
      </c>
      <c r="F777">
        <f t="shared" si="15"/>
        <v>3.2366342246729922</v>
      </c>
    </row>
    <row r="778" spans="3:6" x14ac:dyDescent="0.45">
      <c r="C778" s="5">
        <v>739</v>
      </c>
      <c r="D778" s="8">
        <v>3.4608653239855847E-2</v>
      </c>
      <c r="E778" s="8">
        <v>0.1079999451676517</v>
      </c>
      <c r="F778">
        <f t="shared" si="15"/>
        <v>3.1206052549677761</v>
      </c>
    </row>
    <row r="779" spans="3:6" x14ac:dyDescent="0.45">
      <c r="C779" s="5">
        <v>740</v>
      </c>
      <c r="D779" s="8">
        <v>3.5258108358764501E-2</v>
      </c>
      <c r="E779" s="8">
        <v>0.10905978207751914</v>
      </c>
      <c r="F779">
        <f t="shared" si="15"/>
        <v>3.0931830195708425</v>
      </c>
    </row>
    <row r="780" spans="3:6" x14ac:dyDescent="0.45">
      <c r="C780" s="5">
        <v>741</v>
      </c>
      <c r="D780" s="8">
        <v>4.1647939168705357E-2</v>
      </c>
      <c r="E780" s="8">
        <v>0.11815096671685793</v>
      </c>
      <c r="F780">
        <f t="shared" si="15"/>
        <v>2.8368982733637309</v>
      </c>
    </row>
    <row r="781" spans="3:6" x14ac:dyDescent="0.45">
      <c r="C781" s="5">
        <v>742</v>
      </c>
      <c r="D781" s="8">
        <v>2.8731701489038849E-2</v>
      </c>
      <c r="E781" s="8">
        <v>8.5034144524093733E-2</v>
      </c>
      <c r="F781">
        <f t="shared" si="15"/>
        <v>2.9595930667918946</v>
      </c>
    </row>
    <row r="782" spans="3:6" x14ac:dyDescent="0.45">
      <c r="C782" s="5">
        <v>743</v>
      </c>
      <c r="D782" s="8">
        <v>2.8640417262927754E-2</v>
      </c>
      <c r="E782" s="8">
        <v>9.274941605853336E-2</v>
      </c>
      <c r="F782">
        <f t="shared" si="15"/>
        <v>3.2384100834518392</v>
      </c>
    </row>
    <row r="783" spans="3:6" x14ac:dyDescent="0.45">
      <c r="C783" s="5">
        <v>744</v>
      </c>
      <c r="D783" s="8">
        <v>4.2046674270460382E-2</v>
      </c>
      <c r="E783" s="8">
        <v>0.1186668221262859</v>
      </c>
      <c r="F783">
        <f t="shared" si="15"/>
        <v>2.8222641667917721</v>
      </c>
    </row>
    <row r="784" spans="3:6" x14ac:dyDescent="0.45">
      <c r="C784" s="5">
        <v>745</v>
      </c>
      <c r="D784" s="8">
        <v>2.8399163254988768E-2</v>
      </c>
      <c r="E784" s="8">
        <v>8.8769887143902285E-2</v>
      </c>
      <c r="F784">
        <f t="shared" si="15"/>
        <v>3.1257923463047255</v>
      </c>
    </row>
    <row r="785" spans="3:6" x14ac:dyDescent="0.45">
      <c r="C785" s="5">
        <v>746</v>
      </c>
      <c r="D785" s="8">
        <v>3.4135839403068337E-2</v>
      </c>
      <c r="E785" s="8">
        <v>0.10720244988051364</v>
      </c>
      <c r="F785">
        <f t="shared" si="15"/>
        <v>3.1404662007777557</v>
      </c>
    </row>
    <row r="786" spans="3:6" x14ac:dyDescent="0.45">
      <c r="C786" s="5">
        <v>747</v>
      </c>
      <c r="D786" s="8">
        <v>4.5428757778653628E-2</v>
      </c>
      <c r="E786" s="8">
        <v>0.1228964197795481</v>
      </c>
      <c r="F786">
        <f t="shared" si="15"/>
        <v>2.7052560049813974</v>
      </c>
    </row>
    <row r="787" spans="3:6" x14ac:dyDescent="0.45">
      <c r="C787" s="5">
        <v>748</v>
      </c>
      <c r="D787" s="8">
        <v>4.8190992687280096E-2</v>
      </c>
      <c r="E787" s="8">
        <v>0.12619957398579212</v>
      </c>
      <c r="F787">
        <f t="shared" si="15"/>
        <v>2.6187377961836886</v>
      </c>
    </row>
    <row r="788" spans="3:6" x14ac:dyDescent="0.45">
      <c r="C788" s="5">
        <v>749</v>
      </c>
      <c r="D788" s="8">
        <v>2.9806575902293679E-2</v>
      </c>
      <c r="E788" s="8">
        <v>8.0586559670156918E-2</v>
      </c>
      <c r="F788">
        <f t="shared" si="15"/>
        <v>2.7036503600521122</v>
      </c>
    </row>
    <row r="789" spans="3:6" x14ac:dyDescent="0.45">
      <c r="C789" s="5">
        <v>750</v>
      </c>
      <c r="D789" s="8">
        <v>6.9325478269943897E-2</v>
      </c>
      <c r="E789" s="8">
        <v>0.14929804131075727</v>
      </c>
      <c r="F789">
        <f t="shared" si="15"/>
        <v>2.1535811225046468</v>
      </c>
    </row>
    <row r="790" spans="3:6" x14ac:dyDescent="0.45">
      <c r="C790" s="5">
        <v>751</v>
      </c>
      <c r="D790" s="8">
        <v>2.8727515536864555E-2</v>
      </c>
      <c r="E790" s="8">
        <v>8.5060307196363719E-2</v>
      </c>
      <c r="F790">
        <f t="shared" si="15"/>
        <v>2.9609350341212126</v>
      </c>
    </row>
    <row r="791" spans="3:6" x14ac:dyDescent="0.45">
      <c r="C791" s="5">
        <v>752</v>
      </c>
      <c r="D791" s="8">
        <v>3.8395508402619273E-2</v>
      </c>
      <c r="E791" s="8">
        <v>0.11375757955653304</v>
      </c>
      <c r="F791">
        <f t="shared" si="15"/>
        <v>2.9627835205008695</v>
      </c>
    </row>
    <row r="792" spans="3:6" x14ac:dyDescent="0.45">
      <c r="C792" s="5">
        <v>753</v>
      </c>
      <c r="D792" s="8">
        <v>3.987809040112146E-2</v>
      </c>
      <c r="E792" s="8">
        <v>0.11580573473666826</v>
      </c>
      <c r="F792">
        <f t="shared" si="15"/>
        <v>2.9039939869691338</v>
      </c>
    </row>
    <row r="793" spans="3:6" x14ac:dyDescent="0.45">
      <c r="C793" s="5">
        <v>754</v>
      </c>
      <c r="D793" s="8">
        <v>3.7699674628672804E-2</v>
      </c>
      <c r="E793" s="8">
        <v>0.11276398643129142</v>
      </c>
      <c r="F793">
        <f t="shared" si="15"/>
        <v>2.9911129881616492</v>
      </c>
    </row>
    <row r="794" spans="3:6" x14ac:dyDescent="0.45">
      <c r="C794" s="5">
        <v>755</v>
      </c>
      <c r="D794" s="8">
        <v>2.8509263702733198E-2</v>
      </c>
      <c r="E794" s="8">
        <v>9.161525773067733E-2</v>
      </c>
      <c r="F794">
        <f t="shared" si="15"/>
        <v>3.213525915153471</v>
      </c>
    </row>
    <row r="795" spans="3:6" x14ac:dyDescent="0.45">
      <c r="C795" s="5">
        <v>756</v>
      </c>
      <c r="D795" s="8">
        <v>3.691387908331005E-2</v>
      </c>
      <c r="E795" s="8">
        <v>0.11161245405011053</v>
      </c>
      <c r="F795">
        <f t="shared" si="15"/>
        <v>3.0235904982571746</v>
      </c>
    </row>
    <row r="796" spans="3:6" x14ac:dyDescent="0.45">
      <c r="C796" s="5">
        <v>757</v>
      </c>
      <c r="D796" s="8">
        <v>3.0299463518670657E-2</v>
      </c>
      <c r="E796" s="8">
        <v>9.9243946191493959E-2</v>
      </c>
      <c r="F796">
        <f t="shared" si="15"/>
        <v>3.2754357558291227</v>
      </c>
    </row>
    <row r="797" spans="3:6" x14ac:dyDescent="0.45">
      <c r="C797" s="5">
        <v>758</v>
      </c>
      <c r="D797" s="8">
        <v>4.3632873972689341E-2</v>
      </c>
      <c r="E797" s="8">
        <v>0.12068042186835506</v>
      </c>
      <c r="F797">
        <f t="shared" si="15"/>
        <v>2.765814187346249</v>
      </c>
    </row>
    <row r="798" spans="3:6" x14ac:dyDescent="0.45">
      <c r="C798" s="5">
        <v>759</v>
      </c>
      <c r="D798" s="8">
        <v>6.6806336711463465E-2</v>
      </c>
      <c r="E798" s="8">
        <v>0.14666383565996149</v>
      </c>
      <c r="F798">
        <f t="shared" si="15"/>
        <v>2.1953581483355769</v>
      </c>
    </row>
    <row r="799" spans="3:6" x14ac:dyDescent="0.45">
      <c r="C799" s="5">
        <v>760</v>
      </c>
      <c r="D799" s="8">
        <v>2.9040816914580568E-2</v>
      </c>
      <c r="E799" s="8">
        <v>9.4983367812465899E-2</v>
      </c>
      <c r="F799">
        <f t="shared" si="15"/>
        <v>3.2706851219731856</v>
      </c>
    </row>
    <row r="800" spans="3:6" x14ac:dyDescent="0.45">
      <c r="C800" s="5">
        <v>761</v>
      </c>
      <c r="D800" s="8">
        <v>5.6663670145345305E-2</v>
      </c>
      <c r="E800" s="8">
        <v>0.1357962862321368</v>
      </c>
      <c r="F800">
        <f t="shared" si="15"/>
        <v>2.3965317792478347</v>
      </c>
    </row>
    <row r="801" spans="3:6" x14ac:dyDescent="0.45">
      <c r="C801" s="5">
        <v>762</v>
      </c>
      <c r="D801" s="8">
        <v>5.4959065468241655E-2</v>
      </c>
      <c r="E801" s="8">
        <v>0.13391456946091485</v>
      </c>
      <c r="F801">
        <f t="shared" si="15"/>
        <v>2.4366238457656815</v>
      </c>
    </row>
    <row r="802" spans="3:6" x14ac:dyDescent="0.45">
      <c r="C802" s="5">
        <v>763</v>
      </c>
      <c r="D802" s="8">
        <v>2.98805121488297E-2</v>
      </c>
      <c r="E802" s="8">
        <v>8.035820272211569E-2</v>
      </c>
      <c r="F802">
        <f t="shared" si="15"/>
        <v>2.6893181188416477</v>
      </c>
    </row>
    <row r="803" spans="3:6" x14ac:dyDescent="0.45">
      <c r="C803" s="5">
        <v>764</v>
      </c>
      <c r="D803" s="8">
        <v>3.1979896942321333E-2</v>
      </c>
      <c r="E803" s="8">
        <v>0.10317777825800147</v>
      </c>
      <c r="F803">
        <f t="shared" si="15"/>
        <v>3.2263324188971598</v>
      </c>
    </row>
    <row r="804" spans="3:6" x14ac:dyDescent="0.45">
      <c r="C804" s="5">
        <v>765</v>
      </c>
      <c r="D804" s="8">
        <v>3.1450128570550379E-2</v>
      </c>
      <c r="E804" s="8">
        <v>0.10204665103330754</v>
      </c>
      <c r="F804">
        <f t="shared" si="15"/>
        <v>3.2447133182426198</v>
      </c>
    </row>
    <row r="805" spans="3:6" x14ac:dyDescent="0.45">
      <c r="C805" s="5">
        <v>766</v>
      </c>
      <c r="D805" s="8">
        <v>2.8460058763815826E-2</v>
      </c>
      <c r="E805" s="8">
        <v>8.7378847047257957E-2</v>
      </c>
      <c r="F805">
        <f t="shared" si="15"/>
        <v>3.0702272181655363</v>
      </c>
    </row>
    <row r="806" spans="3:6" x14ac:dyDescent="0.45">
      <c r="C806" s="5">
        <v>767</v>
      </c>
      <c r="D806" s="8">
        <v>3.1370095372261597E-2</v>
      </c>
      <c r="E806" s="8">
        <v>0.10186873062650227</v>
      </c>
      <c r="F806">
        <f t="shared" si="15"/>
        <v>3.2473197616280673</v>
      </c>
    </row>
    <row r="807" spans="3:6" x14ac:dyDescent="0.45">
      <c r="C807" s="5">
        <v>768</v>
      </c>
      <c r="D807" s="8">
        <v>2.8869987357246607E-2</v>
      </c>
      <c r="E807" s="8">
        <v>8.4245165098916941E-2</v>
      </c>
      <c r="F807">
        <f t="shared" si="15"/>
        <v>2.9180880495872716</v>
      </c>
    </row>
    <row r="808" spans="3:6" x14ac:dyDescent="0.45">
      <c r="C808" s="5">
        <v>769</v>
      </c>
      <c r="D808" s="8">
        <v>2.8967318909226238E-2</v>
      </c>
      <c r="E808" s="8">
        <v>9.4640435737559245E-2</v>
      </c>
      <c r="F808">
        <f t="shared" ref="F808:F871" si="16">E808/D808</f>
        <v>3.2671451587953411</v>
      </c>
    </row>
    <row r="809" spans="3:6" x14ac:dyDescent="0.45">
      <c r="C809" s="5">
        <v>770</v>
      </c>
      <c r="D809" s="8">
        <v>5.4208181504114883E-2</v>
      </c>
      <c r="E809" s="8">
        <v>0.13307903834243617</v>
      </c>
      <c r="F809">
        <f t="shared" si="16"/>
        <v>2.4549622335575725</v>
      </c>
    </row>
    <row r="810" spans="3:6" x14ac:dyDescent="0.45">
      <c r="C810" s="5">
        <v>771</v>
      </c>
      <c r="D810" s="8">
        <v>3.7890914858605261E-2</v>
      </c>
      <c r="E810" s="8">
        <v>0.11303936058261613</v>
      </c>
      <c r="F810">
        <f t="shared" si="16"/>
        <v>2.9832840142402683</v>
      </c>
    </row>
    <row r="811" spans="3:6" x14ac:dyDescent="0.45">
      <c r="C811" s="5">
        <v>772</v>
      </c>
      <c r="D811" s="8">
        <v>6.4142575985619982E-2</v>
      </c>
      <c r="E811" s="8">
        <v>0.1438543659795859</v>
      </c>
      <c r="F811">
        <f t="shared" si="16"/>
        <v>2.2427282311180701</v>
      </c>
    </row>
    <row r="812" spans="3:6" x14ac:dyDescent="0.45">
      <c r="C812" s="5">
        <v>773</v>
      </c>
      <c r="D812" s="8">
        <v>4.4540672255597658E-2</v>
      </c>
      <c r="E812" s="8">
        <v>0.12180824197994664</v>
      </c>
      <c r="F812">
        <f t="shared" si="16"/>
        <v>2.7347643358624514</v>
      </c>
    </row>
    <row r="813" spans="3:6" x14ac:dyDescent="0.45">
      <c r="C813" s="5">
        <v>774</v>
      </c>
      <c r="D813" s="8">
        <v>4.4707735976623454E-2</v>
      </c>
      <c r="E813" s="8">
        <v>0.12201404453991324</v>
      </c>
      <c r="F813">
        <f t="shared" si="16"/>
        <v>2.7291483649208117</v>
      </c>
    </row>
    <row r="814" spans="3:6" x14ac:dyDescent="0.45">
      <c r="C814" s="5">
        <v>775</v>
      </c>
      <c r="D814" s="8">
        <v>3.3967603396277024E-2</v>
      </c>
      <c r="E814" s="8">
        <v>0.1069127758889617</v>
      </c>
      <c r="F814">
        <f t="shared" si="16"/>
        <v>3.1474924692708739</v>
      </c>
    </row>
    <row r="815" spans="3:6" x14ac:dyDescent="0.45">
      <c r="C815" s="5">
        <v>776</v>
      </c>
      <c r="D815" s="8">
        <v>2.8400879767922323E-2</v>
      </c>
      <c r="E815" s="8">
        <v>8.9719403519927743E-2</v>
      </c>
      <c r="F815">
        <f t="shared" si="16"/>
        <v>3.1590360669482598</v>
      </c>
    </row>
    <row r="816" spans="3:6" x14ac:dyDescent="0.45">
      <c r="C816" s="5">
        <v>777</v>
      </c>
      <c r="D816" s="8">
        <v>3.2570675475296594E-2</v>
      </c>
      <c r="E816" s="8">
        <v>0.1043595681133461</v>
      </c>
      <c r="F816">
        <f t="shared" si="16"/>
        <v>3.2040959111363279</v>
      </c>
    </row>
    <row r="817" spans="3:6" x14ac:dyDescent="0.45">
      <c r="C817" s="5">
        <v>778</v>
      </c>
      <c r="D817" s="8">
        <v>3.4801374797550244E-2</v>
      </c>
      <c r="E817" s="8">
        <v>0.10831849644435433</v>
      </c>
      <c r="F817">
        <f t="shared" si="16"/>
        <v>3.1124775120084953</v>
      </c>
    </row>
    <row r="818" spans="3:6" x14ac:dyDescent="0.45">
      <c r="C818" s="5">
        <v>779</v>
      </c>
      <c r="D818" s="8">
        <v>6.872430415395582E-2</v>
      </c>
      <c r="E818" s="8">
        <v>0.14867125352301758</v>
      </c>
      <c r="F818">
        <f t="shared" si="16"/>
        <v>2.163299510315376</v>
      </c>
    </row>
    <row r="819" spans="3:6" x14ac:dyDescent="0.45">
      <c r="C819" s="5">
        <v>780</v>
      </c>
      <c r="D819" s="8">
        <v>2.9238090233427202E-2</v>
      </c>
      <c r="E819" s="8">
        <v>8.2576378933736233E-2</v>
      </c>
      <c r="F819">
        <f t="shared" si="16"/>
        <v>2.8242740300229547</v>
      </c>
    </row>
    <row r="820" spans="3:6" x14ac:dyDescent="0.45">
      <c r="C820" s="5">
        <v>781</v>
      </c>
      <c r="D820" s="8">
        <v>4.5630410347410763E-2</v>
      </c>
      <c r="E820" s="8">
        <v>0.1231415694750362</v>
      </c>
      <c r="F820">
        <f t="shared" si="16"/>
        <v>2.6986732869042389</v>
      </c>
    </row>
    <row r="821" spans="3:6" x14ac:dyDescent="0.45">
      <c r="C821" s="5">
        <v>782</v>
      </c>
      <c r="D821" s="8">
        <v>3.0656865097933337E-2</v>
      </c>
      <c r="E821" s="8">
        <v>0.10017959956072708</v>
      </c>
      <c r="F821">
        <f t="shared" si="16"/>
        <v>3.2677705055850756</v>
      </c>
    </row>
    <row r="822" spans="3:6" x14ac:dyDescent="0.45">
      <c r="C822" s="5">
        <v>783</v>
      </c>
      <c r="D822" s="8">
        <v>5.0587671912508833E-2</v>
      </c>
      <c r="E822" s="8">
        <v>0.12898379146908276</v>
      </c>
      <c r="F822">
        <f t="shared" si="16"/>
        <v>2.5497079939191445</v>
      </c>
    </row>
    <row r="823" spans="3:6" x14ac:dyDescent="0.45">
      <c r="C823" s="5">
        <v>784</v>
      </c>
      <c r="D823" s="8">
        <v>3.4351432478760852E-2</v>
      </c>
      <c r="E823" s="8">
        <v>0.10756902200593108</v>
      </c>
      <c r="F823">
        <f t="shared" si="16"/>
        <v>3.1314275488348247</v>
      </c>
    </row>
    <row r="824" spans="3:6" x14ac:dyDescent="0.45">
      <c r="C824" s="5">
        <v>785</v>
      </c>
      <c r="D824" s="8">
        <v>5.1481479789981452E-2</v>
      </c>
      <c r="E824" s="8">
        <v>0.13000604022476414</v>
      </c>
      <c r="F824">
        <f t="shared" si="16"/>
        <v>2.5252972671944049</v>
      </c>
    </row>
    <row r="825" spans="3:6" x14ac:dyDescent="0.45">
      <c r="C825" s="5">
        <v>786</v>
      </c>
      <c r="D825" s="8">
        <v>3.4519867087346882E-2</v>
      </c>
      <c r="E825" s="8">
        <v>0.10785196437316938</v>
      </c>
      <c r="F825">
        <f t="shared" si="16"/>
        <v>3.1243447172107475</v>
      </c>
    </row>
    <row r="826" spans="3:6" x14ac:dyDescent="0.45">
      <c r="C826" s="5">
        <v>787</v>
      </c>
      <c r="D826" s="8">
        <v>6.8310254392875885E-2</v>
      </c>
      <c r="E826" s="8">
        <v>0.14823890783030502</v>
      </c>
      <c r="F826">
        <f t="shared" si="16"/>
        <v>2.1700827957356421</v>
      </c>
    </row>
    <row r="827" spans="3:6" x14ac:dyDescent="0.45">
      <c r="C827" s="5">
        <v>788</v>
      </c>
      <c r="D827" s="8">
        <v>4.1980447765735202E-2</v>
      </c>
      <c r="E827" s="8">
        <v>0.11858143172471797</v>
      </c>
      <c r="F827">
        <f t="shared" si="16"/>
        <v>2.8246823946814863</v>
      </c>
    </row>
    <row r="828" spans="3:6" x14ac:dyDescent="0.45">
      <c r="C828" s="5">
        <v>789</v>
      </c>
      <c r="D828" s="8">
        <v>5.81317375987584E-2</v>
      </c>
      <c r="E828" s="8">
        <v>0.13740164679360181</v>
      </c>
      <c r="F828">
        <f t="shared" si="16"/>
        <v>2.3636253184445755</v>
      </c>
    </row>
    <row r="829" spans="3:6" x14ac:dyDescent="0.45">
      <c r="C829" s="5">
        <v>790</v>
      </c>
      <c r="D829" s="8">
        <v>4.3067252293759364E-2</v>
      </c>
      <c r="E829" s="8">
        <v>0.119969039863323</v>
      </c>
      <c r="F829">
        <f t="shared" si="16"/>
        <v>2.7856209410579704</v>
      </c>
    </row>
    <row r="830" spans="3:6" x14ac:dyDescent="0.45">
      <c r="C830" s="5">
        <v>791</v>
      </c>
      <c r="D830" s="8">
        <v>6.4055570013963156E-2</v>
      </c>
      <c r="E830" s="8">
        <v>0.14376214164474813</v>
      </c>
      <c r="F830">
        <f t="shared" si="16"/>
        <v>2.2443347489283152</v>
      </c>
    </row>
    <row r="831" spans="3:6" x14ac:dyDescent="0.45">
      <c r="C831" s="5">
        <v>792</v>
      </c>
      <c r="D831" s="8">
        <v>3.2067729937585471E-2</v>
      </c>
      <c r="E831" s="8">
        <v>0.10335831292148431</v>
      </c>
      <c r="F831">
        <f t="shared" si="16"/>
        <v>3.223125338857916</v>
      </c>
    </row>
    <row r="832" spans="3:6" x14ac:dyDescent="0.45">
      <c r="C832" s="5">
        <v>793</v>
      </c>
      <c r="D832" s="8">
        <v>3.3582069449493712E-2</v>
      </c>
      <c r="E832" s="8">
        <v>0.1062360393991405</v>
      </c>
      <c r="F832">
        <f t="shared" si="16"/>
        <v>3.1634750669227185</v>
      </c>
    </row>
    <row r="833" spans="3:6" x14ac:dyDescent="0.45">
      <c r="C833" s="5">
        <v>794</v>
      </c>
      <c r="D833" s="8">
        <v>3.5464085263894989E-2</v>
      </c>
      <c r="E833" s="8">
        <v>0.10938823463226653</v>
      </c>
      <c r="F833">
        <f t="shared" si="16"/>
        <v>3.0844792363397482</v>
      </c>
    </row>
    <row r="834" spans="3:6" x14ac:dyDescent="0.45">
      <c r="C834" s="5">
        <v>795</v>
      </c>
      <c r="D834" s="8">
        <v>4.1613816066015379E-2</v>
      </c>
      <c r="E834" s="8">
        <v>0.11810662376391745</v>
      </c>
      <c r="F834">
        <f t="shared" si="16"/>
        <v>2.8381589320372664</v>
      </c>
    </row>
    <row r="835" spans="3:6" x14ac:dyDescent="0.45">
      <c r="C835" s="5">
        <v>796</v>
      </c>
      <c r="D835" s="8">
        <v>4.4898027993137829E-2</v>
      </c>
      <c r="E835" s="8">
        <v>0.1222478294339937</v>
      </c>
      <c r="F835">
        <f t="shared" si="16"/>
        <v>2.7227883917903464</v>
      </c>
    </row>
    <row r="836" spans="3:6" x14ac:dyDescent="0.45">
      <c r="C836" s="5">
        <v>797</v>
      </c>
      <c r="D836" s="8">
        <v>2.9191071754029543E-2</v>
      </c>
      <c r="E836" s="8">
        <v>9.5630128784124982E-2</v>
      </c>
      <c r="F836">
        <f t="shared" si="16"/>
        <v>3.2760060880917869</v>
      </c>
    </row>
    <row r="837" spans="3:6" x14ac:dyDescent="0.45">
      <c r="C837" s="5">
        <v>798</v>
      </c>
      <c r="D837" s="8">
        <v>6.0054776541655579E-2</v>
      </c>
      <c r="E837" s="8">
        <v>0.13948555096407078</v>
      </c>
      <c r="F837">
        <f t="shared" si="16"/>
        <v>2.3226387474328529</v>
      </c>
    </row>
    <row r="838" spans="3:6" x14ac:dyDescent="0.45">
      <c r="C838" s="5">
        <v>799</v>
      </c>
      <c r="D838" s="8">
        <v>3.9709437306517645E-2</v>
      </c>
      <c r="E838" s="8">
        <v>0.11557696755134692</v>
      </c>
      <c r="F838">
        <f t="shared" si="16"/>
        <v>2.9105667415835397</v>
      </c>
    </row>
    <row r="839" spans="3:6" x14ac:dyDescent="0.45">
      <c r="C839" s="5">
        <v>800</v>
      </c>
      <c r="D839" s="8">
        <v>4.2732380526522472E-2</v>
      </c>
      <c r="E839" s="8">
        <v>0.11954449970367506</v>
      </c>
      <c r="F839">
        <f t="shared" si="16"/>
        <v>2.7975155661987525</v>
      </c>
    </row>
    <row r="840" spans="3:6" x14ac:dyDescent="0.45">
      <c r="C840" s="5">
        <v>801</v>
      </c>
      <c r="D840" s="8">
        <v>4.8263808136973861E-2</v>
      </c>
      <c r="E840" s="8">
        <v>0.12628518212529799</v>
      </c>
      <c r="F840">
        <f t="shared" si="16"/>
        <v>2.6165606693715002</v>
      </c>
    </row>
    <row r="841" spans="3:6" x14ac:dyDescent="0.45">
      <c r="C841" s="5">
        <v>802</v>
      </c>
      <c r="D841" s="8">
        <v>4.327704949140268E-2</v>
      </c>
      <c r="E841" s="8">
        <v>0.12023371797978297</v>
      </c>
      <c r="F841">
        <f t="shared" si="16"/>
        <v>2.7782327906542781</v>
      </c>
    </row>
    <row r="842" spans="3:6" x14ac:dyDescent="0.45">
      <c r="C842" s="5">
        <v>803</v>
      </c>
      <c r="D842" s="8">
        <v>5.980044119873483E-2</v>
      </c>
      <c r="E842" s="8">
        <v>0.13921109096164622</v>
      </c>
      <c r="F842">
        <f t="shared" si="16"/>
        <v>2.3279274896819899</v>
      </c>
    </row>
    <row r="843" spans="3:6" x14ac:dyDescent="0.45">
      <c r="C843" s="5">
        <v>804</v>
      </c>
      <c r="D843" s="8">
        <v>2.9985082554766798E-2</v>
      </c>
      <c r="E843" s="8">
        <v>8.0044030985316067E-2</v>
      </c>
      <c r="F843">
        <f t="shared" si="16"/>
        <v>2.6694617511597039</v>
      </c>
    </row>
    <row r="844" spans="3:6" x14ac:dyDescent="0.45">
      <c r="C844" s="5">
        <v>805</v>
      </c>
      <c r="D844" s="8">
        <v>6.739500490914406E-2</v>
      </c>
      <c r="E844" s="8">
        <v>0.14728125424216526</v>
      </c>
      <c r="F844">
        <f t="shared" si="16"/>
        <v>2.1853437720008584</v>
      </c>
    </row>
    <row r="845" spans="3:6" x14ac:dyDescent="0.45">
      <c r="C845" s="5">
        <v>806</v>
      </c>
      <c r="D845" s="8">
        <v>2.9319912220778906E-2</v>
      </c>
      <c r="E845" s="8">
        <v>8.2257355426471029E-2</v>
      </c>
      <c r="F845">
        <f t="shared" si="16"/>
        <v>2.8055116538915001</v>
      </c>
    </row>
    <row r="846" spans="3:6" x14ac:dyDescent="0.45">
      <c r="C846" s="5">
        <v>807</v>
      </c>
      <c r="D846" s="8">
        <v>2.9176018419769155E-2</v>
      </c>
      <c r="E846" s="8">
        <v>8.2828413749643448E-2</v>
      </c>
      <c r="F846">
        <f t="shared" si="16"/>
        <v>2.8389210809354433</v>
      </c>
    </row>
    <row r="847" spans="3:6" x14ac:dyDescent="0.45">
      <c r="C847" s="5">
        <v>808</v>
      </c>
      <c r="D847" s="8">
        <v>3.0654073749594876E-2</v>
      </c>
      <c r="E847" s="8">
        <v>0.10017256035870586</v>
      </c>
      <c r="F847">
        <f t="shared" si="16"/>
        <v>3.2678384340361855</v>
      </c>
    </row>
    <row r="848" spans="3:6" x14ac:dyDescent="0.45">
      <c r="C848" s="5">
        <v>809</v>
      </c>
      <c r="D848" s="8">
        <v>2.9679652331637319E-2</v>
      </c>
      <c r="E848" s="8">
        <v>9.7404587718790625E-2</v>
      </c>
      <c r="F848">
        <f t="shared" si="16"/>
        <v>3.2818641751730104</v>
      </c>
    </row>
    <row r="849" spans="3:6" x14ac:dyDescent="0.45">
      <c r="C849" s="5">
        <v>810</v>
      </c>
      <c r="D849" s="8">
        <v>2.8587351467916283E-2</v>
      </c>
      <c r="E849" s="8">
        <v>9.2339636333932218E-2</v>
      </c>
      <c r="F849">
        <f t="shared" si="16"/>
        <v>3.23008713967663</v>
      </c>
    </row>
    <row r="850" spans="3:6" x14ac:dyDescent="0.45">
      <c r="C850" s="5">
        <v>811</v>
      </c>
      <c r="D850" s="8">
        <v>3.1760381523664089E-2</v>
      </c>
      <c r="E850" s="8">
        <v>0.10271829391164541</v>
      </c>
      <c r="F850">
        <f t="shared" si="16"/>
        <v>3.2341643577269958</v>
      </c>
    </row>
    <row r="851" spans="3:6" x14ac:dyDescent="0.45">
      <c r="C851" s="5">
        <v>812</v>
      </c>
      <c r="D851" s="8">
        <v>3.6895271376970781E-2</v>
      </c>
      <c r="E851" s="8">
        <v>0.11158476963781866</v>
      </c>
      <c r="F851">
        <f t="shared" si="16"/>
        <v>3.0243650601650658</v>
      </c>
    </row>
    <row r="852" spans="3:6" x14ac:dyDescent="0.45">
      <c r="C852" s="5">
        <v>813</v>
      </c>
      <c r="D852" s="8">
        <v>2.8763779720509388E-2</v>
      </c>
      <c r="E852" s="8">
        <v>9.3557822484630779E-2</v>
      </c>
      <c r="F852">
        <f t="shared" si="16"/>
        <v>3.2526261636582277</v>
      </c>
    </row>
    <row r="853" spans="3:6" x14ac:dyDescent="0.45">
      <c r="C853" s="5">
        <v>814</v>
      </c>
      <c r="D853" s="8">
        <v>2.9990617623468208E-2</v>
      </c>
      <c r="E853" s="8">
        <v>8.0027671322729227E-2</v>
      </c>
      <c r="F853">
        <f t="shared" si="16"/>
        <v>2.6684235825842446</v>
      </c>
    </row>
    <row r="854" spans="3:6" x14ac:dyDescent="0.45">
      <c r="C854" s="5">
        <v>815</v>
      </c>
      <c r="D854" s="8">
        <v>6.999083907342421E-2</v>
      </c>
      <c r="E854" s="8">
        <v>0.1499904754632049</v>
      </c>
      <c r="F854">
        <f t="shared" si="16"/>
        <v>2.1430015334700689</v>
      </c>
    </row>
    <row r="855" spans="3:6" x14ac:dyDescent="0.45">
      <c r="C855" s="5">
        <v>816</v>
      </c>
      <c r="D855" s="8">
        <v>5.1406348693898561E-2</v>
      </c>
      <c r="E855" s="8">
        <v>0.12992041858987055</v>
      </c>
      <c r="F855">
        <f t="shared" si="16"/>
        <v>2.5273224395587319</v>
      </c>
    </row>
    <row r="856" spans="3:6" x14ac:dyDescent="0.45">
      <c r="C856" s="5">
        <v>817</v>
      </c>
      <c r="D856" s="8">
        <v>2.9525851728432716E-2</v>
      </c>
      <c r="E856" s="8">
        <v>8.1509306230777942E-2</v>
      </c>
      <c r="F856">
        <f t="shared" si="16"/>
        <v>2.7606081267517291</v>
      </c>
    </row>
    <row r="857" spans="3:6" x14ac:dyDescent="0.45">
      <c r="C857" s="5">
        <v>818</v>
      </c>
      <c r="D857" s="8">
        <v>6.1490160077718077E-2</v>
      </c>
      <c r="E857" s="8">
        <v>0.14102839432580846</v>
      </c>
      <c r="F857">
        <f t="shared" si="16"/>
        <v>2.2935115821386893</v>
      </c>
    </row>
    <row r="858" spans="3:6" x14ac:dyDescent="0.45">
      <c r="C858" s="5">
        <v>819</v>
      </c>
      <c r="D858" s="8">
        <v>3.6712857529409691E-2</v>
      </c>
      <c r="E858" s="8">
        <v>0.11131228914922081</v>
      </c>
      <c r="F858">
        <f t="shared" si="16"/>
        <v>3.0319701772070315</v>
      </c>
    </row>
    <row r="859" spans="3:6" x14ac:dyDescent="0.45">
      <c r="C859" s="5">
        <v>820</v>
      </c>
      <c r="D859" s="8">
        <v>4.6234351553076952E-2</v>
      </c>
      <c r="E859" s="8">
        <v>0.12387174977081628</v>
      </c>
      <c r="F859">
        <f t="shared" si="16"/>
        <v>2.6792146014768203</v>
      </c>
    </row>
    <row r="860" spans="3:6" x14ac:dyDescent="0.45">
      <c r="C860" s="5">
        <v>821</v>
      </c>
      <c r="D860" s="8">
        <v>2.9282219622392303E-2</v>
      </c>
      <c r="E860" s="8">
        <v>9.5993994372414876E-2</v>
      </c>
      <c r="F860">
        <f t="shared" si="16"/>
        <v>3.2782349019405497</v>
      </c>
    </row>
    <row r="861" spans="3:6" x14ac:dyDescent="0.45">
      <c r="C861" s="5">
        <v>822</v>
      </c>
      <c r="D861" s="8">
        <v>2.839559076946864E-2</v>
      </c>
      <c r="E861" s="8">
        <v>8.921537449817811E-2</v>
      </c>
      <c r="F861">
        <f t="shared" si="16"/>
        <v>3.1418742164048865</v>
      </c>
    </row>
    <row r="862" spans="3:6" x14ac:dyDescent="0.45">
      <c r="C862" s="5">
        <v>823</v>
      </c>
      <c r="D862" s="8">
        <v>3.8579453307292934E-2</v>
      </c>
      <c r="E862" s="8">
        <v>0.11401653459960905</v>
      </c>
      <c r="F862">
        <f t="shared" si="16"/>
        <v>2.9553693695824284</v>
      </c>
    </row>
    <row r="863" spans="3:6" x14ac:dyDescent="0.45">
      <c r="C863" s="5">
        <v>824</v>
      </c>
      <c r="D863" s="8">
        <v>6.7210981071404219E-2</v>
      </c>
      <c r="E863" s="8">
        <v>0.1470883694373723</v>
      </c>
      <c r="F863">
        <f t="shared" si="16"/>
        <v>2.1884574081891053</v>
      </c>
    </row>
    <row r="864" spans="3:6" x14ac:dyDescent="0.45">
      <c r="C864" s="5">
        <v>825</v>
      </c>
      <c r="D864" s="8">
        <v>2.841515711461004E-2</v>
      </c>
      <c r="E864" s="8">
        <v>9.0200336619786339E-2</v>
      </c>
      <c r="F864">
        <f t="shared" si="16"/>
        <v>3.1743740235526836</v>
      </c>
    </row>
    <row r="865" spans="3:6" x14ac:dyDescent="0.45">
      <c r="C865" s="5">
        <v>826</v>
      </c>
      <c r="D865" s="8">
        <v>3.0081765998629738E-2</v>
      </c>
      <c r="E865" s="8">
        <v>9.8634636434733816E-2</v>
      </c>
      <c r="F865">
        <f t="shared" si="16"/>
        <v>3.2788845056246614</v>
      </c>
    </row>
    <row r="866" spans="3:6" x14ac:dyDescent="0.45">
      <c r="C866" s="5">
        <v>827</v>
      </c>
      <c r="D866" s="8">
        <v>2.8720705568582895E-2</v>
      </c>
      <c r="E866" s="8">
        <v>9.3293343709827198E-2</v>
      </c>
      <c r="F866">
        <f t="shared" si="16"/>
        <v>3.2482956759906081</v>
      </c>
    </row>
    <row r="867" spans="3:6" x14ac:dyDescent="0.45">
      <c r="C867" s="5">
        <v>828</v>
      </c>
      <c r="D867" s="8">
        <v>4.9964666989805936E-2</v>
      </c>
      <c r="E867" s="8">
        <v>0.12826636258689636</v>
      </c>
      <c r="F867">
        <f t="shared" si="16"/>
        <v>2.5671413483665559</v>
      </c>
    </row>
    <row r="868" spans="3:6" x14ac:dyDescent="0.45">
      <c r="C868" s="5">
        <v>829</v>
      </c>
      <c r="D868" s="8">
        <v>3.7966456894152845E-2</v>
      </c>
      <c r="E868" s="8">
        <v>0.11314764403848671</v>
      </c>
      <c r="F868">
        <f t="shared" si="16"/>
        <v>2.9802002423858625</v>
      </c>
    </row>
    <row r="869" spans="3:6" x14ac:dyDescent="0.45">
      <c r="C869" s="5">
        <v>830</v>
      </c>
      <c r="D869" s="8">
        <v>4.4383818241202064E-2</v>
      </c>
      <c r="E869" s="8">
        <v>0.12161453501699965</v>
      </c>
      <c r="F869">
        <f t="shared" si="16"/>
        <v>2.7400647316121018</v>
      </c>
    </row>
    <row r="870" spans="3:6" x14ac:dyDescent="0.45">
      <c r="C870" s="5">
        <v>831</v>
      </c>
      <c r="D870" s="8">
        <v>2.839940816591998E-2</v>
      </c>
      <c r="E870" s="8">
        <v>8.8755467965051793E-2</v>
      </c>
      <c r="F870">
        <f t="shared" si="16"/>
        <v>3.1252576619382033</v>
      </c>
    </row>
    <row r="871" spans="3:6" x14ac:dyDescent="0.45">
      <c r="C871" s="5">
        <v>832</v>
      </c>
      <c r="D871" s="8">
        <v>3.8248141142719246E-2</v>
      </c>
      <c r="E871" s="8">
        <v>0.11354903650319023</v>
      </c>
      <c r="F871">
        <f t="shared" si="16"/>
        <v>2.9687465354065958</v>
      </c>
    </row>
    <row r="872" spans="3:6" x14ac:dyDescent="0.45">
      <c r="C872" s="5">
        <v>833</v>
      </c>
      <c r="D872" s="8">
        <v>5.0350249280674872E-2</v>
      </c>
      <c r="E872" s="8">
        <v>0.12871087461910663</v>
      </c>
      <c r="F872">
        <f t="shared" ref="F872:F935" si="17">E872/D872</f>
        <v>2.5563105735904998</v>
      </c>
    </row>
    <row r="873" spans="3:6" x14ac:dyDescent="0.45">
      <c r="C873" s="5">
        <v>834</v>
      </c>
      <c r="D873" s="8">
        <v>6.3394566726112947E-2</v>
      </c>
      <c r="E873" s="8">
        <v>0.14306048130939578</v>
      </c>
      <c r="F873">
        <f t="shared" si="17"/>
        <v>2.2566678612611693</v>
      </c>
    </row>
    <row r="874" spans="3:6" x14ac:dyDescent="0.45">
      <c r="C874" s="5">
        <v>835</v>
      </c>
      <c r="D874" s="8">
        <v>4.522208626526289E-2</v>
      </c>
      <c r="E874" s="8">
        <v>0.12264444330340632</v>
      </c>
      <c r="F874">
        <f t="shared" si="17"/>
        <v>2.7120474403591373</v>
      </c>
    </row>
    <row r="875" spans="3:6" x14ac:dyDescent="0.45">
      <c r="C875" s="5">
        <v>836</v>
      </c>
      <c r="D875" s="8">
        <v>5.0317030284787692E-2</v>
      </c>
      <c r="E875" s="8">
        <v>0.12867264181536114</v>
      </c>
      <c r="F875">
        <f t="shared" si="17"/>
        <v>2.5572383959683456</v>
      </c>
    </row>
    <row r="876" spans="3:6" x14ac:dyDescent="0.45">
      <c r="C876" s="5">
        <v>837</v>
      </c>
      <c r="D876" s="8">
        <v>3.088976622696421E-2</v>
      </c>
      <c r="E876" s="8">
        <v>0.10075397547519678</v>
      </c>
      <c r="F876">
        <f t="shared" si="17"/>
        <v>3.2617267069909675</v>
      </c>
    </row>
    <row r="877" spans="3:6" x14ac:dyDescent="0.45">
      <c r="C877" s="5">
        <v>838</v>
      </c>
      <c r="D877" s="8">
        <v>3.2738300837215253E-2</v>
      </c>
      <c r="E877" s="8">
        <v>0.10468217019920512</v>
      </c>
      <c r="F877">
        <f t="shared" si="17"/>
        <v>3.1975443905814345</v>
      </c>
    </row>
    <row r="878" spans="3:6" x14ac:dyDescent="0.45">
      <c r="C878" s="5">
        <v>839</v>
      </c>
      <c r="D878" s="8">
        <v>3.8498418547235472E-2</v>
      </c>
      <c r="E878" s="8">
        <v>0.11390263708984516</v>
      </c>
      <c r="F878">
        <f t="shared" si="17"/>
        <v>2.9586315850894707</v>
      </c>
    </row>
    <row r="879" spans="3:6" x14ac:dyDescent="0.45">
      <c r="C879" s="5">
        <v>840</v>
      </c>
      <c r="D879" s="8">
        <v>2.9050385922098174E-2</v>
      </c>
      <c r="E879" s="8">
        <v>9.5026592776778329E-2</v>
      </c>
      <c r="F879">
        <f t="shared" si="17"/>
        <v>3.2710957104529577</v>
      </c>
    </row>
    <row r="880" spans="3:6" x14ac:dyDescent="0.45">
      <c r="C880" s="5">
        <v>841</v>
      </c>
      <c r="D880" s="8">
        <v>4.0837166241423049E-2</v>
      </c>
      <c r="E880" s="8">
        <v>0.11708850034785508</v>
      </c>
      <c r="F880">
        <f t="shared" si="17"/>
        <v>2.8672043416442232</v>
      </c>
    </row>
    <row r="881" spans="3:6" x14ac:dyDescent="0.45">
      <c r="C881" s="5">
        <v>842</v>
      </c>
      <c r="D881" s="8">
        <v>3.7261628160111367E-2</v>
      </c>
      <c r="E881" s="8">
        <v>0.1121261920832001</v>
      </c>
      <c r="F881">
        <f t="shared" si="17"/>
        <v>3.0091597608510132</v>
      </c>
    </row>
    <row r="882" spans="3:6" x14ac:dyDescent="0.45">
      <c r="C882" s="5">
        <v>843</v>
      </c>
      <c r="D882" s="8">
        <v>6.0111136695989248E-2</v>
      </c>
      <c r="E882" s="8">
        <v>0.13954632523255767</v>
      </c>
      <c r="F882">
        <f t="shared" si="17"/>
        <v>2.3214720749386282</v>
      </c>
    </row>
    <row r="883" spans="3:6" x14ac:dyDescent="0.45">
      <c r="C883" s="5">
        <v>844</v>
      </c>
      <c r="D883" s="8">
        <v>4.5674156169601209E-2</v>
      </c>
      <c r="E883" s="8">
        <v>0.12319466065099369</v>
      </c>
      <c r="F883">
        <f t="shared" si="17"/>
        <v>2.6972509397554423</v>
      </c>
    </row>
    <row r="884" spans="3:6" x14ac:dyDescent="0.45">
      <c r="C884" s="5">
        <v>845</v>
      </c>
      <c r="D884" s="8">
        <v>3.0449615921707997E-2</v>
      </c>
      <c r="E884" s="8">
        <v>9.9645900884253291E-2</v>
      </c>
      <c r="F884">
        <f t="shared" si="17"/>
        <v>3.272484655979329</v>
      </c>
    </row>
    <row r="885" spans="3:6" x14ac:dyDescent="0.45">
      <c r="C885" s="5">
        <v>846</v>
      </c>
      <c r="D885" s="8">
        <v>3.7304592337926955E-2</v>
      </c>
      <c r="E885" s="8">
        <v>0.11218919701359623</v>
      </c>
      <c r="F885">
        <f t="shared" si="17"/>
        <v>3.007383005216099</v>
      </c>
    </row>
    <row r="886" spans="3:6" x14ac:dyDescent="0.45">
      <c r="C886" s="5">
        <v>847</v>
      </c>
      <c r="D886" s="8">
        <v>3.0384940314131033E-2</v>
      </c>
      <c r="E886" s="8">
        <v>9.9474450529752498E-2</v>
      </c>
      <c r="F886">
        <f t="shared" si="17"/>
        <v>3.2738076659472726</v>
      </c>
    </row>
    <row r="887" spans="3:6" x14ac:dyDescent="0.45">
      <c r="C887" s="5">
        <v>848</v>
      </c>
      <c r="D887" s="8">
        <v>4.372686564947411E-2</v>
      </c>
      <c r="E887" s="8">
        <v>0.12079796929731212</v>
      </c>
      <c r="F887">
        <f t="shared" si="17"/>
        <v>2.762557240339611</v>
      </c>
    </row>
    <row r="888" spans="3:6" x14ac:dyDescent="0.45">
      <c r="C888" s="5">
        <v>849</v>
      </c>
      <c r="D888" s="8">
        <v>3.9617805434971162E-2</v>
      </c>
      <c r="E888" s="8">
        <v>0.11545224921027805</v>
      </c>
      <c r="F888">
        <f t="shared" si="17"/>
        <v>2.914150542734677</v>
      </c>
    </row>
    <row r="889" spans="3:6" x14ac:dyDescent="0.45">
      <c r="C889" s="5">
        <v>850</v>
      </c>
      <c r="D889" s="8">
        <v>6.3363379644208226E-2</v>
      </c>
      <c r="E889" s="8">
        <v>0.14302733110600033</v>
      </c>
      <c r="F889">
        <f t="shared" si="17"/>
        <v>2.2572554038170507</v>
      </c>
    </row>
    <row r="890" spans="3:6" x14ac:dyDescent="0.45">
      <c r="C890" s="5">
        <v>851</v>
      </c>
      <c r="D890" s="8">
        <v>3.346916163450403E-2</v>
      </c>
      <c r="E890" s="8">
        <v>0.10603420974490224</v>
      </c>
      <c r="F890">
        <f t="shared" si="17"/>
        <v>3.1681166950889339</v>
      </c>
    </row>
    <row r="891" spans="3:6" x14ac:dyDescent="0.45">
      <c r="C891" s="5">
        <v>852</v>
      </c>
      <c r="D891" s="8">
        <v>3.0225072702207315E-2</v>
      </c>
      <c r="E891" s="8">
        <v>9.9039489667240937E-2</v>
      </c>
      <c r="F891">
        <f t="shared" si="17"/>
        <v>3.276732884748633</v>
      </c>
    </row>
    <row r="892" spans="3:6" x14ac:dyDescent="0.45">
      <c r="C892" s="5">
        <v>853</v>
      </c>
      <c r="D892" s="8">
        <v>4.7332238806972175E-2</v>
      </c>
      <c r="E892" s="8">
        <v>0.12518462290383048</v>
      </c>
      <c r="F892">
        <f t="shared" si="17"/>
        <v>2.6448067122781107</v>
      </c>
    </row>
    <row r="893" spans="3:6" x14ac:dyDescent="0.45">
      <c r="C893" s="5">
        <v>854</v>
      </c>
      <c r="D893" s="8">
        <v>3.7118440521158175E-2</v>
      </c>
      <c r="E893" s="8">
        <v>0.11191548239333907</v>
      </c>
      <c r="F893">
        <f t="shared" si="17"/>
        <v>3.015091173605347</v>
      </c>
    </row>
    <row r="894" spans="3:6" x14ac:dyDescent="0.45">
      <c r="C894" s="5">
        <v>855</v>
      </c>
      <c r="D894" s="8">
        <v>5.029712235432543E-2</v>
      </c>
      <c r="E894" s="8">
        <v>0.12864972349102452</v>
      </c>
      <c r="F894">
        <f t="shared" si="17"/>
        <v>2.5577949089161152</v>
      </c>
    </row>
    <row r="895" spans="3:6" x14ac:dyDescent="0.45">
      <c r="C895" s="5">
        <v>856</v>
      </c>
      <c r="D895" s="8">
        <v>5.1952219840975346E-2</v>
      </c>
      <c r="E895" s="8">
        <v>0.1305412799214638</v>
      </c>
      <c r="F895">
        <f t="shared" si="17"/>
        <v>2.5127180382483738</v>
      </c>
    </row>
    <row r="896" spans="3:6" x14ac:dyDescent="0.45">
      <c r="C896" s="5">
        <v>857</v>
      </c>
      <c r="D896" s="8">
        <v>3.7990361311885608E-2</v>
      </c>
      <c r="E896" s="8">
        <v>0.11318185203236533</v>
      </c>
      <c r="F896">
        <f t="shared" si="17"/>
        <v>2.9792254699340126</v>
      </c>
    </row>
    <row r="897" spans="3:6" x14ac:dyDescent="0.45">
      <c r="C897" s="5">
        <v>858</v>
      </c>
      <c r="D897" s="8">
        <v>3.0325028058782282E-2</v>
      </c>
      <c r="E897" s="8">
        <v>9.9313368021660922E-2</v>
      </c>
      <c r="F897">
        <f t="shared" si="17"/>
        <v>3.2749637635668822</v>
      </c>
    </row>
    <row r="898" spans="3:6" x14ac:dyDescent="0.45">
      <c r="C898" s="5">
        <v>859</v>
      </c>
      <c r="D898" s="8">
        <v>6.8445669288614952E-2</v>
      </c>
      <c r="E898" s="8">
        <v>0.14838036610301572</v>
      </c>
      <c r="F898">
        <f t="shared" si="17"/>
        <v>2.1678561645345304</v>
      </c>
    </row>
    <row r="899" spans="3:6" x14ac:dyDescent="0.45">
      <c r="C899" s="5">
        <v>860</v>
      </c>
      <c r="D899" s="8">
        <v>6.5117329039468971E-2</v>
      </c>
      <c r="E899" s="8">
        <v>0.1448855329771887</v>
      </c>
      <c r="F899">
        <f t="shared" si="17"/>
        <v>2.224991950904045</v>
      </c>
    </row>
    <row r="900" spans="3:6" x14ac:dyDescent="0.45">
      <c r="C900" s="5">
        <v>861</v>
      </c>
      <c r="D900" s="8">
        <v>2.8403627393126685E-2</v>
      </c>
      <c r="E900" s="8">
        <v>8.8556007659237559E-2</v>
      </c>
      <c r="F900">
        <f t="shared" si="17"/>
        <v>3.1177710661233005</v>
      </c>
    </row>
    <row r="901" spans="3:6" x14ac:dyDescent="0.45">
      <c r="C901" s="5">
        <v>862</v>
      </c>
      <c r="D901" s="8">
        <v>4.7810959359418967E-2</v>
      </c>
      <c r="E901" s="8">
        <v>0.12575164594385585</v>
      </c>
      <c r="F901">
        <f t="shared" si="17"/>
        <v>2.6301845356943718</v>
      </c>
    </row>
    <row r="902" spans="3:6" x14ac:dyDescent="0.45">
      <c r="C902" s="5">
        <v>863</v>
      </c>
      <c r="D902" s="8">
        <v>6.5012080666131664E-2</v>
      </c>
      <c r="E902" s="8">
        <v>0.14477437121257172</v>
      </c>
      <c r="F902">
        <f t="shared" si="17"/>
        <v>2.2268841379813367</v>
      </c>
    </row>
    <row r="903" spans="3:6" x14ac:dyDescent="0.45">
      <c r="C903" s="5">
        <v>864</v>
      </c>
      <c r="D903" s="8">
        <v>3.6896561292606933E-2</v>
      </c>
      <c r="E903" s="8">
        <v>0.11158668941884126</v>
      </c>
      <c r="F903">
        <f t="shared" si="17"/>
        <v>3.0243113588257393</v>
      </c>
    </row>
    <row r="904" spans="3:6" x14ac:dyDescent="0.45">
      <c r="C904" s="5">
        <v>865</v>
      </c>
      <c r="D904" s="8">
        <v>4.2630050041369716E-2</v>
      </c>
      <c r="E904" s="8">
        <v>0.1194142469369262</v>
      </c>
      <c r="F904">
        <f t="shared" si="17"/>
        <v>2.8011753873392684</v>
      </c>
    </row>
    <row r="905" spans="3:6" x14ac:dyDescent="0.45">
      <c r="C905" s="5">
        <v>866</v>
      </c>
      <c r="D905" s="8">
        <v>6.9965054284345851E-2</v>
      </c>
      <c r="E905" s="8">
        <v>0.14996366592014185</v>
      </c>
      <c r="F905">
        <f t="shared" si="17"/>
        <v>2.1434081264437048</v>
      </c>
    </row>
    <row r="906" spans="3:6" x14ac:dyDescent="0.45">
      <c r="C906" s="5">
        <v>867</v>
      </c>
      <c r="D906" s="8">
        <v>2.8484529481396258E-2</v>
      </c>
      <c r="E906" s="8">
        <v>8.7060821919829445E-2</v>
      </c>
      <c r="F906">
        <f t="shared" si="17"/>
        <v>3.0564247858364797</v>
      </c>
    </row>
    <row r="907" spans="3:6" x14ac:dyDescent="0.45">
      <c r="C907" s="5">
        <v>868</v>
      </c>
      <c r="D907" s="8">
        <v>4.7332405456346226E-2</v>
      </c>
      <c r="E907" s="8">
        <v>0.12518482084643731</v>
      </c>
      <c r="F907">
        <f t="shared" si="17"/>
        <v>2.6448015823301625</v>
      </c>
    </row>
    <row r="908" spans="3:6" x14ac:dyDescent="0.45">
      <c r="C908" s="5">
        <v>869</v>
      </c>
      <c r="D908" s="8">
        <v>3.207381184231041E-2</v>
      </c>
      <c r="E908" s="8">
        <v>0.10337074692066721</v>
      </c>
      <c r="F908">
        <f t="shared" si="17"/>
        <v>3.2229018312162356</v>
      </c>
    </row>
    <row r="909" spans="3:6" x14ac:dyDescent="0.45">
      <c r="C909" s="5">
        <v>870</v>
      </c>
      <c r="D909" s="8">
        <v>2.9610668953669497E-2</v>
      </c>
      <c r="E909" s="8">
        <v>8.1220192389695411E-2</v>
      </c>
      <c r="F909">
        <f t="shared" si="17"/>
        <v>2.742936760961971</v>
      </c>
    </row>
    <row r="910" spans="3:6" x14ac:dyDescent="0.45">
      <c r="C910" s="5">
        <v>871</v>
      </c>
      <c r="D910" s="8">
        <v>3.6455937273323802E-2</v>
      </c>
      <c r="E910" s="8">
        <v>0.11092506490315059</v>
      </c>
      <c r="F910">
        <f t="shared" si="17"/>
        <v>3.0427160347436377</v>
      </c>
    </row>
    <row r="911" spans="3:6" x14ac:dyDescent="0.45">
      <c r="C911" s="5">
        <v>872</v>
      </c>
      <c r="D911" s="8">
        <v>3.4696676383178908E-2</v>
      </c>
      <c r="E911" s="8">
        <v>0.10814588426867221</v>
      </c>
      <c r="F911">
        <f t="shared" si="17"/>
        <v>3.1168946291668957</v>
      </c>
    </row>
    <row r="912" spans="3:6" x14ac:dyDescent="0.45">
      <c r="C912" s="5">
        <v>873</v>
      </c>
      <c r="D912" s="8">
        <v>2.8419441027343787E-2</v>
      </c>
      <c r="E912" s="8">
        <v>8.8091942115012992E-2</v>
      </c>
      <c r="F912">
        <f t="shared" si="17"/>
        <v>3.0997070642682685</v>
      </c>
    </row>
    <row r="913" spans="3:6" x14ac:dyDescent="0.45">
      <c r="C913" s="5">
        <v>874</v>
      </c>
      <c r="D913" s="8">
        <v>3.0409249800572462E-2</v>
      </c>
      <c r="E913" s="8">
        <v>9.9539183802319089E-2</v>
      </c>
      <c r="F913">
        <f t="shared" si="17"/>
        <v>3.2733192845962691</v>
      </c>
    </row>
    <row r="914" spans="3:6" x14ac:dyDescent="0.45">
      <c r="C914" s="5">
        <v>875</v>
      </c>
      <c r="D914" s="8">
        <v>3.1326788677092168E-2</v>
      </c>
      <c r="E914" s="8">
        <v>0.10177159835818669</v>
      </c>
      <c r="F914">
        <f t="shared" si="17"/>
        <v>3.2487082990605916</v>
      </c>
    </row>
    <row r="915" spans="3:6" x14ac:dyDescent="0.45">
      <c r="C915" s="5">
        <v>876</v>
      </c>
      <c r="D915" s="8">
        <v>4.3839402668853153E-2</v>
      </c>
      <c r="E915" s="8">
        <v>0.12093846781174156</v>
      </c>
      <c r="F915">
        <f t="shared" si="17"/>
        <v>2.758670521249265</v>
      </c>
    </row>
    <row r="916" spans="3:6" x14ac:dyDescent="0.45">
      <c r="C916" s="5">
        <v>877</v>
      </c>
      <c r="D916" s="8">
        <v>6.7778590928799565E-2</v>
      </c>
      <c r="E916" s="8">
        <v>0.14768294636919996</v>
      </c>
      <c r="F916">
        <f t="shared" si="17"/>
        <v>2.1789025759526157</v>
      </c>
    </row>
    <row r="917" spans="3:6" x14ac:dyDescent="0.45">
      <c r="C917" s="5">
        <v>878</v>
      </c>
      <c r="D917" s="8">
        <v>3.3730074813619906E-2</v>
      </c>
      <c r="E917" s="8">
        <v>0.10649804981334723</v>
      </c>
      <c r="F917">
        <f t="shared" si="17"/>
        <v>3.1573618025402146</v>
      </c>
    </row>
    <row r="918" spans="3:6" x14ac:dyDescent="0.45">
      <c r="C918" s="5">
        <v>879</v>
      </c>
      <c r="D918" s="8">
        <v>3.569360235112895E-2</v>
      </c>
      <c r="E918" s="8">
        <v>0.10975023761584476</v>
      </c>
      <c r="F918">
        <f t="shared" si="17"/>
        <v>3.0747873676688027</v>
      </c>
    </row>
    <row r="919" spans="3:6" x14ac:dyDescent="0.45">
      <c r="C919" s="5">
        <v>880</v>
      </c>
      <c r="D919" s="8">
        <v>4.1092632032612098E-2</v>
      </c>
      <c r="E919" s="8">
        <v>0.11742531803830158</v>
      </c>
      <c r="F919">
        <f t="shared" si="17"/>
        <v>2.8575759748149019</v>
      </c>
    </row>
    <row r="920" spans="3:6" x14ac:dyDescent="0.45">
      <c r="C920" s="5">
        <v>881</v>
      </c>
      <c r="D920" s="8">
        <v>2.9762225617074346E-2</v>
      </c>
      <c r="E920" s="8">
        <v>9.7670351018552259E-2</v>
      </c>
      <c r="F920">
        <f t="shared" si="17"/>
        <v>3.2816884152144716</v>
      </c>
    </row>
    <row r="921" spans="3:6" x14ac:dyDescent="0.45">
      <c r="C921" s="5">
        <v>882</v>
      </c>
      <c r="D921" s="8">
        <v>3.7312318568613986E-2</v>
      </c>
      <c r="E921" s="8">
        <v>0.11220051654512483</v>
      </c>
      <c r="F921">
        <f t="shared" si="17"/>
        <v>3.0070636414297924</v>
      </c>
    </row>
    <row r="922" spans="3:6" x14ac:dyDescent="0.45">
      <c r="C922" s="5">
        <v>883</v>
      </c>
      <c r="D922" s="8">
        <v>6.0983591585772622E-2</v>
      </c>
      <c r="E922" s="8">
        <v>0.1404850588454695</v>
      </c>
      <c r="F922">
        <f t="shared" si="17"/>
        <v>2.303653412211367</v>
      </c>
    </row>
    <row r="923" spans="3:6" x14ac:dyDescent="0.45">
      <c r="C923" s="5">
        <v>884</v>
      </c>
      <c r="D923" s="8">
        <v>5.7539462953337277E-2</v>
      </c>
      <c r="E923" s="8">
        <v>0.1367555792594283</v>
      </c>
      <c r="F923">
        <f t="shared" si="17"/>
        <v>2.3767267235415952</v>
      </c>
    </row>
    <row r="924" spans="3:6" x14ac:dyDescent="0.45">
      <c r="C924" s="5">
        <v>885</v>
      </c>
      <c r="D924" s="8">
        <v>3.0065249084412861E-2</v>
      </c>
      <c r="E924" s="8">
        <v>9.8586979790838164E-2</v>
      </c>
      <c r="F924">
        <f t="shared" si="17"/>
        <v>3.2791007157146743</v>
      </c>
    </row>
    <row r="925" spans="3:6" x14ac:dyDescent="0.45">
      <c r="C925" s="5">
        <v>886</v>
      </c>
      <c r="D925" s="8">
        <v>4.6455593141141026E-2</v>
      </c>
      <c r="E925" s="8">
        <v>0.12413777690984137</v>
      </c>
      <c r="F925">
        <f t="shared" si="17"/>
        <v>2.6721815074599724</v>
      </c>
    </row>
    <row r="926" spans="3:6" x14ac:dyDescent="0.45">
      <c r="C926" s="5">
        <v>887</v>
      </c>
      <c r="D926" s="8">
        <v>4.5095872484065699E-2</v>
      </c>
      <c r="E926" s="8">
        <v>0.12249019375569795</v>
      </c>
      <c r="F926">
        <f t="shared" si="17"/>
        <v>2.716217405461641</v>
      </c>
    </row>
    <row r="927" spans="3:6" x14ac:dyDescent="0.45">
      <c r="C927" s="5">
        <v>888</v>
      </c>
      <c r="D927" s="8">
        <v>3.4758372907531219E-2</v>
      </c>
      <c r="E927" s="8">
        <v>0.10824772730420229</v>
      </c>
      <c r="F927">
        <f t="shared" si="17"/>
        <v>3.1142921330689757</v>
      </c>
    </row>
    <row r="928" spans="3:6" x14ac:dyDescent="0.45">
      <c r="C928" s="5">
        <v>889</v>
      </c>
      <c r="D928" s="8">
        <v>4.1554905863190862E-2</v>
      </c>
      <c r="E928" s="8">
        <v>0.11802999531735919</v>
      </c>
      <c r="F928">
        <f t="shared" si="17"/>
        <v>2.840338411689427</v>
      </c>
    </row>
    <row r="929" spans="3:6" x14ac:dyDescent="0.45">
      <c r="C929" s="5">
        <v>890</v>
      </c>
      <c r="D929" s="8">
        <v>2.8692470443732757E-2</v>
      </c>
      <c r="E929" s="8">
        <v>8.5286042560402078E-2</v>
      </c>
      <c r="F929">
        <f t="shared" si="17"/>
        <v>2.9724189392353613</v>
      </c>
    </row>
    <row r="930" spans="3:6" x14ac:dyDescent="0.45">
      <c r="C930" s="5">
        <v>891</v>
      </c>
      <c r="D930" s="8">
        <v>3.0195684767968915E-2</v>
      </c>
      <c r="E930" s="8">
        <v>9.8957680423672811E-2</v>
      </c>
      <c r="F930">
        <f t="shared" si="17"/>
        <v>3.2772126608185248</v>
      </c>
    </row>
    <row r="931" spans="3:6" x14ac:dyDescent="0.45">
      <c r="C931" s="5">
        <v>892</v>
      </c>
      <c r="D931" s="8">
        <v>6.7126618766586571E-2</v>
      </c>
      <c r="E931" s="8">
        <v>0.14699990668518079</v>
      </c>
      <c r="F931">
        <f t="shared" si="17"/>
        <v>2.1898899331773363</v>
      </c>
    </row>
    <row r="932" spans="3:6" x14ac:dyDescent="0.45">
      <c r="C932" s="5">
        <v>893</v>
      </c>
      <c r="D932" s="8">
        <v>2.8998504388399494E-2</v>
      </c>
      <c r="E932" s="8">
        <v>9.4788406481708443E-2</v>
      </c>
      <c r="F932">
        <f t="shared" si="17"/>
        <v>3.2687343185749751</v>
      </c>
    </row>
    <row r="933" spans="3:6" x14ac:dyDescent="0.45">
      <c r="C933" s="5">
        <v>894</v>
      </c>
      <c r="D933" s="8">
        <v>5.7567461361572453E-2</v>
      </c>
      <c r="E933" s="8">
        <v>0.13678616821553249</v>
      </c>
      <c r="F933">
        <f t="shared" si="17"/>
        <v>2.3761021413885079</v>
      </c>
    </row>
    <row r="934" spans="3:6" x14ac:dyDescent="0.45">
      <c r="C934" s="5">
        <v>895</v>
      </c>
      <c r="D934" s="8">
        <v>3.7344147421031759E-2</v>
      </c>
      <c r="E934" s="8">
        <v>0.11224711434155359</v>
      </c>
      <c r="F934">
        <f t="shared" si="17"/>
        <v>3.0057484798364258</v>
      </c>
    </row>
    <row r="935" spans="3:6" x14ac:dyDescent="0.45">
      <c r="C935" s="5">
        <v>896</v>
      </c>
      <c r="D935" s="8">
        <v>4.338352444867756E-2</v>
      </c>
      <c r="E935" s="8">
        <v>0.12036767380793473</v>
      </c>
      <c r="F935">
        <f t="shared" si="17"/>
        <v>2.7745019644572433</v>
      </c>
    </row>
    <row r="936" spans="3:6" x14ac:dyDescent="0.45">
      <c r="C936" s="5">
        <v>897</v>
      </c>
      <c r="D936" s="8">
        <v>5.1536863308280945E-2</v>
      </c>
      <c r="E936" s="8">
        <v>0.13006912194073858</v>
      </c>
      <c r="F936">
        <f t="shared" ref="F936:F999" si="18">E936/D936</f>
        <v>2.5238074960576631</v>
      </c>
    </row>
    <row r="937" spans="3:6" x14ac:dyDescent="0.45">
      <c r="C937" s="5">
        <v>898</v>
      </c>
      <c r="D937" s="8">
        <v>6.2321959551864682E-2</v>
      </c>
      <c r="E937" s="8">
        <v>0.141917954498156</v>
      </c>
      <c r="F937">
        <f t="shared" si="18"/>
        <v>2.2771741376336392</v>
      </c>
    </row>
    <row r="938" spans="3:6" x14ac:dyDescent="0.45">
      <c r="C938" s="5">
        <v>899</v>
      </c>
      <c r="D938" s="8">
        <v>2.8402569161933459E-2</v>
      </c>
      <c r="E938" s="8">
        <v>8.8599759117688262E-2</v>
      </c>
      <c r="F938">
        <f t="shared" si="18"/>
        <v>3.1194276339069384</v>
      </c>
    </row>
    <row r="939" spans="3:6" x14ac:dyDescent="0.45">
      <c r="C939" s="5">
        <v>900</v>
      </c>
      <c r="D939" s="8">
        <v>5.6263509505279301E-2</v>
      </c>
      <c r="E939" s="8">
        <v>0.13535633224614227</v>
      </c>
      <c r="F939">
        <f t="shared" si="18"/>
        <v>2.4057570072738095</v>
      </c>
    </row>
    <row r="940" spans="3:6" x14ac:dyDescent="0.45">
      <c r="C940" s="5">
        <v>901</v>
      </c>
      <c r="D940" s="8">
        <v>4.4283687220677208E-2</v>
      </c>
      <c r="E940" s="8">
        <v>0.12149063031408659</v>
      </c>
      <c r="F940">
        <f t="shared" si="18"/>
        <v>2.743462388501368</v>
      </c>
    </row>
    <row r="941" spans="3:6" x14ac:dyDescent="0.45">
      <c r="C941" s="5">
        <v>902</v>
      </c>
      <c r="D941" s="8">
        <v>4.484498821247717E-2</v>
      </c>
      <c r="E941" s="8">
        <v>0.12218273386144193</v>
      </c>
      <c r="F941">
        <f t="shared" si="18"/>
        <v>2.7245571630554508</v>
      </c>
    </row>
    <row r="942" spans="3:6" x14ac:dyDescent="0.45">
      <c r="C942" s="5">
        <v>903</v>
      </c>
      <c r="D942" s="8">
        <v>3.8323463228678453E-2</v>
      </c>
      <c r="E942" s="8">
        <v>0.11365574862961163</v>
      </c>
      <c r="F942">
        <f t="shared" si="18"/>
        <v>2.9656961833386721</v>
      </c>
    </row>
    <row r="943" spans="3:6" x14ac:dyDescent="0.45">
      <c r="C943" s="5">
        <v>904</v>
      </c>
      <c r="D943" s="8">
        <v>2.9311814813852189E-2</v>
      </c>
      <c r="E943" s="8">
        <v>9.6108253391434778E-2</v>
      </c>
      <c r="F943">
        <f t="shared" si="18"/>
        <v>3.2788230275668875</v>
      </c>
    </row>
    <row r="944" spans="3:6" x14ac:dyDescent="0.45">
      <c r="C944" s="5">
        <v>905</v>
      </c>
      <c r="D944" s="8">
        <v>5.2711842841709496E-2</v>
      </c>
      <c r="E944" s="8">
        <v>0.13140066914225285</v>
      </c>
      <c r="F944">
        <f t="shared" si="18"/>
        <v>2.4928111418309009</v>
      </c>
    </row>
    <row r="945" spans="3:6" x14ac:dyDescent="0.45">
      <c r="C945" s="5">
        <v>906</v>
      </c>
      <c r="D945" s="8">
        <v>2.8421894909648998E-2</v>
      </c>
      <c r="E945" s="8">
        <v>8.8036409118147377E-2</v>
      </c>
      <c r="F945">
        <f t="shared" si="18"/>
        <v>3.0974855616773018</v>
      </c>
    </row>
    <row r="946" spans="3:6" x14ac:dyDescent="0.45">
      <c r="C946" s="5">
        <v>907</v>
      </c>
      <c r="D946" s="8">
        <v>4.3146239817933092E-2</v>
      </c>
      <c r="E946" s="8">
        <v>0.12006880498896064</v>
      </c>
      <c r="F946">
        <f t="shared" si="18"/>
        <v>2.7828335793715175</v>
      </c>
    </row>
    <row r="947" spans="3:6" x14ac:dyDescent="0.45">
      <c r="C947" s="5">
        <v>908</v>
      </c>
      <c r="D947" s="8">
        <v>2.9723863081672977E-2</v>
      </c>
      <c r="E947" s="8">
        <v>8.0848721786824215E-2</v>
      </c>
      <c r="F947">
        <f t="shared" si="18"/>
        <v>2.7199937492873731</v>
      </c>
    </row>
    <row r="948" spans="3:6" x14ac:dyDescent="0.45">
      <c r="C948" s="5">
        <v>909</v>
      </c>
      <c r="D948" s="8">
        <v>2.8621365688727588E-2</v>
      </c>
      <c r="E948" s="8">
        <v>8.5788679644157248E-2</v>
      </c>
      <c r="F948">
        <f t="shared" si="18"/>
        <v>2.9973649956872874</v>
      </c>
    </row>
    <row r="949" spans="3:6" x14ac:dyDescent="0.45">
      <c r="C949" s="5">
        <v>910</v>
      </c>
      <c r="D949" s="8">
        <v>4.4684756659136828E-2</v>
      </c>
      <c r="E949" s="8">
        <v>0.12198576778942594</v>
      </c>
      <c r="F949">
        <f t="shared" si="18"/>
        <v>2.7299190352530012</v>
      </c>
    </row>
    <row r="950" spans="3:6" x14ac:dyDescent="0.45">
      <c r="C950" s="5">
        <v>911</v>
      </c>
      <c r="D950" s="8">
        <v>4.6663538788410293E-2</v>
      </c>
      <c r="E950" s="8">
        <v>0.12438712833655324</v>
      </c>
      <c r="F950">
        <f t="shared" si="18"/>
        <v>2.6656171299088651</v>
      </c>
    </row>
    <row r="951" spans="3:6" x14ac:dyDescent="0.45">
      <c r="C951" s="5">
        <v>912</v>
      </c>
      <c r="D951" s="8">
        <v>5.6498689291665877E-2</v>
      </c>
      <c r="E951" s="8">
        <v>0.13561502689214497</v>
      </c>
      <c r="F951">
        <f t="shared" si="18"/>
        <v>2.4003216462607311</v>
      </c>
    </row>
    <row r="952" spans="3:6" x14ac:dyDescent="0.45">
      <c r="C952" s="5">
        <v>913</v>
      </c>
      <c r="D952" s="8">
        <v>3.0783749484209522E-2</v>
      </c>
      <c r="E952" s="8">
        <v>0.10049560295234504</v>
      </c>
      <c r="F952">
        <f t="shared" si="18"/>
        <v>3.2645666832720979</v>
      </c>
    </row>
    <row r="953" spans="3:6" x14ac:dyDescent="0.45">
      <c r="C953" s="5">
        <v>914</v>
      </c>
      <c r="D953" s="8">
        <v>4.0012594106801663E-2</v>
      </c>
      <c r="E953" s="8">
        <v>0.11598746746460793</v>
      </c>
      <c r="F953">
        <f t="shared" si="18"/>
        <v>2.8987739998814885</v>
      </c>
    </row>
    <row r="954" spans="3:6" x14ac:dyDescent="0.45">
      <c r="C954" s="5">
        <v>915</v>
      </c>
      <c r="D954" s="8">
        <v>3.3722039555377538E-2</v>
      </c>
      <c r="E954" s="8">
        <v>0.10648389775944689</v>
      </c>
      <c r="F954">
        <f t="shared" si="18"/>
        <v>3.1576944681706318</v>
      </c>
    </row>
    <row r="955" spans="3:6" x14ac:dyDescent="0.45">
      <c r="C955" s="5">
        <v>916</v>
      </c>
      <c r="D955" s="8">
        <v>5.774160213927728E-2</v>
      </c>
      <c r="E955" s="8">
        <v>0.13697631430651022</v>
      </c>
      <c r="F955">
        <f t="shared" si="18"/>
        <v>2.3722291940586024</v>
      </c>
    </row>
    <row r="956" spans="3:6" x14ac:dyDescent="0.45">
      <c r="C956" s="5">
        <v>917</v>
      </c>
      <c r="D956" s="8">
        <v>3.4023077644190797E-2</v>
      </c>
      <c r="E956" s="8">
        <v>0.10700865522473271</v>
      </c>
      <c r="F956">
        <f t="shared" si="18"/>
        <v>3.1451785856593046</v>
      </c>
    </row>
    <row r="957" spans="3:6" x14ac:dyDescent="0.45">
      <c r="C957" s="5">
        <v>918</v>
      </c>
      <c r="D957" s="8">
        <v>2.8461433295073321E-2</v>
      </c>
      <c r="E957" s="8">
        <v>9.1037030255018775E-2</v>
      </c>
      <c r="F957">
        <f t="shared" si="18"/>
        <v>3.1986101792975163</v>
      </c>
    </row>
    <row r="958" spans="3:6" x14ac:dyDescent="0.45">
      <c r="C958" s="5">
        <v>919</v>
      </c>
      <c r="D958" s="8">
        <v>6.5224252903918756E-2</v>
      </c>
      <c r="E958" s="8">
        <v>0.14499842118000184</v>
      </c>
      <c r="F958">
        <f t="shared" si="18"/>
        <v>2.2230752323617669</v>
      </c>
    </row>
    <row r="959" spans="3:6" x14ac:dyDescent="0.45">
      <c r="C959" s="5">
        <v>920</v>
      </c>
      <c r="D959" s="8">
        <v>3.6825597016812178E-2</v>
      </c>
      <c r="E959" s="8">
        <v>0.11148092775076246</v>
      </c>
      <c r="F959">
        <f t="shared" si="18"/>
        <v>3.0272673569926782</v>
      </c>
    </row>
    <row r="960" spans="3:6" x14ac:dyDescent="0.45">
      <c r="C960" s="5">
        <v>921</v>
      </c>
      <c r="D960" s="8">
        <v>3.6844507079877756E-2</v>
      </c>
      <c r="E960" s="8">
        <v>0.11150913945593617</v>
      </c>
      <c r="F960">
        <f t="shared" si="18"/>
        <v>3.0264793396255185</v>
      </c>
    </row>
    <row r="961" spans="3:6" x14ac:dyDescent="0.45">
      <c r="C961" s="5">
        <v>922</v>
      </c>
      <c r="D961" s="8">
        <v>2.9659934640203455E-2</v>
      </c>
      <c r="E961" s="8">
        <v>8.1056607973433489E-2</v>
      </c>
      <c r="F961">
        <f t="shared" si="18"/>
        <v>2.7328653605177826</v>
      </c>
    </row>
    <row r="962" spans="3:6" x14ac:dyDescent="0.45">
      <c r="C962" s="5">
        <v>923</v>
      </c>
      <c r="D962" s="8">
        <v>4.8629624373155288E-2</v>
      </c>
      <c r="E962" s="8">
        <v>0.12671424259979674</v>
      </c>
      <c r="F962">
        <f t="shared" si="18"/>
        <v>2.605700624530138</v>
      </c>
    </row>
    <row r="963" spans="3:6" x14ac:dyDescent="0.45">
      <c r="C963" s="5">
        <v>924</v>
      </c>
      <c r="D963" s="8">
        <v>3.5961299020965384E-2</v>
      </c>
      <c r="E963" s="8">
        <v>0.11016743026372225</v>
      </c>
      <c r="F963">
        <f t="shared" si="18"/>
        <v>3.0634997417500074</v>
      </c>
    </row>
    <row r="964" spans="3:6" x14ac:dyDescent="0.45">
      <c r="C964" s="5">
        <v>925</v>
      </c>
      <c r="D964" s="8">
        <v>3.0627128380696367E-2</v>
      </c>
      <c r="E964" s="8">
        <v>0.10010440928596825</v>
      </c>
      <c r="F964">
        <f t="shared" si="18"/>
        <v>3.2684882513850679</v>
      </c>
    </row>
    <row r="965" spans="3:6" x14ac:dyDescent="0.45">
      <c r="C965" s="5">
        <v>926</v>
      </c>
      <c r="D965" s="8">
        <v>6.3563433843315628E-2</v>
      </c>
      <c r="E965" s="8">
        <v>0.14323990715410911</v>
      </c>
      <c r="F965">
        <f t="shared" si="18"/>
        <v>2.2534954217104857</v>
      </c>
    </row>
    <row r="966" spans="3:6" x14ac:dyDescent="0.45">
      <c r="C966" s="5">
        <v>927</v>
      </c>
      <c r="D966" s="8">
        <v>3.6865618051632014E-2</v>
      </c>
      <c r="E966" s="8">
        <v>0.11154060966279987</v>
      </c>
      <c r="F966">
        <f t="shared" si="18"/>
        <v>3.0255998829744848</v>
      </c>
    </row>
    <row r="967" spans="3:6" x14ac:dyDescent="0.45">
      <c r="C967" s="5">
        <v>928</v>
      </c>
      <c r="D967" s="8">
        <v>3.3471124491859863E-2</v>
      </c>
      <c r="E967" s="8">
        <v>0.10603773329519761</v>
      </c>
      <c r="F967">
        <f t="shared" si="18"/>
        <v>3.1680361776009605</v>
      </c>
    </row>
    <row r="968" spans="3:6" x14ac:dyDescent="0.45">
      <c r="C968" s="5">
        <v>929</v>
      </c>
      <c r="D968" s="8">
        <v>5.592024366906178E-2</v>
      </c>
      <c r="E968" s="8">
        <v>0.13497807880211854</v>
      </c>
      <c r="F968">
        <f t="shared" si="18"/>
        <v>2.4137605622916123</v>
      </c>
    </row>
    <row r="969" spans="3:6" x14ac:dyDescent="0.45">
      <c r="C969" s="5">
        <v>930</v>
      </c>
      <c r="D969" s="8">
        <v>2.9818778489663363E-2</v>
      </c>
      <c r="E969" s="8">
        <v>9.7848067754458118E-2</v>
      </c>
      <c r="F969">
        <f t="shared" si="18"/>
        <v>3.2814244147652465</v>
      </c>
    </row>
    <row r="970" spans="3:6" x14ac:dyDescent="0.45">
      <c r="C970" s="5">
        <v>931</v>
      </c>
      <c r="D970" s="8">
        <v>5.7558171012357197E-2</v>
      </c>
      <c r="E970" s="8">
        <v>0.13677601880906554</v>
      </c>
      <c r="F970">
        <f t="shared" si="18"/>
        <v>2.376309330254796</v>
      </c>
    </row>
    <row r="971" spans="3:6" x14ac:dyDescent="0.45">
      <c r="C971" s="5">
        <v>932</v>
      </c>
      <c r="D971" s="8">
        <v>4.0415441822193095E-2</v>
      </c>
      <c r="E971" s="8">
        <v>0.1165281161074451</v>
      </c>
      <c r="F971">
        <f t="shared" si="18"/>
        <v>2.8832572614227043</v>
      </c>
    </row>
    <row r="972" spans="3:6" x14ac:dyDescent="0.45">
      <c r="C972" s="5">
        <v>933</v>
      </c>
      <c r="D972" s="8">
        <v>3.3133407111382442E-2</v>
      </c>
      <c r="E972" s="8">
        <v>0.1054233900110155</v>
      </c>
      <c r="F972">
        <f t="shared" si="18"/>
        <v>3.1817853701739902</v>
      </c>
    </row>
    <row r="973" spans="3:6" x14ac:dyDescent="0.45">
      <c r="C973" s="5">
        <v>934</v>
      </c>
      <c r="D973" s="8">
        <v>2.9103239197625249E-2</v>
      </c>
      <c r="E973" s="8">
        <v>9.5260035918246319E-2</v>
      </c>
      <c r="F973">
        <f t="shared" si="18"/>
        <v>3.2731764073196121</v>
      </c>
    </row>
    <row r="974" spans="3:6" x14ac:dyDescent="0.45">
      <c r="C974" s="5">
        <v>935</v>
      </c>
      <c r="D974" s="8">
        <v>5.9385964726274255E-2</v>
      </c>
      <c r="E974" s="8">
        <v>0.13876308730047052</v>
      </c>
      <c r="F974">
        <f t="shared" si="18"/>
        <v>2.3366310194684314</v>
      </c>
    </row>
    <row r="975" spans="3:6" x14ac:dyDescent="0.45">
      <c r="C975" s="5">
        <v>936</v>
      </c>
      <c r="D975" s="8">
        <v>4.0018972691865586E-2</v>
      </c>
      <c r="E975" s="8">
        <v>0.11599607032961075</v>
      </c>
      <c r="F975">
        <f t="shared" si="18"/>
        <v>2.8985269367793784</v>
      </c>
    </row>
    <row r="976" spans="3:6" x14ac:dyDescent="0.45">
      <c r="C976" s="5">
        <v>937</v>
      </c>
      <c r="D976" s="8">
        <v>4.1822102928187437E-2</v>
      </c>
      <c r="E976" s="8">
        <v>0.11837680405912235</v>
      </c>
      <c r="F976">
        <f t="shared" si="18"/>
        <v>2.8304842600188391</v>
      </c>
    </row>
    <row r="977" spans="3:6" x14ac:dyDescent="0.45">
      <c r="C977" s="5">
        <v>938</v>
      </c>
      <c r="D977" s="8">
        <v>2.8421743830175546E-2</v>
      </c>
      <c r="E977" s="8">
        <v>9.0356811480360955E-2</v>
      </c>
      <c r="F977">
        <f t="shared" si="18"/>
        <v>3.1791438280584514</v>
      </c>
    </row>
    <row r="978" spans="3:6" x14ac:dyDescent="0.45">
      <c r="C978" s="5">
        <v>939</v>
      </c>
      <c r="D978" s="8">
        <v>4.6998270346617264E-2</v>
      </c>
      <c r="E978" s="8">
        <v>0.12478714617843015</v>
      </c>
      <c r="F978">
        <f t="shared" si="18"/>
        <v>2.655143375662798</v>
      </c>
    </row>
    <row r="979" spans="3:6" x14ac:dyDescent="0.45">
      <c r="C979" s="5">
        <v>940</v>
      </c>
      <c r="D979" s="8">
        <v>3.164096604325678E-2</v>
      </c>
      <c r="E979" s="8">
        <v>0.10246303083037148</v>
      </c>
      <c r="F979">
        <f t="shared" si="18"/>
        <v>3.2383028599788299</v>
      </c>
    </row>
    <row r="980" spans="3:6" x14ac:dyDescent="0.45">
      <c r="C980" s="5">
        <v>941</v>
      </c>
      <c r="D980" s="8">
        <v>4.122142671821679E-2</v>
      </c>
      <c r="E980" s="8">
        <v>0.11759439894980751</v>
      </c>
      <c r="F980">
        <f t="shared" si="18"/>
        <v>2.8527493663347556</v>
      </c>
    </row>
    <row r="981" spans="3:6" x14ac:dyDescent="0.45">
      <c r="C981" s="5">
        <v>942</v>
      </c>
      <c r="D981" s="8">
        <v>5.353843639163846E-2</v>
      </c>
      <c r="E981" s="8">
        <v>0.13233009688751168</v>
      </c>
      <c r="F981">
        <f t="shared" si="18"/>
        <v>2.4716840051043922</v>
      </c>
    </row>
    <row r="982" spans="3:6" x14ac:dyDescent="0.45">
      <c r="C982" s="5">
        <v>943</v>
      </c>
      <c r="D982" s="8">
        <v>5.1877207338999969E-2</v>
      </c>
      <c r="E982" s="8">
        <v>0.13045612960063863</v>
      </c>
      <c r="F982">
        <f t="shared" si="18"/>
        <v>2.5147099524489054</v>
      </c>
    </row>
    <row r="983" spans="3:6" x14ac:dyDescent="0.45">
      <c r="C983" s="5">
        <v>944</v>
      </c>
      <c r="D983" s="8">
        <v>2.843028541257606E-2</v>
      </c>
      <c r="E983" s="8">
        <v>8.7863843884327303E-2</v>
      </c>
      <c r="F983">
        <f t="shared" si="18"/>
        <v>3.0905016467214561</v>
      </c>
    </row>
    <row r="984" spans="3:6" x14ac:dyDescent="0.45">
      <c r="C984" s="5">
        <v>945</v>
      </c>
      <c r="D984" s="8">
        <v>3.3339625742147487E-2</v>
      </c>
      <c r="E984" s="8">
        <v>0.10580048842093194</v>
      </c>
      <c r="F984">
        <f t="shared" si="18"/>
        <v>3.1734155997792275</v>
      </c>
    </row>
    <row r="985" spans="3:6" x14ac:dyDescent="0.45">
      <c r="C985" s="5">
        <v>946</v>
      </c>
      <c r="D985" s="8">
        <v>3.2773787740285741E-2</v>
      </c>
      <c r="E985" s="8">
        <v>0.10474981719795644</v>
      </c>
      <c r="F985">
        <f t="shared" si="18"/>
        <v>3.1961462015938218</v>
      </c>
    </row>
    <row r="986" spans="3:6" x14ac:dyDescent="0.45">
      <c r="C986" s="5">
        <v>947</v>
      </c>
      <c r="D986" s="8">
        <v>3.8483544212976374E-2</v>
      </c>
      <c r="E986" s="8">
        <v>0.11388169964193613</v>
      </c>
      <c r="F986">
        <f t="shared" si="18"/>
        <v>2.9592310680037635</v>
      </c>
    </row>
    <row r="987" spans="3:6" x14ac:dyDescent="0.45">
      <c r="C987" s="5">
        <v>948</v>
      </c>
      <c r="D987" s="8">
        <v>4.7181043825327819E-2</v>
      </c>
      <c r="E987" s="8">
        <v>0.12500487443604999</v>
      </c>
      <c r="F987">
        <f t="shared" si="18"/>
        <v>2.6494724215691181</v>
      </c>
    </row>
    <row r="988" spans="3:6" x14ac:dyDescent="0.45">
      <c r="C988" s="5">
        <v>949</v>
      </c>
      <c r="D988" s="8">
        <v>3.7534934448007533E-2</v>
      </c>
      <c r="E988" s="8">
        <v>0.11252529961552603</v>
      </c>
      <c r="F988">
        <f t="shared" si="18"/>
        <v>2.997881873788625</v>
      </c>
    </row>
    <row r="989" spans="3:6" x14ac:dyDescent="0.45">
      <c r="C989" s="5">
        <v>950</v>
      </c>
      <c r="D989" s="8">
        <v>3.706280432861972E-2</v>
      </c>
      <c r="E989" s="8">
        <v>0.11183330173162495</v>
      </c>
      <c r="F989">
        <f t="shared" si="18"/>
        <v>3.0173998907381061</v>
      </c>
    </row>
    <row r="990" spans="3:6" x14ac:dyDescent="0.45">
      <c r="C990" s="5">
        <v>951</v>
      </c>
      <c r="D990" s="8">
        <v>3.5680625872687867E-2</v>
      </c>
      <c r="E990" s="8">
        <v>0.10972987906087148</v>
      </c>
      <c r="F990">
        <f t="shared" si="18"/>
        <v>3.0753350418347183</v>
      </c>
    </row>
    <row r="991" spans="3:6" x14ac:dyDescent="0.45">
      <c r="C991" s="5">
        <v>952</v>
      </c>
      <c r="D991" s="8">
        <v>4.2661578852425865E-2</v>
      </c>
      <c r="E991" s="8">
        <v>0.11945440527271008</v>
      </c>
      <c r="F991">
        <f t="shared" si="18"/>
        <v>2.800046516935637</v>
      </c>
    </row>
    <row r="992" spans="3:6" x14ac:dyDescent="0.45">
      <c r="C992" s="5">
        <v>953</v>
      </c>
      <c r="D992" s="8">
        <v>4.2397988770993683E-2</v>
      </c>
      <c r="E992" s="8">
        <v>0.11911793460773848</v>
      </c>
      <c r="F992">
        <f t="shared" si="18"/>
        <v>2.8095185186999312</v>
      </c>
    </row>
    <row r="993" spans="3:6" x14ac:dyDescent="0.45">
      <c r="C993" s="5">
        <v>954</v>
      </c>
      <c r="D993" s="8">
        <v>4.4772643022371356E-2</v>
      </c>
      <c r="E993" s="8">
        <v>0.12209386164832535</v>
      </c>
      <c r="F993">
        <f t="shared" si="18"/>
        <v>2.7269746301847588</v>
      </c>
    </row>
    <row r="994" spans="3:6" x14ac:dyDescent="0.45">
      <c r="C994" s="5">
        <v>955</v>
      </c>
      <c r="D994" s="8">
        <v>4.0940726292731683E-2</v>
      </c>
      <c r="E994" s="8">
        <v>0.11722527302616405</v>
      </c>
      <c r="F994">
        <f t="shared" si="18"/>
        <v>2.8632924630595857</v>
      </c>
    </row>
    <row r="995" spans="3:6" x14ac:dyDescent="0.45">
      <c r="C995" s="5">
        <v>956</v>
      </c>
      <c r="D995" s="8">
        <v>4.6308040789501473E-2</v>
      </c>
      <c r="E995" s="8">
        <v>0.12396044067690563</v>
      </c>
      <c r="F995">
        <f t="shared" si="18"/>
        <v>2.6768664483211908</v>
      </c>
    </row>
    <row r="996" spans="3:6" x14ac:dyDescent="0.45">
      <c r="C996" s="5">
        <v>957</v>
      </c>
      <c r="D996" s="8">
        <v>6.1384540762184137E-2</v>
      </c>
      <c r="E996" s="8">
        <v>0.14091521038682536</v>
      </c>
      <c r="F996">
        <f t="shared" si="18"/>
        <v>2.2956139874493608</v>
      </c>
    </row>
    <row r="997" spans="3:6" x14ac:dyDescent="0.45">
      <c r="C997" s="5">
        <v>958</v>
      </c>
      <c r="D997" s="8">
        <v>4.2269987185033317E-2</v>
      </c>
      <c r="E997" s="8">
        <v>0.11895392979808646</v>
      </c>
      <c r="F997">
        <f t="shared" si="18"/>
        <v>2.8141463416436734</v>
      </c>
    </row>
    <row r="998" spans="3:6" x14ac:dyDescent="0.45">
      <c r="C998" s="5">
        <v>959</v>
      </c>
      <c r="D998" s="8">
        <v>4.1974349722530599E-2</v>
      </c>
      <c r="E998" s="8">
        <v>0.11857356339602694</v>
      </c>
      <c r="F998">
        <f t="shared" si="18"/>
        <v>2.8249053095486105</v>
      </c>
    </row>
    <row r="999" spans="3:6" x14ac:dyDescent="0.45">
      <c r="C999" s="5">
        <v>960</v>
      </c>
      <c r="D999" s="8">
        <v>3.0024799899912177E-2</v>
      </c>
      <c r="E999" s="8">
        <v>9.8469348509894805E-2</v>
      </c>
      <c r="F999">
        <f t="shared" si="18"/>
        <v>3.2796004915317631</v>
      </c>
    </row>
    <row r="1000" spans="3:6" x14ac:dyDescent="0.45">
      <c r="C1000" s="5">
        <v>961</v>
      </c>
      <c r="D1000" s="8">
        <v>3.2763414490960055E-2</v>
      </c>
      <c r="E1000" s="8">
        <v>0.10473006606615376</v>
      </c>
      <c r="F1000">
        <f t="shared" ref="F1000:F1041" si="19">E1000/D1000</f>
        <v>3.1965552947801106</v>
      </c>
    </row>
    <row r="1001" spans="3:6" x14ac:dyDescent="0.45">
      <c r="C1001" s="5">
        <v>962</v>
      </c>
      <c r="D1001" s="8">
        <v>5.7793905969251422E-2</v>
      </c>
      <c r="E1001" s="8">
        <v>0.13703338958808292</v>
      </c>
      <c r="F1001">
        <f t="shared" si="19"/>
        <v>2.3710698782150135</v>
      </c>
    </row>
    <row r="1002" spans="3:6" x14ac:dyDescent="0.45">
      <c r="C1002" s="5">
        <v>963</v>
      </c>
      <c r="D1002" s="8">
        <v>2.9202638468555826E-2</v>
      </c>
      <c r="E1002" s="8">
        <v>9.5677371514441001E-2</v>
      </c>
      <c r="F1002">
        <f t="shared" si="19"/>
        <v>3.2763262681713634</v>
      </c>
    </row>
    <row r="1003" spans="3:6" x14ac:dyDescent="0.45">
      <c r="C1003" s="5">
        <v>964</v>
      </c>
      <c r="D1003" s="8">
        <v>3.7398893366480612E-2</v>
      </c>
      <c r="E1003" s="8">
        <v>0.11232713593982363</v>
      </c>
      <c r="F1003">
        <f t="shared" si="19"/>
        <v>3.0034882272879955</v>
      </c>
    </row>
    <row r="1004" spans="3:6" x14ac:dyDescent="0.45">
      <c r="C1004" s="5">
        <v>965</v>
      </c>
      <c r="D1004" s="8">
        <v>2.8412777529441696E-2</v>
      </c>
      <c r="E1004" s="8">
        <v>9.0137428154019525E-2</v>
      </c>
      <c r="F1004">
        <f t="shared" si="19"/>
        <v>3.1724257883840443</v>
      </c>
    </row>
    <row r="1005" spans="3:6" x14ac:dyDescent="0.45">
      <c r="C1005" s="5">
        <v>966</v>
      </c>
      <c r="D1005" s="8">
        <v>5.2912197544828371E-2</v>
      </c>
      <c r="E1005" s="8">
        <v>0.13162648353983381</v>
      </c>
      <c r="F1005">
        <f t="shared" si="19"/>
        <v>2.4876397059169006</v>
      </c>
    </row>
    <row r="1006" spans="3:6" x14ac:dyDescent="0.45">
      <c r="C1006" s="5">
        <v>967</v>
      </c>
      <c r="D1006" s="8">
        <v>6.1778494551421419E-2</v>
      </c>
      <c r="E1006" s="8">
        <v>0.14133711255303394</v>
      </c>
      <c r="F1006">
        <f t="shared" si="19"/>
        <v>2.2878044144535084</v>
      </c>
    </row>
    <row r="1007" spans="3:6" x14ac:dyDescent="0.45">
      <c r="C1007" s="5">
        <v>968</v>
      </c>
      <c r="D1007" s="8">
        <v>3.1696762475612629E-2</v>
      </c>
      <c r="E1007" s="8">
        <v>0.10258278772048789</v>
      </c>
      <c r="F1007">
        <f t="shared" si="19"/>
        <v>3.2363806177181251</v>
      </c>
    </row>
    <row r="1008" spans="3:6" x14ac:dyDescent="0.45">
      <c r="C1008" s="5">
        <v>969</v>
      </c>
      <c r="D1008" s="8">
        <v>3.5227174724959488E-2</v>
      </c>
      <c r="E1008" s="8">
        <v>0.1090101517703457</v>
      </c>
      <c r="F1008">
        <f t="shared" si="19"/>
        <v>3.0944903365500047</v>
      </c>
    </row>
    <row r="1009" spans="3:6" x14ac:dyDescent="0.45">
      <c r="C1009" s="5">
        <v>970</v>
      </c>
      <c r="D1009" s="8">
        <v>5.4875857202463067E-2</v>
      </c>
      <c r="E1009" s="8">
        <v>0.13382218972957782</v>
      </c>
      <c r="F1009">
        <f t="shared" si="19"/>
        <v>2.438635067436747</v>
      </c>
    </row>
    <row r="1010" spans="3:6" x14ac:dyDescent="0.45">
      <c r="C1010" s="5">
        <v>971</v>
      </c>
      <c r="D1010" s="8">
        <v>3.9371606579157781E-2</v>
      </c>
      <c r="E1010" s="8">
        <v>0.11511562929940436</v>
      </c>
      <c r="F1010">
        <f t="shared" si="19"/>
        <v>2.9238235190621693</v>
      </c>
    </row>
    <row r="1011" spans="3:6" x14ac:dyDescent="0.45">
      <c r="C1011" s="5">
        <v>972</v>
      </c>
      <c r="D1011" s="8">
        <v>4.3598614343193669E-2</v>
      </c>
      <c r="E1011" s="8">
        <v>0.12063753006355726</v>
      </c>
      <c r="F1011">
        <f t="shared" si="19"/>
        <v>2.7670037656228956</v>
      </c>
    </row>
    <row r="1012" spans="3:6" x14ac:dyDescent="0.45">
      <c r="C1012" s="5">
        <v>973</v>
      </c>
      <c r="D1012" s="8">
        <v>3.5363128076620481E-2</v>
      </c>
      <c r="E1012" s="8">
        <v>0.10922768142202424</v>
      </c>
      <c r="F1012">
        <f t="shared" si="19"/>
        <v>3.0887448979446366</v>
      </c>
    </row>
    <row r="1013" spans="3:6" x14ac:dyDescent="0.45">
      <c r="C1013" s="5">
        <v>974</v>
      </c>
      <c r="D1013" s="8">
        <v>3.9010784003498389E-2</v>
      </c>
      <c r="E1013" s="8">
        <v>0.11461812506751548</v>
      </c>
      <c r="F1013">
        <f t="shared" si="19"/>
        <v>2.9381138573692036</v>
      </c>
    </row>
    <row r="1014" spans="3:6" x14ac:dyDescent="0.45">
      <c r="C1014" s="5">
        <v>975</v>
      </c>
      <c r="D1014" s="8">
        <v>2.9049888956958377E-2</v>
      </c>
      <c r="E1014" s="8">
        <v>8.3372207422495861E-2</v>
      </c>
      <c r="F1014">
        <f t="shared" si="19"/>
        <v>2.8699664754665286</v>
      </c>
    </row>
    <row r="1015" spans="3:6" x14ac:dyDescent="0.45">
      <c r="C1015" s="5">
        <v>976</v>
      </c>
      <c r="D1015" s="8">
        <v>3.4032964481858601E-2</v>
      </c>
      <c r="E1015" s="8">
        <v>0.10702570544174117</v>
      </c>
      <c r="F1015">
        <f t="shared" si="19"/>
        <v>3.1447658783527843</v>
      </c>
    </row>
    <row r="1016" spans="3:6" x14ac:dyDescent="0.45">
      <c r="C1016" s="5">
        <v>977</v>
      </c>
      <c r="D1016" s="8">
        <v>3.0287643933230714E-2</v>
      </c>
      <c r="E1016" s="8">
        <v>9.9211706720017889E-2</v>
      </c>
      <c r="F1016">
        <f t="shared" si="19"/>
        <v>3.275649533477436</v>
      </c>
    </row>
    <row r="1017" spans="3:6" x14ac:dyDescent="0.45">
      <c r="C1017" s="5">
        <v>978</v>
      </c>
      <c r="D1017" s="8">
        <v>3.0973479608950878E-2</v>
      </c>
      <c r="E1017" s="8">
        <v>0.10095459105892335</v>
      </c>
      <c r="F1017">
        <f t="shared" si="19"/>
        <v>3.2593881066481458</v>
      </c>
    </row>
    <row r="1018" spans="3:6" x14ac:dyDescent="0.45">
      <c r="C1018" s="5">
        <v>979</v>
      </c>
      <c r="D1018" s="8">
        <v>3.7845306677107948E-2</v>
      </c>
      <c r="E1018" s="8">
        <v>0.11297385108908278</v>
      </c>
      <c r="F1018">
        <f t="shared" si="19"/>
        <v>2.9851482524098278</v>
      </c>
    </row>
    <row r="1019" spans="3:6" x14ac:dyDescent="0.45">
      <c r="C1019" s="5">
        <v>980</v>
      </c>
      <c r="D1019" s="8">
        <v>2.9891818102066054E-2</v>
      </c>
      <c r="E1019" s="8">
        <v>9.8072810400720453E-2</v>
      </c>
      <c r="F1019">
        <f t="shared" si="19"/>
        <v>3.2809249027894318</v>
      </c>
    </row>
    <row r="1020" spans="3:6" x14ac:dyDescent="0.45">
      <c r="C1020" s="5">
        <v>981</v>
      </c>
      <c r="D1020" s="8">
        <v>2.8613033841398655E-2</v>
      </c>
      <c r="E1020" s="8">
        <v>8.5852426741168081E-2</v>
      </c>
      <c r="F1020">
        <f t="shared" si="19"/>
        <v>3.000465704442457</v>
      </c>
    </row>
    <row r="1021" spans="3:6" x14ac:dyDescent="0.45">
      <c r="C1021" s="5">
        <v>982</v>
      </c>
      <c r="D1021" s="8">
        <v>2.9301594380572119E-2</v>
      </c>
      <c r="E1021" s="8">
        <v>9.6068996845235358E-2</v>
      </c>
      <c r="F1021">
        <f t="shared" si="19"/>
        <v>3.2786269442365952</v>
      </c>
    </row>
    <row r="1022" spans="3:6" x14ac:dyDescent="0.45">
      <c r="C1022" s="5">
        <v>983</v>
      </c>
      <c r="D1022" s="8">
        <v>4.6858152682832034E-2</v>
      </c>
      <c r="E1022" s="8">
        <v>0.12461990197130154</v>
      </c>
      <c r="F1022">
        <f t="shared" si="19"/>
        <v>2.6595137630545129</v>
      </c>
    </row>
    <row r="1023" spans="3:6" x14ac:dyDescent="0.45">
      <c r="C1023" s="5">
        <v>984</v>
      </c>
      <c r="D1023" s="8">
        <v>2.8433767481320649E-2</v>
      </c>
      <c r="E1023" s="8">
        <v>9.0598114841543148E-2</v>
      </c>
      <c r="F1023">
        <f t="shared" si="19"/>
        <v>3.1862859855297367</v>
      </c>
    </row>
    <row r="1024" spans="3:6" x14ac:dyDescent="0.45">
      <c r="C1024" s="5">
        <v>985</v>
      </c>
      <c r="D1024" s="8">
        <v>6.1821886050723404E-2</v>
      </c>
      <c r="E1024" s="8">
        <v>0.14138353804847373</v>
      </c>
      <c r="F1024">
        <f t="shared" si="19"/>
        <v>2.2869496076595248</v>
      </c>
    </row>
    <row r="1025" spans="3:8" x14ac:dyDescent="0.45">
      <c r="C1025" s="5">
        <v>986</v>
      </c>
      <c r="D1025" s="8">
        <v>2.8414132201261575E-2</v>
      </c>
      <c r="E1025" s="8">
        <v>9.0173738131810233E-2</v>
      </c>
      <c r="F1025">
        <f t="shared" si="19"/>
        <v>3.1735524243040776</v>
      </c>
    </row>
    <row r="1026" spans="3:8" x14ac:dyDescent="0.45">
      <c r="C1026" s="5">
        <v>987</v>
      </c>
      <c r="D1026" s="8">
        <v>4.5606753288401865E-2</v>
      </c>
      <c r="E1026" s="8">
        <v>0.1231128451984469</v>
      </c>
      <c r="F1026">
        <f t="shared" si="19"/>
        <v>2.6994433131409816</v>
      </c>
    </row>
    <row r="1027" spans="3:8" x14ac:dyDescent="0.45">
      <c r="C1027" s="5">
        <v>988</v>
      </c>
      <c r="D1027" s="8">
        <v>2.8495378548907449E-2</v>
      </c>
      <c r="E1027" s="8">
        <v>9.1462566277245749E-2</v>
      </c>
      <c r="F1027">
        <f t="shared" si="19"/>
        <v>3.2097333299245658</v>
      </c>
    </row>
    <row r="1028" spans="3:8" x14ac:dyDescent="0.45">
      <c r="C1028" s="5">
        <v>989</v>
      </c>
      <c r="D1028" s="8">
        <v>2.9220290512747455E-2</v>
      </c>
      <c r="E1028" s="8">
        <v>9.5748847811485266E-2</v>
      </c>
      <c r="F1028">
        <f t="shared" si="19"/>
        <v>3.2767931506264283</v>
      </c>
    </row>
    <row r="1029" spans="3:8" x14ac:dyDescent="0.45">
      <c r="C1029" s="5">
        <v>990</v>
      </c>
      <c r="D1029" s="8">
        <v>3.6129743769454076E-2</v>
      </c>
      <c r="E1029" s="8">
        <v>0.11042730366655087</v>
      </c>
      <c r="F1029">
        <f t="shared" si="19"/>
        <v>3.0564098204292205</v>
      </c>
    </row>
    <row r="1030" spans="3:8" x14ac:dyDescent="0.45">
      <c r="C1030" s="5">
        <v>991</v>
      </c>
      <c r="D1030" s="8">
        <v>4.8166471605295351E-2</v>
      </c>
      <c r="E1030" s="8">
        <v>0.12617072941436072</v>
      </c>
      <c r="F1030">
        <f t="shared" si="19"/>
        <v>2.6194721184536527</v>
      </c>
    </row>
    <row r="1031" spans="3:8" x14ac:dyDescent="0.45">
      <c r="C1031" s="5">
        <v>992</v>
      </c>
      <c r="D1031" s="8">
        <v>4.2474442534814902E-2</v>
      </c>
      <c r="E1031" s="8">
        <v>0.11921570034243764</v>
      </c>
      <c r="F1031">
        <f>E1031/D1031</f>
        <v>2.8067631551543131</v>
      </c>
    </row>
    <row r="1032" spans="3:8" x14ac:dyDescent="0.45">
      <c r="C1032" s="5">
        <v>993</v>
      </c>
      <c r="D1032" s="8">
        <v>6.4911047598445584E-2</v>
      </c>
      <c r="E1032" s="8">
        <v>0.14466762167641997</v>
      </c>
      <c r="F1032">
        <f>E1032/D1032</f>
        <v>2.2287056984716469</v>
      </c>
    </row>
    <row r="1033" spans="3:8" x14ac:dyDescent="0.45">
      <c r="C1033" s="5">
        <v>994</v>
      </c>
      <c r="D1033" s="8">
        <v>4.8978426798949995E-2</v>
      </c>
      <c r="E1033" s="8">
        <v>0.1271217947252154</v>
      </c>
      <c r="F1033">
        <f t="shared" si="19"/>
        <v>2.5954650451929306</v>
      </c>
    </row>
    <row r="1034" spans="3:8" x14ac:dyDescent="0.45">
      <c r="C1034" s="5">
        <v>995</v>
      </c>
      <c r="D1034" s="8">
        <v>3.7778115722948674E-2</v>
      </c>
      <c r="E1034" s="8">
        <v>0.11287715544107937</v>
      </c>
      <c r="F1034">
        <f t="shared" si="19"/>
        <v>2.9878979742896781</v>
      </c>
    </row>
    <row r="1035" spans="3:8" x14ac:dyDescent="0.45">
      <c r="C1035" s="5">
        <v>996</v>
      </c>
      <c r="D1035" s="8">
        <v>2.8398237977682025E-2</v>
      </c>
      <c r="E1035" s="8">
        <v>8.8829414473529433E-2</v>
      </c>
      <c r="F1035">
        <f>E1035/D1035</f>
        <v>3.127990354307892</v>
      </c>
    </row>
    <row r="1036" spans="3:8" x14ac:dyDescent="0.45">
      <c r="C1036" s="5">
        <v>997</v>
      </c>
      <c r="D1036" s="8">
        <v>3.4183551121563634E-2</v>
      </c>
      <c r="E1036" s="8">
        <v>0.10728401416449704</v>
      </c>
      <c r="F1036">
        <f t="shared" si="19"/>
        <v>3.1384689607868226</v>
      </c>
    </row>
    <row r="1037" spans="3:8" x14ac:dyDescent="0.45">
      <c r="C1037" s="5">
        <v>998</v>
      </c>
      <c r="D1037" s="8">
        <v>3.1638972402834371E-2</v>
      </c>
      <c r="E1037" s="8">
        <v>0.10245873575460987</v>
      </c>
      <c r="F1037">
        <f t="shared" si="19"/>
        <v>3.2383711597861859</v>
      </c>
    </row>
    <row r="1038" spans="3:8" x14ac:dyDescent="0.45">
      <c r="C1038" s="5">
        <v>999</v>
      </c>
      <c r="D1038" s="8">
        <v>3.1375539098914558E-2</v>
      </c>
      <c r="E1038" s="8">
        <v>0.10188089713699378</v>
      </c>
      <c r="F1038">
        <f t="shared" si="19"/>
        <v>3.2471441149044149</v>
      </c>
    </row>
    <row r="1039" spans="3:8" x14ac:dyDescent="0.45">
      <c r="C1039" s="5">
        <v>1000</v>
      </c>
      <c r="D1039" s="8">
        <v>4.1837366925129377E-2</v>
      </c>
      <c r="E1039" s="8">
        <v>0.11839655827410223</v>
      </c>
      <c r="F1039">
        <f t="shared" si="19"/>
        <v>2.8299237494075662</v>
      </c>
    </row>
    <row r="1040" spans="3:8" x14ac:dyDescent="0.45">
      <c r="D1040" s="10" cm="1">
        <f t="array" aca="1" ref="D1040" ca="1">INDEX(D39:D1039,MATCH($F$1040,$F$39:$F$1039,0),0)</f>
        <v>2.9672491406414474E-2</v>
      </c>
      <c r="E1040" s="10" cm="1">
        <f t="array" aca="1" ref="E1040" ca="1">INDEX(E39:E1039,MATCH($F$1040,$F$39:$F$1039,0),0)</f>
        <v>9.7381168918845351E-2</v>
      </c>
      <c r="F1040" s="11">
        <f ca="1">MAX(F39:F1039)</f>
        <v>3.2818669516168062</v>
      </c>
      <c r="H1040" t="s">
        <v>20</v>
      </c>
    </row>
    <row r="1041" spans="4:8" x14ac:dyDescent="0.45">
      <c r="D1041" s="10">
        <f ca="1">MIN(D39:D1039)</f>
        <v>2.839559076946864E-2</v>
      </c>
      <c r="E1041" s="10" cm="1">
        <f t="array" aca="1" ref="E1041" ca="1">INDEX(E39:E1039,MATCH(D1041,D39:D1039,0),0)</f>
        <v>8.921537449817811E-2</v>
      </c>
      <c r="F1041">
        <f t="shared" ca="1" si="19"/>
        <v>3.1418742164048865</v>
      </c>
      <c r="G1041" s="7"/>
      <c r="H104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4E3B-A99F-442C-AA32-8C8BEFC3F5E0}">
  <dimension ref="B3:E49"/>
  <sheetViews>
    <sheetView zoomScale="72" workbookViewId="0">
      <selection activeCell="B28" sqref="B28"/>
    </sheetView>
  </sheetViews>
  <sheetFormatPr defaultRowHeight="14.25" x14ac:dyDescent="0.45"/>
  <cols>
    <col min="2" max="2" width="13.73046875" customWidth="1"/>
  </cols>
  <sheetData>
    <row r="3" spans="2:5" x14ac:dyDescent="0.45">
      <c r="B3" t="s">
        <v>0</v>
      </c>
      <c r="C3" s="1">
        <v>0.08</v>
      </c>
    </row>
    <row r="4" spans="2:5" x14ac:dyDescent="0.45">
      <c r="B4" t="s">
        <v>1</v>
      </c>
      <c r="C4" s="1">
        <v>0.15</v>
      </c>
    </row>
    <row r="5" spans="2:5" x14ac:dyDescent="0.45">
      <c r="B5" t="s">
        <v>2</v>
      </c>
      <c r="C5" s="1">
        <v>0.03</v>
      </c>
    </row>
    <row r="6" spans="2:5" x14ac:dyDescent="0.45">
      <c r="B6" t="s">
        <v>3</v>
      </c>
      <c r="C6" s="1">
        <v>7.0000000000000007E-2</v>
      </c>
    </row>
    <row r="7" spans="2:5" x14ac:dyDescent="0.45">
      <c r="B7" t="s">
        <v>4</v>
      </c>
      <c r="C7" s="1">
        <v>0.2</v>
      </c>
    </row>
    <row r="10" spans="2:5" x14ac:dyDescent="0.45">
      <c r="B10" t="s">
        <v>15</v>
      </c>
    </row>
    <row r="11" spans="2:5" x14ac:dyDescent="0.45">
      <c r="C11" t="s">
        <v>10</v>
      </c>
      <c r="D11" t="s">
        <v>11</v>
      </c>
    </row>
    <row r="12" spans="2:5" x14ac:dyDescent="0.45">
      <c r="B12" t="s">
        <v>12</v>
      </c>
      <c r="C12" s="1">
        <f>C3</f>
        <v>0.08</v>
      </c>
      <c r="D12" s="1">
        <f>C4</f>
        <v>0.15</v>
      </c>
    </row>
    <row r="13" spans="2:5" x14ac:dyDescent="0.45">
      <c r="B13" t="s">
        <v>7</v>
      </c>
      <c r="C13" s="1">
        <f>C5</f>
        <v>0.03</v>
      </c>
      <c r="D13" s="1">
        <f>C6</f>
        <v>7.0000000000000007E-2</v>
      </c>
    </row>
    <row r="14" spans="2:5" x14ac:dyDescent="0.45">
      <c r="B14" t="s">
        <v>13</v>
      </c>
      <c r="C14" s="3">
        <v>0.76440518306088867</v>
      </c>
      <c r="D14" s="3">
        <v>0.23559478943797529</v>
      </c>
      <c r="E14" s="3">
        <f>SUM(C14:D14)</f>
        <v>0.99999997249886396</v>
      </c>
    </row>
    <row r="15" spans="2:5" x14ac:dyDescent="0.45">
      <c r="B15" t="s">
        <v>8</v>
      </c>
      <c r="C15" s="3">
        <f>SUMPRODUCT(C14:D14,C12:D12)</f>
        <v>9.6491633060567392E-2</v>
      </c>
    </row>
    <row r="16" spans="2:5" x14ac:dyDescent="0.45">
      <c r="B16" t="s">
        <v>9</v>
      </c>
      <c r="C16" s="3">
        <f>SQRT((C14^2*C13^2)+(D14^2*D13^2)+(2*C7*C14*D14*C13*D13))</f>
        <v>3.0808006860500819E-2</v>
      </c>
    </row>
    <row r="17" spans="2:5" x14ac:dyDescent="0.45">
      <c r="B17" t="s">
        <v>14</v>
      </c>
      <c r="C17" s="4">
        <f>C15/C16</f>
        <v>3.1320310170496635</v>
      </c>
    </row>
    <row r="18" spans="2:5" x14ac:dyDescent="0.45">
      <c r="C18" s="4"/>
    </row>
    <row r="19" spans="2:5" x14ac:dyDescent="0.45">
      <c r="B19" t="s">
        <v>16</v>
      </c>
    </row>
    <row r="20" spans="2:5" x14ac:dyDescent="0.45">
      <c r="C20" t="s">
        <v>10</v>
      </c>
      <c r="D20" t="s">
        <v>11</v>
      </c>
    </row>
    <row r="21" spans="2:5" x14ac:dyDescent="0.45">
      <c r="B21" t="s">
        <v>12</v>
      </c>
      <c r="C21" s="1">
        <f>C12</f>
        <v>0.08</v>
      </c>
      <c r="D21" s="1">
        <f t="shared" ref="D21:D22" si="0">D12</f>
        <v>0.15</v>
      </c>
    </row>
    <row r="22" spans="2:5" x14ac:dyDescent="0.45">
      <c r="B22" t="s">
        <v>7</v>
      </c>
      <c r="C22" s="1">
        <f t="shared" ref="C22:D22" si="1">C13</f>
        <v>0.03</v>
      </c>
      <c r="D22" s="1">
        <f t="shared" si="0"/>
        <v>7.0000000000000007E-2</v>
      </c>
    </row>
    <row r="23" spans="2:5" x14ac:dyDescent="0.45">
      <c r="B23" t="s">
        <v>13</v>
      </c>
      <c r="C23" s="3">
        <v>0.87073182691330775</v>
      </c>
      <c r="D23" s="3">
        <v>0.12926817308669203</v>
      </c>
      <c r="E23" s="3">
        <f>SUM(C23:D23)</f>
        <v>0.99999999999999978</v>
      </c>
    </row>
    <row r="24" spans="2:5" x14ac:dyDescent="0.45">
      <c r="B24" t="s">
        <v>8</v>
      </c>
      <c r="C24" s="3">
        <f>SUMPRODUCT(C23:D23,C21:D21)</f>
        <v>8.9048772116068417E-2</v>
      </c>
    </row>
    <row r="25" spans="2:5" x14ac:dyDescent="0.45">
      <c r="B25" t="s">
        <v>9</v>
      </c>
      <c r="C25" s="3">
        <f>SQRT((C23^2*C22^2)+(D23^2*D22^2)+(2*C15*C23*D23*C22*D22))</f>
        <v>2.84579086774851E-2</v>
      </c>
    </row>
    <row r="26" spans="2:5" x14ac:dyDescent="0.45">
      <c r="B26" t="s">
        <v>14</v>
      </c>
      <c r="C26" s="4">
        <f>C24/C25</f>
        <v>3.1291397103442349</v>
      </c>
    </row>
    <row r="28" spans="2:5" x14ac:dyDescent="0.45">
      <c r="B28" t="s">
        <v>5</v>
      </c>
      <c r="C28" t="s">
        <v>6</v>
      </c>
      <c r="D28" t="s">
        <v>8</v>
      </c>
      <c r="E28" t="s">
        <v>9</v>
      </c>
    </row>
    <row r="29" spans="2:5" x14ac:dyDescent="0.45">
      <c r="B29" s="1">
        <v>1</v>
      </c>
      <c r="C29" s="1">
        <f>1-B29</f>
        <v>0</v>
      </c>
      <c r="D29" s="2">
        <f>(B29*$C$3)+(C29*$C$4)</f>
        <v>0.08</v>
      </c>
      <c r="E29" s="3">
        <f>SQRT((B29^2*$C$5^2)+(C29^2*$C$6^2)+(2*B29*C29*$C$5*$C$6*$C$7))</f>
        <v>0.03</v>
      </c>
    </row>
    <row r="30" spans="2:5" x14ac:dyDescent="0.45">
      <c r="B30" s="1">
        <f>B29-5%</f>
        <v>0.95</v>
      </c>
      <c r="C30" s="1">
        <f>1-B30</f>
        <v>5.0000000000000044E-2</v>
      </c>
      <c r="D30" s="2">
        <f t="shared" ref="D30:D49" si="2">(B30*$C$3)+(C30*$C$4)</f>
        <v>8.3500000000000005E-2</v>
      </c>
      <c r="E30" s="3">
        <f t="shared" ref="E30:E49" si="3">SQRT((B30^2*$C$5^2)+(C30^2*$C$6^2)+(2*B30*C30*$C$5*$C$6*$C$7))</f>
        <v>2.9400680264238786E-2</v>
      </c>
    </row>
    <row r="31" spans="2:5" x14ac:dyDescent="0.45">
      <c r="B31" s="1">
        <f t="shared" ref="B31:B37" si="4">B30-5%</f>
        <v>0.89999999999999991</v>
      </c>
      <c r="C31" s="1">
        <f t="shared" ref="C31:C48" si="5">1-B31</f>
        <v>0.10000000000000009</v>
      </c>
      <c r="D31" s="2">
        <f t="shared" si="2"/>
        <v>8.7000000000000008E-2</v>
      </c>
      <c r="E31" s="3">
        <f t="shared" si="3"/>
        <v>2.9216433731720236E-2</v>
      </c>
    </row>
    <row r="32" spans="2:5" x14ac:dyDescent="0.45">
      <c r="B32" s="1">
        <f t="shared" si="4"/>
        <v>0.84999999999999987</v>
      </c>
      <c r="C32" s="1">
        <f t="shared" si="5"/>
        <v>0.15000000000000013</v>
      </c>
      <c r="D32" s="2">
        <f t="shared" si="2"/>
        <v>9.0500000000000011E-2</v>
      </c>
      <c r="E32" s="3">
        <f t="shared" si="3"/>
        <v>2.9455050500720587E-2</v>
      </c>
    </row>
    <row r="33" spans="2:5" x14ac:dyDescent="0.45">
      <c r="B33" s="1">
        <f t="shared" si="4"/>
        <v>0.79999999999999982</v>
      </c>
      <c r="C33" s="1">
        <f t="shared" si="5"/>
        <v>0.20000000000000018</v>
      </c>
      <c r="D33" s="2">
        <f t="shared" si="2"/>
        <v>9.4000000000000014E-2</v>
      </c>
      <c r="E33" s="3">
        <f t="shared" si="3"/>
        <v>3.0106477708293944E-2</v>
      </c>
    </row>
    <row r="34" spans="2:5" x14ac:dyDescent="0.45">
      <c r="B34" s="1">
        <f t="shared" si="4"/>
        <v>0.74999999999999978</v>
      </c>
      <c r="C34" s="1">
        <f t="shared" si="5"/>
        <v>0.25000000000000022</v>
      </c>
      <c r="D34" s="2">
        <f t="shared" si="2"/>
        <v>9.7500000000000017E-2</v>
      </c>
      <c r="E34" s="3">
        <f t="shared" si="3"/>
        <v>3.1144823004794878E-2</v>
      </c>
    </row>
    <row r="35" spans="2:5" x14ac:dyDescent="0.45">
      <c r="B35" s="1">
        <f t="shared" si="4"/>
        <v>0.69999999999999973</v>
      </c>
      <c r="C35" s="1">
        <f t="shared" si="5"/>
        <v>0.30000000000000027</v>
      </c>
      <c r="D35" s="2">
        <f t="shared" si="2"/>
        <v>0.10100000000000002</v>
      </c>
      <c r="E35" s="3">
        <f t="shared" si="3"/>
        <v>3.253306010814231E-2</v>
      </c>
    </row>
    <row r="36" spans="2:5" x14ac:dyDescent="0.45">
      <c r="B36" s="1">
        <f t="shared" si="4"/>
        <v>0.64999999999999969</v>
      </c>
      <c r="C36" s="1">
        <f t="shared" si="5"/>
        <v>0.35000000000000031</v>
      </c>
      <c r="D36" s="2">
        <f t="shared" si="2"/>
        <v>0.10450000000000002</v>
      </c>
      <c r="E36" s="3">
        <f t="shared" si="3"/>
        <v>3.4228642976314456E-2</v>
      </c>
    </row>
    <row r="37" spans="2:5" x14ac:dyDescent="0.45">
      <c r="B37" s="1">
        <f t="shared" si="4"/>
        <v>0.59999999999999964</v>
      </c>
      <c r="C37" s="1">
        <f t="shared" si="5"/>
        <v>0.40000000000000036</v>
      </c>
      <c r="D37" s="2">
        <f t="shared" si="2"/>
        <v>0.10800000000000003</v>
      </c>
      <c r="E37" s="3">
        <f t="shared" si="3"/>
        <v>3.6188395930187363E-2</v>
      </c>
    </row>
    <row r="38" spans="2:5" x14ac:dyDescent="0.45">
      <c r="B38" s="1">
        <f t="shared" ref="B38:B44" si="6">B37-5%</f>
        <v>0.5499999999999996</v>
      </c>
      <c r="C38" s="1">
        <f t="shared" si="5"/>
        <v>0.4500000000000004</v>
      </c>
      <c r="D38" s="2">
        <f t="shared" si="2"/>
        <v>0.11150000000000003</v>
      </c>
      <c r="E38" s="3">
        <f t="shared" si="3"/>
        <v>3.8371864692766773E-2</v>
      </c>
    </row>
    <row r="39" spans="2:5" x14ac:dyDescent="0.45">
      <c r="B39" s="1">
        <f t="shared" si="6"/>
        <v>0.49999999999999961</v>
      </c>
      <c r="C39" s="1">
        <f t="shared" si="5"/>
        <v>0.50000000000000044</v>
      </c>
      <c r="D39" s="2">
        <f t="shared" si="2"/>
        <v>0.11500000000000005</v>
      </c>
      <c r="E39" s="3">
        <f t="shared" si="3"/>
        <v>4.0743097574926751E-2</v>
      </c>
    </row>
    <row r="40" spans="2:5" x14ac:dyDescent="0.45">
      <c r="B40" s="1">
        <f t="shared" si="6"/>
        <v>0.44999999999999962</v>
      </c>
      <c r="C40" s="1">
        <f t="shared" si="5"/>
        <v>0.55000000000000038</v>
      </c>
      <c r="D40" s="2">
        <f t="shared" si="2"/>
        <v>0.11850000000000002</v>
      </c>
      <c r="E40" s="3">
        <f t="shared" si="3"/>
        <v>4.3271237560300976E-2</v>
      </c>
    </row>
    <row r="41" spans="2:5" x14ac:dyDescent="0.45">
      <c r="B41" s="1">
        <f t="shared" si="6"/>
        <v>0.39999999999999963</v>
      </c>
      <c r="C41" s="1">
        <f t="shared" si="5"/>
        <v>0.60000000000000031</v>
      </c>
      <c r="D41" s="2">
        <f t="shared" si="2"/>
        <v>0.12200000000000001</v>
      </c>
      <c r="E41" s="3">
        <f t="shared" si="3"/>
        <v>4.5930382101611149E-2</v>
      </c>
    </row>
    <row r="42" spans="2:5" x14ac:dyDescent="0.45">
      <c r="B42" s="1">
        <f t="shared" si="6"/>
        <v>0.34999999999999964</v>
      </c>
      <c r="C42" s="1">
        <f t="shared" si="5"/>
        <v>0.65000000000000036</v>
      </c>
      <c r="D42" s="2">
        <f t="shared" si="2"/>
        <v>0.12550000000000003</v>
      </c>
      <c r="E42" s="3">
        <f t="shared" si="3"/>
        <v>4.8699075966593064E-2</v>
      </c>
    </row>
    <row r="43" spans="2:5" x14ac:dyDescent="0.45">
      <c r="B43" s="1">
        <f t="shared" si="6"/>
        <v>0.29999999999999966</v>
      </c>
      <c r="C43" s="1">
        <f t="shared" si="5"/>
        <v>0.7000000000000004</v>
      </c>
      <c r="D43" s="2">
        <f t="shared" si="2"/>
        <v>0.12900000000000003</v>
      </c>
      <c r="E43" s="3">
        <f t="shared" si="3"/>
        <v>5.1559674164990632E-2</v>
      </c>
    </row>
    <row r="44" spans="2:5" x14ac:dyDescent="0.45">
      <c r="B44" s="1">
        <f t="shared" si="6"/>
        <v>0.24999999999999967</v>
      </c>
      <c r="C44" s="1">
        <f t="shared" si="5"/>
        <v>0.75000000000000033</v>
      </c>
      <c r="D44" s="2">
        <f t="shared" si="2"/>
        <v>0.13250000000000001</v>
      </c>
      <c r="E44" s="3">
        <f t="shared" si="3"/>
        <v>5.4497706373754867E-2</v>
      </c>
    </row>
    <row r="45" spans="2:5" x14ac:dyDescent="0.45">
      <c r="B45" s="1">
        <f>B44-5%</f>
        <v>0.19999999999999968</v>
      </c>
      <c r="C45" s="1">
        <f>1-B45</f>
        <v>0.80000000000000027</v>
      </c>
      <c r="D45" s="2">
        <f t="shared" si="2"/>
        <v>0.13600000000000001</v>
      </c>
      <c r="E45" s="3">
        <f t="shared" si="3"/>
        <v>5.7501304333032327E-2</v>
      </c>
    </row>
    <row r="46" spans="2:5" x14ac:dyDescent="0.45">
      <c r="B46" s="1">
        <f t="shared" ref="B46:B48" si="7">B45-5%</f>
        <v>0.14999999999999969</v>
      </c>
      <c r="C46" s="1">
        <f t="shared" si="5"/>
        <v>0.85000000000000031</v>
      </c>
      <c r="D46" s="2">
        <f t="shared" si="2"/>
        <v>0.13950000000000001</v>
      </c>
      <c r="E46" s="3">
        <f t="shared" si="3"/>
        <v>6.0560713337938832E-2</v>
      </c>
    </row>
    <row r="47" spans="2:5" x14ac:dyDescent="0.45">
      <c r="B47" s="1">
        <f t="shared" si="7"/>
        <v>9.9999999999999686E-2</v>
      </c>
      <c r="C47" s="1">
        <f t="shared" si="5"/>
        <v>0.90000000000000036</v>
      </c>
      <c r="D47" s="2">
        <f t="shared" si="2"/>
        <v>0.14300000000000002</v>
      </c>
      <c r="E47" s="3">
        <f t="shared" si="3"/>
        <v>6.3667888295435113E-2</v>
      </c>
    </row>
    <row r="48" spans="2:5" x14ac:dyDescent="0.45">
      <c r="B48" s="1">
        <f t="shared" si="7"/>
        <v>4.9999999999999684E-2</v>
      </c>
      <c r="C48" s="1">
        <f t="shared" si="5"/>
        <v>0.95000000000000029</v>
      </c>
      <c r="D48" s="2">
        <f t="shared" si="2"/>
        <v>0.14650000000000002</v>
      </c>
      <c r="E48" s="3">
        <f t="shared" si="3"/>
        <v>6.6816165708606795E-2</v>
      </c>
    </row>
    <row r="49" spans="2:5" x14ac:dyDescent="0.45">
      <c r="B49" s="1">
        <f>B48-5%</f>
        <v>-3.1918911957973251E-16</v>
      </c>
      <c r="C49" s="1">
        <f>1-B49</f>
        <v>1.0000000000000002</v>
      </c>
      <c r="D49" s="2">
        <f t="shared" si="2"/>
        <v>0.15</v>
      </c>
      <c r="E49" s="3">
        <f t="shared" si="3"/>
        <v>7.0000000000000021E-2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B57E-2097-4049-A034-0A956127C950}">
  <dimension ref="A2:H1022"/>
  <sheetViews>
    <sheetView topLeftCell="A18" zoomScale="128" workbookViewId="0">
      <selection activeCell="I37" sqref="I37"/>
    </sheetView>
  </sheetViews>
  <sheetFormatPr defaultRowHeight="14.25" x14ac:dyDescent="0.45"/>
  <sheetData>
    <row r="2" spans="1:8" x14ac:dyDescent="0.45">
      <c r="D2" s="12" t="s">
        <v>24</v>
      </c>
      <c r="E2" s="12" t="s">
        <v>25</v>
      </c>
      <c r="F2" s="12" t="s">
        <v>26</v>
      </c>
      <c r="G2" s="12" t="s">
        <v>27</v>
      </c>
    </row>
    <row r="3" spans="1:8" x14ac:dyDescent="0.45">
      <c r="C3" t="s">
        <v>12</v>
      </c>
      <c r="D3" s="3">
        <v>2.9049999999999999E-2</v>
      </c>
      <c r="E3" s="3">
        <v>2.4559999999999998E-2</v>
      </c>
      <c r="F3" s="3">
        <v>6.9309999999999997E-2</v>
      </c>
      <c r="G3" s="3">
        <v>1.1270000000000001E-2</v>
      </c>
    </row>
    <row r="5" spans="1:8" x14ac:dyDescent="0.45">
      <c r="C5" t="s">
        <v>18</v>
      </c>
      <c r="D5" cm="1">
        <f t="array" aca="1" ref="D5:G5" ca="1">_xlfn.RANDARRAY(1,4)</f>
        <v>0.60933473425967999</v>
      </c>
      <c r="E5">
        <f ca="1"/>
        <v>0.79203874080805314</v>
      </c>
      <c r="F5">
        <f ca="1"/>
        <v>9.1362966110728472E-3</v>
      </c>
      <c r="G5">
        <f ca="1"/>
        <v>0.63341959145288196</v>
      </c>
      <c r="H5">
        <f ca="1">SUM(_xlfn.ANCHORARRAY(D5))</f>
        <v>2.0439293631316877</v>
      </c>
    </row>
    <row r="6" spans="1:8" x14ac:dyDescent="0.45">
      <c r="C6" t="s">
        <v>28</v>
      </c>
      <c r="D6" s="3">
        <f ca="1">D5/$H$5</f>
        <v>0.29811927224630869</v>
      </c>
      <c r="E6" s="3">
        <f t="shared" ref="E6:G6" ca="1" si="0">E5/$H$5</f>
        <v>0.38750788314646034</v>
      </c>
      <c r="F6" s="3">
        <f t="shared" ca="1" si="0"/>
        <v>4.4699669058397926E-3</v>
      </c>
      <c r="G6" s="3">
        <f t="shared" ca="1" si="0"/>
        <v>0.30990287770139124</v>
      </c>
      <c r="H6" s="3">
        <f ca="1">SUM(D6:G6)</f>
        <v>1</v>
      </c>
    </row>
    <row r="7" spans="1:8" x14ac:dyDescent="0.45">
      <c r="B7" t="s">
        <v>28</v>
      </c>
      <c r="D7" s="12" t="s">
        <v>24</v>
      </c>
      <c r="E7" s="12" t="s">
        <v>25</v>
      </c>
      <c r="F7" s="12" t="s">
        <v>26</v>
      </c>
      <c r="G7" s="12" t="s">
        <v>27</v>
      </c>
    </row>
    <row r="8" spans="1:8" x14ac:dyDescent="0.45">
      <c r="B8" s="3">
        <f ca="1">D6</f>
        <v>0.29811927224630869</v>
      </c>
      <c r="C8" s="12" t="s">
        <v>24</v>
      </c>
      <c r="D8" s="13">
        <v>6.3600000000000002E-3</v>
      </c>
      <c r="E8">
        <v>2.7599999999999999E-3</v>
      </c>
      <c r="F8">
        <v>5.3400000000000001E-3</v>
      </c>
      <c r="G8">
        <v>1.6800000000000001E-3</v>
      </c>
    </row>
    <row r="9" spans="1:8" x14ac:dyDescent="0.45">
      <c r="B9" s="3">
        <f ca="1">E6</f>
        <v>0.38750788314646034</v>
      </c>
      <c r="C9" s="12" t="s">
        <v>25</v>
      </c>
      <c r="D9">
        <f>E8</f>
        <v>2.7599999999999999E-3</v>
      </c>
      <c r="E9" s="13">
        <v>3.9699999999999996E-3</v>
      </c>
      <c r="F9">
        <v>4.0899999999999999E-3</v>
      </c>
      <c r="G9">
        <v>1.66E-3</v>
      </c>
    </row>
    <row r="10" spans="1:8" x14ac:dyDescent="0.45">
      <c r="B10" s="3">
        <f ca="1">F6</f>
        <v>4.4699669058397926E-3</v>
      </c>
      <c r="C10" s="12" t="s">
        <v>26</v>
      </c>
      <c r="D10">
        <f>F8</f>
        <v>5.3400000000000001E-3</v>
      </c>
      <c r="E10">
        <f>F9</f>
        <v>4.0899999999999999E-3</v>
      </c>
      <c r="F10" s="13">
        <v>3.5860000000000003E-2</v>
      </c>
      <c r="G10">
        <v>3.2299999999999998E-3</v>
      </c>
    </row>
    <row r="11" spans="1:8" x14ac:dyDescent="0.45">
      <c r="B11" s="3">
        <f ca="1">G6</f>
        <v>0.30990287770139124</v>
      </c>
      <c r="C11" s="12" t="s">
        <v>27</v>
      </c>
      <c r="D11">
        <f>G8</f>
        <v>1.6800000000000001E-3</v>
      </c>
      <c r="E11">
        <f>G9</f>
        <v>1.66E-3</v>
      </c>
      <c r="F11">
        <f>G10</f>
        <v>3.2299999999999998E-3</v>
      </c>
      <c r="G11" s="13">
        <v>2.4399999999999999E-3</v>
      </c>
    </row>
    <row r="12" spans="1:8" x14ac:dyDescent="0.45">
      <c r="A12" t="s">
        <v>29</v>
      </c>
      <c r="B12" s="3">
        <f ca="1">SUM(B8:B11)</f>
        <v>1</v>
      </c>
    </row>
    <row r="15" spans="1:8" x14ac:dyDescent="0.45">
      <c r="B15" t="s">
        <v>8</v>
      </c>
      <c r="C15" s="3">
        <f ca="1">SUMPRODUCT(D6:G6,D3:G3)</f>
        <v>2.1979977306770766E-2</v>
      </c>
    </row>
    <row r="16" spans="1:8" x14ac:dyDescent="0.45">
      <c r="B16" t="s">
        <v>9</v>
      </c>
      <c r="C16" s="3">
        <f ca="1">SQRT(MMULT(MMULT(D6:G6,D8:G11),B8:B11))</f>
        <v>5.273144717384419E-2</v>
      </c>
    </row>
    <row r="19" spans="2:5" x14ac:dyDescent="0.45">
      <c r="C19" t="s">
        <v>7</v>
      </c>
      <c r="D19" t="s">
        <v>8</v>
      </c>
      <c r="E19" t="s">
        <v>23</v>
      </c>
    </row>
    <row r="20" spans="2:5" x14ac:dyDescent="0.45">
      <c r="B20" t="s">
        <v>19</v>
      </c>
      <c r="C20" s="6">
        <f ca="1">C16</f>
        <v>5.273144717384419E-2</v>
      </c>
      <c r="D20" s="6">
        <f ca="1">C15</f>
        <v>2.1979977306770766E-2</v>
      </c>
      <c r="E20">
        <f ca="1">D20/C20</f>
        <v>0.41682863802898351</v>
      </c>
    </row>
    <row r="21" spans="2:5" x14ac:dyDescent="0.45">
      <c r="B21" s="5">
        <v>1</v>
      </c>
      <c r="C21" s="8">
        <f t="dataTable" ref="C21:D1020" dt2D="0" dtr="0" r1="A21" ca="1"/>
        <v>9.0241555142878613E-2</v>
      </c>
      <c r="D21" s="9">
        <v>3.8641362335536354E-2</v>
      </c>
      <c r="E21">
        <f>D21/C21</f>
        <v>0.42819920683277063</v>
      </c>
    </row>
    <row r="22" spans="2:5" x14ac:dyDescent="0.45">
      <c r="B22" s="5">
        <v>2</v>
      </c>
      <c r="C22" s="8">
        <v>7.7556432201648012E-2</v>
      </c>
      <c r="D22" s="9">
        <v>3.474482066233775E-2</v>
      </c>
      <c r="E22">
        <f t="shared" ref="E21:E84" si="1">D22/C22</f>
        <v>0.44799405640528484</v>
      </c>
    </row>
    <row r="23" spans="2:5" x14ac:dyDescent="0.45">
      <c r="B23" s="5">
        <v>3</v>
      </c>
      <c r="C23" s="8">
        <v>0.11374343282894533</v>
      </c>
      <c r="D23" s="9">
        <v>4.8605676610169082E-2</v>
      </c>
      <c r="E23">
        <f t="shared" si="1"/>
        <v>0.42732732256521055</v>
      </c>
    </row>
    <row r="24" spans="2:5" x14ac:dyDescent="0.45">
      <c r="B24" s="5">
        <v>4</v>
      </c>
      <c r="C24" s="8">
        <v>5.7700430754522886E-2</v>
      </c>
      <c r="D24" s="9">
        <v>2.4675589732678034E-2</v>
      </c>
      <c r="E24">
        <f t="shared" si="1"/>
        <v>0.42765000902083944</v>
      </c>
    </row>
    <row r="25" spans="2:5" x14ac:dyDescent="0.45">
      <c r="B25" s="5">
        <v>5</v>
      </c>
      <c r="C25" s="8">
        <v>0.10332268172754105</v>
      </c>
      <c r="D25" s="9">
        <v>4.1461195672976944E-2</v>
      </c>
      <c r="E25">
        <f t="shared" si="1"/>
        <v>0.40127874131557023</v>
      </c>
    </row>
    <row r="26" spans="2:5" x14ac:dyDescent="0.45">
      <c r="B26" s="5">
        <v>6</v>
      </c>
      <c r="C26" s="8">
        <v>5.5543116404870245E-2</v>
      </c>
      <c r="D26" s="9">
        <v>1.9587876724923466E-2</v>
      </c>
      <c r="E26">
        <f t="shared" si="1"/>
        <v>0.35266074345093684</v>
      </c>
    </row>
    <row r="27" spans="2:5" x14ac:dyDescent="0.45">
      <c r="B27" s="5">
        <v>7</v>
      </c>
      <c r="C27" s="8">
        <v>7.7976919362937852E-2</v>
      </c>
      <c r="D27" s="9">
        <v>3.4841535982203305E-2</v>
      </c>
      <c r="E27">
        <f t="shared" si="1"/>
        <v>0.44681857486618481</v>
      </c>
    </row>
    <row r="28" spans="2:5" x14ac:dyDescent="0.45">
      <c r="B28" s="5">
        <v>8</v>
      </c>
      <c r="C28" s="8">
        <v>7.7358212603432966E-2</v>
      </c>
      <c r="D28" s="9">
        <v>3.505817492266184E-2</v>
      </c>
      <c r="E28">
        <f t="shared" si="1"/>
        <v>0.45319267008382308</v>
      </c>
    </row>
    <row r="29" spans="2:5" x14ac:dyDescent="0.45">
      <c r="B29" s="5">
        <v>9</v>
      </c>
      <c r="C29" s="8">
        <v>5.4141925695580538E-2</v>
      </c>
      <c r="D29" s="9">
        <v>2.2467533772086216E-2</v>
      </c>
      <c r="E29">
        <f t="shared" si="1"/>
        <v>0.41497478125201187</v>
      </c>
    </row>
    <row r="30" spans="2:5" x14ac:dyDescent="0.45">
      <c r="B30" s="5">
        <v>10</v>
      </c>
      <c r="C30" s="8">
        <v>6.0374660834924987E-2</v>
      </c>
      <c r="D30" s="9">
        <v>2.8011985338524302E-2</v>
      </c>
      <c r="E30">
        <f t="shared" si="1"/>
        <v>0.46396923727843425</v>
      </c>
    </row>
    <row r="31" spans="2:5" x14ac:dyDescent="0.45">
      <c r="B31" s="5">
        <v>11</v>
      </c>
      <c r="C31" s="8">
        <v>6.4478603648061988E-2</v>
      </c>
      <c r="D31" s="9">
        <v>2.9903263837101492E-2</v>
      </c>
      <c r="E31">
        <f t="shared" si="1"/>
        <v>0.46377033845707799</v>
      </c>
    </row>
    <row r="32" spans="2:5" x14ac:dyDescent="0.45">
      <c r="B32" s="5">
        <v>12</v>
      </c>
      <c r="C32" s="8">
        <v>6.1794909897366898E-2</v>
      </c>
      <c r="D32" s="9">
        <v>2.4834744443748117E-2</v>
      </c>
      <c r="E32">
        <f t="shared" si="1"/>
        <v>0.40188980750996017</v>
      </c>
    </row>
    <row r="33" spans="2:5" x14ac:dyDescent="0.45">
      <c r="B33" s="5">
        <v>13</v>
      </c>
      <c r="C33" s="8">
        <v>8.108563998407467E-2</v>
      </c>
      <c r="D33" s="9">
        <v>3.6716074938037524E-2</v>
      </c>
      <c r="E33">
        <f t="shared" si="1"/>
        <v>0.45280613121199526</v>
      </c>
    </row>
    <row r="34" spans="2:5" x14ac:dyDescent="0.45">
      <c r="B34" s="5">
        <v>14</v>
      </c>
      <c r="C34" s="8">
        <v>7.8369695763900973E-2</v>
      </c>
      <c r="D34" s="9">
        <v>3.5350318826682471E-2</v>
      </c>
      <c r="E34">
        <f t="shared" si="1"/>
        <v>0.451071278025373</v>
      </c>
    </row>
    <row r="35" spans="2:5" x14ac:dyDescent="0.45">
      <c r="B35" s="5">
        <v>15</v>
      </c>
      <c r="C35" s="8">
        <v>6.2253664567870008E-2</v>
      </c>
      <c r="D35" s="9">
        <v>2.7805698193552816E-2</v>
      </c>
      <c r="E35">
        <f t="shared" si="1"/>
        <v>0.44665158889142292</v>
      </c>
    </row>
    <row r="36" spans="2:5" x14ac:dyDescent="0.45">
      <c r="B36" s="5">
        <v>16</v>
      </c>
      <c r="C36" s="8">
        <v>6.1215941891719611E-2</v>
      </c>
      <c r="D36" s="9">
        <v>2.6654834081896128E-2</v>
      </c>
      <c r="E36">
        <f t="shared" si="1"/>
        <v>0.43542308193254475</v>
      </c>
    </row>
    <row r="37" spans="2:5" x14ac:dyDescent="0.45">
      <c r="B37" s="5">
        <v>17</v>
      </c>
      <c r="C37" s="8">
        <v>5.9843655371345422E-2</v>
      </c>
      <c r="D37" s="9">
        <v>2.6719934900371459E-2</v>
      </c>
      <c r="E37">
        <f t="shared" si="1"/>
        <v>0.44649570175095965</v>
      </c>
    </row>
    <row r="38" spans="2:5" x14ac:dyDescent="0.45">
      <c r="B38" s="5">
        <v>18</v>
      </c>
      <c r="C38" s="8">
        <v>7.8797961591335022E-2</v>
      </c>
      <c r="D38" s="9">
        <v>3.4835592863789927E-2</v>
      </c>
      <c r="E38">
        <f t="shared" si="1"/>
        <v>0.44208748754765509</v>
      </c>
    </row>
    <row r="39" spans="2:5" x14ac:dyDescent="0.45">
      <c r="B39" s="5">
        <v>19</v>
      </c>
      <c r="C39" s="8">
        <v>8.1107076374078393E-2</v>
      </c>
      <c r="D39" s="9">
        <v>3.5029332902061443E-2</v>
      </c>
      <c r="E39">
        <f t="shared" si="1"/>
        <v>0.4318899714804259</v>
      </c>
    </row>
    <row r="40" spans="2:5" x14ac:dyDescent="0.45">
      <c r="B40" s="5">
        <v>20</v>
      </c>
      <c r="C40" s="8">
        <v>6.2225896946725957E-2</v>
      </c>
      <c r="D40" s="9">
        <v>2.8040369142742085E-2</v>
      </c>
      <c r="E40">
        <f t="shared" si="1"/>
        <v>0.45062217691692819</v>
      </c>
    </row>
    <row r="41" spans="2:5" x14ac:dyDescent="0.45">
      <c r="B41" s="5">
        <v>21</v>
      </c>
      <c r="C41" s="8">
        <v>6.902475344154789E-2</v>
      </c>
      <c r="D41" s="8">
        <v>3.1108296331412436E-2</v>
      </c>
      <c r="E41">
        <f t="shared" si="1"/>
        <v>0.45068319378722332</v>
      </c>
    </row>
    <row r="42" spans="2:5" x14ac:dyDescent="0.45">
      <c r="B42" s="5">
        <v>22</v>
      </c>
      <c r="C42" s="8">
        <v>7.5038155925908873E-2</v>
      </c>
      <c r="D42" s="8">
        <v>3.2816363919197011E-2</v>
      </c>
      <c r="E42">
        <f t="shared" si="1"/>
        <v>0.43732902966857573</v>
      </c>
    </row>
    <row r="43" spans="2:5" x14ac:dyDescent="0.45">
      <c r="B43" s="5">
        <v>23</v>
      </c>
      <c r="C43" s="8">
        <v>9.6564279920889576E-2</v>
      </c>
      <c r="D43" s="8">
        <v>4.1345140824374106E-2</v>
      </c>
      <c r="E43">
        <f t="shared" si="1"/>
        <v>0.42816185092713549</v>
      </c>
    </row>
    <row r="44" spans="2:5" x14ac:dyDescent="0.45">
      <c r="B44" s="5">
        <v>24</v>
      </c>
      <c r="C44" s="8">
        <v>0.12081008933087418</v>
      </c>
      <c r="D44" s="8">
        <v>4.9789277042722145E-2</v>
      </c>
      <c r="E44">
        <f t="shared" si="1"/>
        <v>0.41212846806494341</v>
      </c>
    </row>
    <row r="45" spans="2:5" x14ac:dyDescent="0.45">
      <c r="B45" s="5">
        <v>25</v>
      </c>
      <c r="C45" s="8">
        <v>9.8229715010952207E-2</v>
      </c>
      <c r="D45" s="8">
        <v>4.1963339584948939E-2</v>
      </c>
      <c r="E45">
        <f t="shared" si="1"/>
        <v>0.42719598219612265</v>
      </c>
    </row>
    <row r="46" spans="2:5" x14ac:dyDescent="0.45">
      <c r="B46" s="5">
        <v>26</v>
      </c>
      <c r="C46" s="8">
        <v>0.13429563545507067</v>
      </c>
      <c r="D46" s="8">
        <v>5.2346067139446097E-2</v>
      </c>
      <c r="E46">
        <f t="shared" si="1"/>
        <v>0.38978234074448947</v>
      </c>
    </row>
    <row r="47" spans="2:5" x14ac:dyDescent="0.45">
      <c r="B47" s="5">
        <v>27</v>
      </c>
      <c r="C47" s="8">
        <v>6.5464122525998494E-2</v>
      </c>
      <c r="D47" s="8">
        <v>3.0247815966521666E-2</v>
      </c>
      <c r="E47">
        <f t="shared" si="1"/>
        <v>0.46205180485706526</v>
      </c>
    </row>
    <row r="48" spans="2:5" x14ac:dyDescent="0.45">
      <c r="B48" s="5">
        <v>28</v>
      </c>
      <c r="C48" s="8">
        <v>6.9693946326632908E-2</v>
      </c>
      <c r="D48" s="8">
        <v>3.0928515026828654E-2</v>
      </c>
      <c r="E48">
        <f t="shared" si="1"/>
        <v>0.44377620520836547</v>
      </c>
    </row>
    <row r="49" spans="2:5" x14ac:dyDescent="0.45">
      <c r="B49" s="5">
        <v>29</v>
      </c>
      <c r="C49" s="8">
        <v>8.9550332049841821E-2</v>
      </c>
      <c r="D49" s="8">
        <v>4.0280934762590717E-2</v>
      </c>
      <c r="E49">
        <f t="shared" si="1"/>
        <v>0.44981334899094733</v>
      </c>
    </row>
    <row r="50" spans="2:5" x14ac:dyDescent="0.45">
      <c r="B50" s="5">
        <v>30</v>
      </c>
      <c r="C50" s="8">
        <v>7.5385223838644613E-2</v>
      </c>
      <c r="D50" s="8">
        <v>3.3465469985076123E-2</v>
      </c>
      <c r="E50">
        <f t="shared" si="1"/>
        <v>0.44392612080990823</v>
      </c>
    </row>
    <row r="51" spans="2:5" x14ac:dyDescent="0.45">
      <c r="B51" s="5">
        <v>31</v>
      </c>
      <c r="C51" s="8">
        <v>7.8143799013577209E-2</v>
      </c>
      <c r="D51" s="8">
        <v>3.4749939569234604E-2</v>
      </c>
      <c r="E51">
        <f t="shared" si="1"/>
        <v>0.44469222136483183</v>
      </c>
    </row>
    <row r="52" spans="2:5" x14ac:dyDescent="0.45">
      <c r="B52" s="5">
        <v>32</v>
      </c>
      <c r="C52" s="8">
        <v>9.0416068648221659E-2</v>
      </c>
      <c r="D52" s="8">
        <v>3.8857791445766968E-2</v>
      </c>
      <c r="E52">
        <f t="shared" si="1"/>
        <v>0.4297664345145274</v>
      </c>
    </row>
    <row r="53" spans="2:5" x14ac:dyDescent="0.45">
      <c r="B53" s="5">
        <v>33</v>
      </c>
      <c r="C53" s="8">
        <v>6.6842162615500245E-2</v>
      </c>
      <c r="D53" s="8">
        <v>2.8093436860881567E-2</v>
      </c>
      <c r="E53">
        <f t="shared" si="1"/>
        <v>0.42029515146726998</v>
      </c>
    </row>
    <row r="54" spans="2:5" x14ac:dyDescent="0.45">
      <c r="B54" s="5">
        <v>34</v>
      </c>
      <c r="C54" s="8">
        <v>5.7828021727801049E-2</v>
      </c>
      <c r="D54" s="8">
        <v>2.5320504817640681E-2</v>
      </c>
      <c r="E54">
        <f t="shared" si="1"/>
        <v>0.43785874150814585</v>
      </c>
    </row>
    <row r="55" spans="2:5" x14ac:dyDescent="0.45">
      <c r="B55" s="5">
        <v>35</v>
      </c>
      <c r="C55" s="8">
        <v>5.2211489147526768E-2</v>
      </c>
      <c r="D55" s="8">
        <v>2.0542710587993736E-2</v>
      </c>
      <c r="E55">
        <f t="shared" si="1"/>
        <v>0.39345191879030772</v>
      </c>
    </row>
    <row r="56" spans="2:5" x14ac:dyDescent="0.45">
      <c r="B56" s="5">
        <v>36</v>
      </c>
      <c r="C56" s="8">
        <v>7.9098680808237842E-2</v>
      </c>
      <c r="D56" s="8">
        <v>3.5260642909987538E-2</v>
      </c>
      <c r="E56">
        <f t="shared" si="1"/>
        <v>0.44578041693857517</v>
      </c>
    </row>
    <row r="57" spans="2:5" x14ac:dyDescent="0.45">
      <c r="B57" s="5">
        <v>37</v>
      </c>
      <c r="C57" s="8">
        <v>7.6471328146812137E-2</v>
      </c>
      <c r="D57" s="8">
        <v>3.620731501770949E-2</v>
      </c>
      <c r="E57">
        <f t="shared" si="1"/>
        <v>0.47347569206850326</v>
      </c>
    </row>
    <row r="58" spans="2:5" x14ac:dyDescent="0.45">
      <c r="B58" s="5">
        <v>38</v>
      </c>
      <c r="C58" s="8">
        <v>8.459585261885072E-2</v>
      </c>
      <c r="D58" s="8">
        <v>3.8031007125906159E-2</v>
      </c>
      <c r="E58">
        <f t="shared" si="1"/>
        <v>0.4495611303459055</v>
      </c>
    </row>
    <row r="59" spans="2:5" x14ac:dyDescent="0.45">
      <c r="B59" s="5">
        <v>39</v>
      </c>
      <c r="C59" s="8">
        <v>8.8300957315167058E-2</v>
      </c>
      <c r="D59" s="8">
        <v>3.745260561427724E-2</v>
      </c>
      <c r="E59">
        <f t="shared" si="1"/>
        <v>0.42414722051766673</v>
      </c>
    </row>
    <row r="60" spans="2:5" x14ac:dyDescent="0.45">
      <c r="B60" s="5">
        <v>40</v>
      </c>
      <c r="C60" s="8">
        <v>7.5329809729766828E-2</v>
      </c>
      <c r="D60" s="8">
        <v>3.5504771856423735E-2</v>
      </c>
      <c r="E60">
        <f t="shared" si="1"/>
        <v>0.4713243267677325</v>
      </c>
    </row>
    <row r="61" spans="2:5" x14ac:dyDescent="0.45">
      <c r="B61" s="5">
        <v>41</v>
      </c>
      <c r="C61" s="8">
        <v>0.11148902871385626</v>
      </c>
      <c r="D61" s="8">
        <v>4.5597959528701673E-2</v>
      </c>
      <c r="E61">
        <f t="shared" si="1"/>
        <v>0.40899055319363992</v>
      </c>
    </row>
    <row r="62" spans="2:5" x14ac:dyDescent="0.45">
      <c r="B62" s="5">
        <v>42</v>
      </c>
      <c r="C62" s="8">
        <v>6.4116693359611746E-2</v>
      </c>
      <c r="D62" s="8">
        <v>2.9350864507186873E-2</v>
      </c>
      <c r="E62">
        <f t="shared" si="1"/>
        <v>0.45777258572219992</v>
      </c>
    </row>
    <row r="63" spans="2:5" x14ac:dyDescent="0.45">
      <c r="B63" s="5">
        <v>43</v>
      </c>
      <c r="C63" s="8">
        <v>9.6096062912529132E-2</v>
      </c>
      <c r="D63" s="8">
        <v>4.1552559240880242E-2</v>
      </c>
      <c r="E63">
        <f t="shared" si="1"/>
        <v>0.43240646891749573</v>
      </c>
    </row>
    <row r="64" spans="2:5" x14ac:dyDescent="0.45">
      <c r="B64" s="5">
        <v>44</v>
      </c>
      <c r="C64" s="8">
        <v>6.2603864971003606E-2</v>
      </c>
      <c r="D64" s="8">
        <v>2.7458316341042802E-2</v>
      </c>
      <c r="E64">
        <f t="shared" si="1"/>
        <v>0.43860417170346816</v>
      </c>
    </row>
    <row r="65" spans="2:5" x14ac:dyDescent="0.45">
      <c r="B65" s="5">
        <v>45</v>
      </c>
      <c r="C65" s="8">
        <v>9.6845944997073455E-2</v>
      </c>
      <c r="D65" s="8">
        <v>4.0340225899034923E-2</v>
      </c>
      <c r="E65">
        <f t="shared" si="1"/>
        <v>0.41654016490059492</v>
      </c>
    </row>
    <row r="66" spans="2:5" x14ac:dyDescent="0.45">
      <c r="B66" s="5">
        <v>46</v>
      </c>
      <c r="C66" s="8">
        <v>0.10188120666287535</v>
      </c>
      <c r="D66" s="8">
        <v>4.2583421858010728E-2</v>
      </c>
      <c r="E66">
        <f t="shared" si="1"/>
        <v>0.41797131436535845</v>
      </c>
    </row>
    <row r="67" spans="2:5" x14ac:dyDescent="0.45">
      <c r="B67" s="5">
        <v>47</v>
      </c>
      <c r="C67" s="8">
        <v>7.3796322457124447E-2</v>
      </c>
      <c r="D67" s="8">
        <v>3.4529771710552215E-2</v>
      </c>
      <c r="E67">
        <f t="shared" si="1"/>
        <v>0.46790640184833004</v>
      </c>
    </row>
    <row r="68" spans="2:5" x14ac:dyDescent="0.45">
      <c r="B68" s="5">
        <v>48</v>
      </c>
      <c r="C68" s="8">
        <v>7.1734255971278707E-2</v>
      </c>
      <c r="D68" s="8">
        <v>3.1928484720718631E-2</v>
      </c>
      <c r="E68">
        <f t="shared" si="1"/>
        <v>0.44509396923977723</v>
      </c>
    </row>
    <row r="69" spans="2:5" x14ac:dyDescent="0.45">
      <c r="B69" s="5">
        <v>49</v>
      </c>
      <c r="C69" s="8">
        <v>9.6839210967688133E-2</v>
      </c>
      <c r="D69" s="8">
        <v>4.1760954476141629E-2</v>
      </c>
      <c r="E69">
        <f t="shared" si="1"/>
        <v>0.43124013567268532</v>
      </c>
    </row>
    <row r="70" spans="2:5" x14ac:dyDescent="0.45">
      <c r="B70" s="5">
        <v>50</v>
      </c>
      <c r="C70" s="8">
        <v>6.4686067076758585E-2</v>
      </c>
      <c r="D70" s="8">
        <v>3.0176707820091259E-2</v>
      </c>
      <c r="E70">
        <f t="shared" si="1"/>
        <v>0.46651016492133612</v>
      </c>
    </row>
    <row r="71" spans="2:5" x14ac:dyDescent="0.45">
      <c r="B71" s="5">
        <v>51</v>
      </c>
      <c r="C71" s="8">
        <v>6.4448815393202935E-2</v>
      </c>
      <c r="D71" s="8">
        <v>2.7964880186927183E-2</v>
      </c>
      <c r="E71">
        <f t="shared" si="1"/>
        <v>0.43390836614006228</v>
      </c>
    </row>
    <row r="72" spans="2:5" x14ac:dyDescent="0.45">
      <c r="B72" s="5">
        <v>52</v>
      </c>
      <c r="C72" s="8">
        <v>8.8474394163778627E-2</v>
      </c>
      <c r="D72" s="8">
        <v>3.822774007452337E-2</v>
      </c>
      <c r="E72">
        <f t="shared" si="1"/>
        <v>0.43207687869281602</v>
      </c>
    </row>
    <row r="73" spans="2:5" x14ac:dyDescent="0.45">
      <c r="B73" s="5">
        <v>53</v>
      </c>
      <c r="C73" s="8">
        <v>5.0124802591962281E-2</v>
      </c>
      <c r="D73" s="8">
        <v>1.965138945567679E-2</v>
      </c>
      <c r="E73">
        <f t="shared" si="1"/>
        <v>0.39204921395197617</v>
      </c>
    </row>
    <row r="74" spans="2:5" x14ac:dyDescent="0.45">
      <c r="B74" s="5">
        <v>54</v>
      </c>
      <c r="C74" s="8">
        <v>8.5195758601748772E-2</v>
      </c>
      <c r="D74" s="8">
        <v>3.8039921299861605E-2</v>
      </c>
      <c r="E74">
        <f t="shared" si="1"/>
        <v>0.44650017705318934</v>
      </c>
    </row>
    <row r="75" spans="2:5" x14ac:dyDescent="0.45">
      <c r="B75" s="5">
        <v>55</v>
      </c>
      <c r="C75" s="8">
        <v>8.0247849460651333E-2</v>
      </c>
      <c r="D75" s="8">
        <v>3.5291401522794703E-2</v>
      </c>
      <c r="E75">
        <f t="shared" si="1"/>
        <v>0.43978002849907477</v>
      </c>
    </row>
    <row r="76" spans="2:5" x14ac:dyDescent="0.45">
      <c r="B76" s="5">
        <v>56</v>
      </c>
      <c r="C76" s="8">
        <v>8.4924847329002143E-2</v>
      </c>
      <c r="D76" s="8">
        <v>3.8176409213061549E-2</v>
      </c>
      <c r="E76">
        <f t="shared" si="1"/>
        <v>0.4495316790522409</v>
      </c>
    </row>
    <row r="77" spans="2:5" x14ac:dyDescent="0.45">
      <c r="B77" s="5">
        <v>57</v>
      </c>
      <c r="C77" s="8">
        <v>6.9665601094207413E-2</v>
      </c>
      <c r="D77" s="8">
        <v>2.6007903117307236E-2</v>
      </c>
      <c r="E77">
        <f t="shared" si="1"/>
        <v>0.3733248936176875</v>
      </c>
    </row>
    <row r="78" spans="2:5" x14ac:dyDescent="0.45">
      <c r="B78" s="5">
        <v>58</v>
      </c>
      <c r="C78" s="8">
        <v>0.1075203584749885</v>
      </c>
      <c r="D78" s="8">
        <v>4.6534936160681405E-2</v>
      </c>
      <c r="E78">
        <f t="shared" si="1"/>
        <v>0.43280116268870522</v>
      </c>
    </row>
    <row r="79" spans="2:5" x14ac:dyDescent="0.45">
      <c r="B79" s="5">
        <v>59</v>
      </c>
      <c r="C79" s="8">
        <v>6.6976988389163467E-2</v>
      </c>
      <c r="D79" s="8">
        <v>3.0314888038894042E-2</v>
      </c>
      <c r="E79">
        <f t="shared" si="1"/>
        <v>0.45261646974558256</v>
      </c>
    </row>
    <row r="80" spans="2:5" x14ac:dyDescent="0.45">
      <c r="B80" s="5">
        <v>60</v>
      </c>
      <c r="C80" s="8">
        <v>6.78784266174213E-2</v>
      </c>
      <c r="D80" s="8">
        <v>3.0027055764490343E-2</v>
      </c>
      <c r="E80">
        <f t="shared" si="1"/>
        <v>0.44236522943776907</v>
      </c>
    </row>
    <row r="81" spans="2:5" x14ac:dyDescent="0.45">
      <c r="B81" s="5">
        <v>61</v>
      </c>
      <c r="C81" s="8">
        <v>7.6721049272780603E-2</v>
      </c>
      <c r="D81" s="8">
        <v>3.4752468464384803E-2</v>
      </c>
      <c r="E81">
        <f t="shared" si="1"/>
        <v>0.45297175669251988</v>
      </c>
    </row>
    <row r="82" spans="2:5" x14ac:dyDescent="0.45">
      <c r="B82" s="5">
        <v>62</v>
      </c>
      <c r="C82" s="8">
        <v>8.7901006596897591E-2</v>
      </c>
      <c r="D82" s="8">
        <v>3.975943444728685E-2</v>
      </c>
      <c r="E82">
        <f t="shared" si="1"/>
        <v>0.45232058182926582</v>
      </c>
    </row>
    <row r="83" spans="2:5" x14ac:dyDescent="0.45">
      <c r="B83" s="5">
        <v>63</v>
      </c>
      <c r="C83" s="8">
        <v>8.1050208806197593E-2</v>
      </c>
      <c r="D83" s="8">
        <v>3.7434574784388074E-2</v>
      </c>
      <c r="E83">
        <f t="shared" si="1"/>
        <v>0.46186894933114098</v>
      </c>
    </row>
    <row r="84" spans="2:5" x14ac:dyDescent="0.45">
      <c r="B84" s="5">
        <v>64</v>
      </c>
      <c r="C84" s="8">
        <v>7.3496631306769492E-2</v>
      </c>
      <c r="D84" s="8">
        <v>3.0824707043017815E-2</v>
      </c>
      <c r="E84">
        <f t="shared" si="1"/>
        <v>0.41940299160593869</v>
      </c>
    </row>
    <row r="85" spans="2:5" x14ac:dyDescent="0.45">
      <c r="B85" s="5">
        <v>65</v>
      </c>
      <c r="C85" s="8">
        <v>5.4152747912099654E-2</v>
      </c>
      <c r="D85" s="8">
        <v>2.1643659848415143E-2</v>
      </c>
      <c r="E85">
        <f t="shared" ref="E85:E148" si="2">D85/C85</f>
        <v>0.39967796063732486</v>
      </c>
    </row>
    <row r="86" spans="2:5" x14ac:dyDescent="0.45">
      <c r="B86" s="5">
        <v>66</v>
      </c>
      <c r="C86" s="8">
        <v>5.6821789528086308E-2</v>
      </c>
      <c r="D86" s="8">
        <v>2.4848886085755872E-2</v>
      </c>
      <c r="E86">
        <f t="shared" si="2"/>
        <v>0.43731262764037682</v>
      </c>
    </row>
    <row r="87" spans="2:5" x14ac:dyDescent="0.45">
      <c r="B87" s="5">
        <v>67</v>
      </c>
      <c r="C87" s="8">
        <v>8.3471843307404939E-2</v>
      </c>
      <c r="D87" s="8">
        <v>3.8140504594976241E-2</v>
      </c>
      <c r="E87">
        <f t="shared" si="2"/>
        <v>0.45692658846067113</v>
      </c>
    </row>
    <row r="88" spans="2:5" x14ac:dyDescent="0.45">
      <c r="B88" s="5">
        <v>68</v>
      </c>
      <c r="C88" s="8">
        <v>6.5173378304548946E-2</v>
      </c>
      <c r="D88" s="8">
        <v>3.0018160017087944E-2</v>
      </c>
      <c r="E88">
        <f t="shared" si="2"/>
        <v>0.46058928964547396</v>
      </c>
    </row>
    <row r="89" spans="2:5" x14ac:dyDescent="0.45">
      <c r="B89" s="5">
        <v>69</v>
      </c>
      <c r="C89" s="8">
        <v>6.1725194690467583E-2</v>
      </c>
      <c r="D89" s="8">
        <v>2.6990889330024248E-2</v>
      </c>
      <c r="E89">
        <f t="shared" si="2"/>
        <v>0.4372750781164006</v>
      </c>
    </row>
    <row r="90" spans="2:5" x14ac:dyDescent="0.45">
      <c r="B90" s="5">
        <v>70</v>
      </c>
      <c r="C90" s="8">
        <v>8.1076781974249057E-2</v>
      </c>
      <c r="D90" s="8">
        <v>3.5553440322869521E-2</v>
      </c>
      <c r="E90">
        <f t="shared" si="2"/>
        <v>0.4385156817664731</v>
      </c>
    </row>
    <row r="91" spans="2:5" x14ac:dyDescent="0.45">
      <c r="B91" s="5">
        <v>71</v>
      </c>
      <c r="C91" s="8">
        <v>6.5403133441713765E-2</v>
      </c>
      <c r="D91" s="8">
        <v>2.8946192022121779E-2</v>
      </c>
      <c r="E91">
        <f t="shared" si="2"/>
        <v>0.44258111957155949</v>
      </c>
    </row>
    <row r="92" spans="2:5" x14ac:dyDescent="0.45">
      <c r="B92" s="5">
        <v>72</v>
      </c>
      <c r="C92" s="8">
        <v>6.6171671915084815E-2</v>
      </c>
      <c r="D92" s="8">
        <v>3.0557603027906631E-2</v>
      </c>
      <c r="E92">
        <f t="shared" si="2"/>
        <v>0.46179282075749656</v>
      </c>
    </row>
    <row r="93" spans="2:5" x14ac:dyDescent="0.45">
      <c r="B93" s="5">
        <v>73</v>
      </c>
      <c r="C93" s="8">
        <v>7.7506195149571411E-2</v>
      </c>
      <c r="D93" s="8">
        <v>3.6126601237959965E-2</v>
      </c>
      <c r="E93">
        <f t="shared" si="2"/>
        <v>0.46611243357054066</v>
      </c>
    </row>
    <row r="94" spans="2:5" x14ac:dyDescent="0.45">
      <c r="B94" s="5">
        <v>74</v>
      </c>
      <c r="C94" s="8">
        <v>7.714449453725003E-2</v>
      </c>
      <c r="D94" s="8">
        <v>3.4906164945640805E-2</v>
      </c>
      <c r="E94">
        <f t="shared" si="2"/>
        <v>0.45247771931133718</v>
      </c>
    </row>
    <row r="95" spans="2:5" x14ac:dyDescent="0.45">
      <c r="B95" s="5">
        <v>75</v>
      </c>
      <c r="C95" s="8">
        <v>9.6289722876809661E-2</v>
      </c>
      <c r="D95" s="8">
        <v>3.8975968652189032E-2</v>
      </c>
      <c r="E95">
        <f t="shared" si="2"/>
        <v>0.40477807483207506</v>
      </c>
    </row>
    <row r="96" spans="2:5" x14ac:dyDescent="0.45">
      <c r="B96" s="5">
        <v>76</v>
      </c>
      <c r="C96" s="8">
        <v>6.7492206682264091E-2</v>
      </c>
      <c r="D96" s="8">
        <v>3.1723208713726164E-2</v>
      </c>
      <c r="E96">
        <f t="shared" si="2"/>
        <v>0.47002773020996114</v>
      </c>
    </row>
    <row r="97" spans="2:5" x14ac:dyDescent="0.45">
      <c r="B97" s="5">
        <v>77</v>
      </c>
      <c r="C97" s="8">
        <v>7.7664358375458736E-2</v>
      </c>
      <c r="D97" s="8">
        <v>3.5791627711792583E-2</v>
      </c>
      <c r="E97">
        <f t="shared" si="2"/>
        <v>0.46085010499619894</v>
      </c>
    </row>
    <row r="98" spans="2:5" x14ac:dyDescent="0.45">
      <c r="B98" s="5">
        <v>78</v>
      </c>
      <c r="C98" s="8">
        <v>6.6791195118235572E-2</v>
      </c>
      <c r="D98" s="8">
        <v>3.1593696942257034E-2</v>
      </c>
      <c r="E98">
        <f t="shared" si="2"/>
        <v>0.47302188389246547</v>
      </c>
    </row>
    <row r="99" spans="2:5" x14ac:dyDescent="0.45">
      <c r="B99" s="5">
        <v>79</v>
      </c>
      <c r="C99" s="8">
        <v>7.3182963751200036E-2</v>
      </c>
      <c r="D99" s="8">
        <v>3.2144252283885011E-2</v>
      </c>
      <c r="E99">
        <f t="shared" si="2"/>
        <v>0.43923135435134542</v>
      </c>
    </row>
    <row r="100" spans="2:5" x14ac:dyDescent="0.45">
      <c r="B100" s="5">
        <v>80</v>
      </c>
      <c r="C100" s="8">
        <v>6.9401482160338451E-2</v>
      </c>
      <c r="D100" s="8">
        <v>3.0539236321697048E-2</v>
      </c>
      <c r="E100">
        <f t="shared" si="2"/>
        <v>0.44003723510028447</v>
      </c>
    </row>
    <row r="101" spans="2:5" x14ac:dyDescent="0.45">
      <c r="B101" s="5">
        <v>81</v>
      </c>
      <c r="C101" s="8">
        <v>6.2252982509041786E-2</v>
      </c>
      <c r="D101" s="8">
        <v>2.8976391035290268E-2</v>
      </c>
      <c r="E101">
        <f t="shared" si="2"/>
        <v>0.46546189222470846</v>
      </c>
    </row>
    <row r="102" spans="2:5" x14ac:dyDescent="0.45">
      <c r="B102" s="5">
        <v>82</v>
      </c>
      <c r="C102" s="8">
        <v>6.1199535777851519E-2</v>
      </c>
      <c r="D102" s="8">
        <v>2.5633607249000764E-2</v>
      </c>
      <c r="E102">
        <f t="shared" si="2"/>
        <v>0.41885296878800382</v>
      </c>
    </row>
    <row r="103" spans="2:5" x14ac:dyDescent="0.45">
      <c r="B103" s="5">
        <v>83</v>
      </c>
      <c r="C103" s="8">
        <v>7.2964828637397658E-2</v>
      </c>
      <c r="D103" s="8">
        <v>3.4030987232829879E-2</v>
      </c>
      <c r="E103">
        <f t="shared" si="2"/>
        <v>0.46640261984234299</v>
      </c>
    </row>
    <row r="104" spans="2:5" x14ac:dyDescent="0.45">
      <c r="B104" s="5">
        <v>84</v>
      </c>
      <c r="C104" s="8">
        <v>6.856231455790146E-2</v>
      </c>
      <c r="D104" s="8">
        <v>3.0831047720918214E-2</v>
      </c>
      <c r="E104">
        <f t="shared" si="2"/>
        <v>0.44967921400729743</v>
      </c>
    </row>
    <row r="105" spans="2:5" x14ac:dyDescent="0.45">
      <c r="B105" s="5">
        <v>85</v>
      </c>
      <c r="C105" s="8">
        <v>8.0888663464930788E-2</v>
      </c>
      <c r="D105" s="8">
        <v>3.7621971462061976E-2</v>
      </c>
      <c r="E105">
        <f t="shared" si="2"/>
        <v>0.46510808623229322</v>
      </c>
    </row>
    <row r="106" spans="2:5" x14ac:dyDescent="0.45">
      <c r="B106" s="5">
        <v>86</v>
      </c>
      <c r="C106" s="8">
        <v>7.5968764865489674E-2</v>
      </c>
      <c r="D106" s="8">
        <v>3.5332011062370675E-2</v>
      </c>
      <c r="E106">
        <f t="shared" si="2"/>
        <v>0.46508602746049049</v>
      </c>
    </row>
    <row r="107" spans="2:5" x14ac:dyDescent="0.45">
      <c r="B107" s="5">
        <v>87</v>
      </c>
      <c r="C107" s="8">
        <v>7.5862728375238511E-2</v>
      </c>
      <c r="D107" s="8">
        <v>3.461559094305925E-2</v>
      </c>
      <c r="E107">
        <f t="shared" si="2"/>
        <v>0.45629245987358569</v>
      </c>
    </row>
    <row r="108" spans="2:5" x14ac:dyDescent="0.45">
      <c r="B108" s="5">
        <v>88</v>
      </c>
      <c r="C108" s="8">
        <v>9.2892555432949275E-2</v>
      </c>
      <c r="D108" s="8">
        <v>3.9788233767106572E-2</v>
      </c>
      <c r="E108">
        <f t="shared" si="2"/>
        <v>0.4283253225370261</v>
      </c>
    </row>
    <row r="109" spans="2:5" x14ac:dyDescent="0.45">
      <c r="B109" s="5">
        <v>89</v>
      </c>
      <c r="C109" s="8">
        <v>8.7315794008691702E-2</v>
      </c>
      <c r="D109" s="8">
        <v>3.7904656867439636E-2</v>
      </c>
      <c r="E109">
        <f t="shared" si="2"/>
        <v>0.43410997171561516</v>
      </c>
    </row>
    <row r="110" spans="2:5" x14ac:dyDescent="0.45">
      <c r="B110" s="5">
        <v>90</v>
      </c>
      <c r="C110" s="8">
        <v>8.0403149423246736E-2</v>
      </c>
      <c r="D110" s="8">
        <v>3.578808894418211E-2</v>
      </c>
      <c r="E110">
        <f t="shared" si="2"/>
        <v>0.44510804863863707</v>
      </c>
    </row>
    <row r="111" spans="2:5" x14ac:dyDescent="0.45">
      <c r="B111" s="5">
        <v>91</v>
      </c>
      <c r="C111" s="8">
        <v>7.4345965567153352E-2</v>
      </c>
      <c r="D111" s="8">
        <v>3.3773554684430961E-2</v>
      </c>
      <c r="E111">
        <f t="shared" si="2"/>
        <v>0.4542755538486461</v>
      </c>
    </row>
    <row r="112" spans="2:5" x14ac:dyDescent="0.45">
      <c r="B112" s="5">
        <v>92</v>
      </c>
      <c r="C112" s="8">
        <v>6.3391044757508688E-2</v>
      </c>
      <c r="D112" s="8">
        <v>2.9115439040813648E-2</v>
      </c>
      <c r="E112">
        <f t="shared" si="2"/>
        <v>0.45929893019100171</v>
      </c>
    </row>
    <row r="113" spans="2:5" x14ac:dyDescent="0.45">
      <c r="B113" s="5">
        <v>93</v>
      </c>
      <c r="C113" s="8">
        <v>7.524360113488332E-2</v>
      </c>
      <c r="D113" s="8">
        <v>3.5449265722005498E-2</v>
      </c>
      <c r="E113">
        <f t="shared" si="2"/>
        <v>0.47112664980585356</v>
      </c>
    </row>
    <row r="114" spans="2:5" x14ac:dyDescent="0.45">
      <c r="B114" s="5">
        <v>94</v>
      </c>
      <c r="C114" s="8">
        <v>5.8546294910460282E-2</v>
      </c>
      <c r="D114" s="8">
        <v>2.6478909723795185E-2</v>
      </c>
      <c r="E114">
        <f t="shared" si="2"/>
        <v>0.45227302196136554</v>
      </c>
    </row>
    <row r="115" spans="2:5" x14ac:dyDescent="0.45">
      <c r="B115" s="5">
        <v>95</v>
      </c>
      <c r="C115" s="8">
        <v>8.5864254663825662E-2</v>
      </c>
      <c r="D115" s="8">
        <v>3.8506832268224989E-2</v>
      </c>
      <c r="E115">
        <f t="shared" si="2"/>
        <v>0.44846173089123426</v>
      </c>
    </row>
    <row r="116" spans="2:5" x14ac:dyDescent="0.45">
      <c r="B116" s="5">
        <v>96</v>
      </c>
      <c r="C116" s="8">
        <v>6.8778943503392573E-2</v>
      </c>
      <c r="D116" s="8">
        <v>3.0296792428963465E-2</v>
      </c>
      <c r="E116">
        <f t="shared" si="2"/>
        <v>0.4404951702619429</v>
      </c>
    </row>
    <row r="117" spans="2:5" x14ac:dyDescent="0.45">
      <c r="B117" s="5">
        <v>97</v>
      </c>
      <c r="C117" s="8">
        <v>7.9181522421691991E-2</v>
      </c>
      <c r="D117" s="8">
        <v>3.6102493147222955E-2</v>
      </c>
      <c r="E117">
        <f t="shared" si="2"/>
        <v>0.45594593338271783</v>
      </c>
    </row>
    <row r="118" spans="2:5" x14ac:dyDescent="0.45">
      <c r="B118" s="5">
        <v>98</v>
      </c>
      <c r="C118" s="8">
        <v>5.7403365280282483E-2</v>
      </c>
      <c r="D118" s="8">
        <v>2.5537320773383505E-2</v>
      </c>
      <c r="E118">
        <f t="shared" si="2"/>
        <v>0.44487497638322843</v>
      </c>
    </row>
    <row r="119" spans="2:5" x14ac:dyDescent="0.45">
      <c r="B119" s="5">
        <v>99</v>
      </c>
      <c r="C119" s="8">
        <v>0.10904046882159144</v>
      </c>
      <c r="D119" s="8">
        <v>4.5267894202193903E-2</v>
      </c>
      <c r="E119">
        <f t="shared" si="2"/>
        <v>0.41514764831266271</v>
      </c>
    </row>
    <row r="120" spans="2:5" x14ac:dyDescent="0.45">
      <c r="B120" s="5">
        <v>100</v>
      </c>
      <c r="C120" s="8">
        <v>5.7049845247993294E-2</v>
      </c>
      <c r="D120" s="8">
        <v>2.5136350409514639E-2</v>
      </c>
      <c r="E120">
        <f t="shared" si="2"/>
        <v>0.44060330576267076</v>
      </c>
    </row>
    <row r="121" spans="2:5" x14ac:dyDescent="0.45">
      <c r="B121" s="5">
        <v>101</v>
      </c>
      <c r="C121" s="8">
        <v>0.11019191908184406</v>
      </c>
      <c r="D121" s="8">
        <v>4.3298182202952042E-2</v>
      </c>
      <c r="E121">
        <f t="shared" si="2"/>
        <v>0.39293427833662381</v>
      </c>
    </row>
    <row r="122" spans="2:5" x14ac:dyDescent="0.45">
      <c r="B122" s="5">
        <v>102</v>
      </c>
      <c r="C122" s="8">
        <v>7.0071142347871845E-2</v>
      </c>
      <c r="D122" s="8">
        <v>2.9816693517017184E-2</v>
      </c>
      <c r="E122">
        <f t="shared" si="2"/>
        <v>0.42552030005434549</v>
      </c>
    </row>
    <row r="123" spans="2:5" x14ac:dyDescent="0.45">
      <c r="B123" s="5">
        <v>103</v>
      </c>
      <c r="C123" s="8">
        <v>9.8063678509608801E-2</v>
      </c>
      <c r="D123" s="8">
        <v>4.378549102534058E-2</v>
      </c>
      <c r="E123">
        <f t="shared" si="2"/>
        <v>0.44650059727313046</v>
      </c>
    </row>
    <row r="124" spans="2:5" x14ac:dyDescent="0.45">
      <c r="B124" s="5">
        <v>104</v>
      </c>
      <c r="C124" s="8">
        <v>7.4300931179301047E-2</v>
      </c>
      <c r="D124" s="8">
        <v>3.2988446930063031E-2</v>
      </c>
      <c r="E124">
        <f t="shared" si="2"/>
        <v>0.44398430014902751</v>
      </c>
    </row>
    <row r="125" spans="2:5" x14ac:dyDescent="0.45">
      <c r="B125" s="5">
        <v>105</v>
      </c>
      <c r="C125" s="8">
        <v>8.8698873959295751E-2</v>
      </c>
      <c r="D125" s="8">
        <v>3.7248836310165109E-2</v>
      </c>
      <c r="E125">
        <f t="shared" si="2"/>
        <v>0.41994711598321688</v>
      </c>
    </row>
    <row r="126" spans="2:5" x14ac:dyDescent="0.45">
      <c r="B126" s="5">
        <v>106</v>
      </c>
      <c r="C126" s="8">
        <v>0.10228321317163541</v>
      </c>
      <c r="D126" s="8">
        <v>4.1986758301638109E-2</v>
      </c>
      <c r="E126">
        <f t="shared" si="2"/>
        <v>0.41049510471657369</v>
      </c>
    </row>
    <row r="127" spans="2:5" x14ac:dyDescent="0.45">
      <c r="B127" s="5">
        <v>107</v>
      </c>
      <c r="C127" s="8">
        <v>0.14747549583999969</v>
      </c>
      <c r="D127" s="8">
        <v>5.8441281466023204E-2</v>
      </c>
      <c r="E127">
        <f t="shared" si="2"/>
        <v>0.39627791134486362</v>
      </c>
    </row>
    <row r="128" spans="2:5" x14ac:dyDescent="0.45">
      <c r="B128" s="5">
        <v>108</v>
      </c>
      <c r="C128" s="8">
        <v>9.0696342643689476E-2</v>
      </c>
      <c r="D128" s="8">
        <v>4.0475921653850208E-2</v>
      </c>
      <c r="E128">
        <f t="shared" si="2"/>
        <v>0.44627953535970355</v>
      </c>
    </row>
    <row r="129" spans="2:5" x14ac:dyDescent="0.45">
      <c r="B129" s="5">
        <v>109</v>
      </c>
      <c r="C129" s="8">
        <v>8.1311718071336844E-2</v>
      </c>
      <c r="D129" s="8">
        <v>3.583848513162264E-2</v>
      </c>
      <c r="E129">
        <f t="shared" si="2"/>
        <v>0.44075424774791527</v>
      </c>
    </row>
    <row r="130" spans="2:5" x14ac:dyDescent="0.45">
      <c r="B130" s="5">
        <v>110</v>
      </c>
      <c r="C130" s="8">
        <v>9.479683303232346E-2</v>
      </c>
      <c r="D130" s="8">
        <v>4.2953147967619384E-2</v>
      </c>
      <c r="E130">
        <f t="shared" si="2"/>
        <v>0.45310741502275065</v>
      </c>
    </row>
    <row r="131" spans="2:5" x14ac:dyDescent="0.45">
      <c r="B131" s="5">
        <v>111</v>
      </c>
      <c r="C131" s="8">
        <v>5.4476922773371052E-2</v>
      </c>
      <c r="D131" s="8">
        <v>2.3633541163464181E-2</v>
      </c>
      <c r="E131">
        <f t="shared" si="2"/>
        <v>0.43382665466957193</v>
      </c>
    </row>
    <row r="132" spans="2:5" x14ac:dyDescent="0.45">
      <c r="B132" s="5">
        <v>112</v>
      </c>
      <c r="C132" s="8">
        <v>7.9351021280622172E-2</v>
      </c>
      <c r="D132" s="8">
        <v>3.5182706798362016E-2</v>
      </c>
      <c r="E132">
        <f t="shared" si="2"/>
        <v>0.44338064249910003</v>
      </c>
    </row>
    <row r="133" spans="2:5" x14ac:dyDescent="0.45">
      <c r="B133" s="5">
        <v>113</v>
      </c>
      <c r="C133" s="8">
        <v>6.0991038317546147E-2</v>
      </c>
      <c r="D133" s="8">
        <v>2.799186378871453E-2</v>
      </c>
      <c r="E133">
        <f t="shared" si="2"/>
        <v>0.45895043863619089</v>
      </c>
    </row>
    <row r="134" spans="2:5" x14ac:dyDescent="0.45">
      <c r="B134" s="5">
        <v>114</v>
      </c>
      <c r="C134" s="8">
        <v>7.5698964087963089E-2</v>
      </c>
      <c r="D134" s="8">
        <v>3.5295558752671409E-2</v>
      </c>
      <c r="E134">
        <f t="shared" si="2"/>
        <v>0.46626211042541549</v>
      </c>
    </row>
    <row r="135" spans="2:5" x14ac:dyDescent="0.45">
      <c r="B135" s="5">
        <v>115</v>
      </c>
      <c r="C135" s="8">
        <v>6.0399426717430406E-2</v>
      </c>
      <c r="D135" s="8">
        <v>2.7886307115960896E-2</v>
      </c>
      <c r="E135">
        <f t="shared" si="2"/>
        <v>0.46169820860093214</v>
      </c>
    </row>
    <row r="136" spans="2:5" x14ac:dyDescent="0.45">
      <c r="B136" s="5">
        <v>116</v>
      </c>
      <c r="C136" s="8">
        <v>7.5274371546554655E-2</v>
      </c>
      <c r="D136" s="8">
        <v>3.4747713370501157E-2</v>
      </c>
      <c r="E136">
        <f t="shared" si="2"/>
        <v>0.46161412784444</v>
      </c>
    </row>
    <row r="137" spans="2:5" x14ac:dyDescent="0.45">
      <c r="B137" s="5">
        <v>117</v>
      </c>
      <c r="C137" s="8">
        <v>7.2051662744719316E-2</v>
      </c>
      <c r="D137" s="8">
        <v>3.2954218157735478E-2</v>
      </c>
      <c r="E137">
        <f t="shared" si="2"/>
        <v>0.45736929450876135</v>
      </c>
    </row>
    <row r="138" spans="2:5" x14ac:dyDescent="0.45">
      <c r="B138" s="5">
        <v>118</v>
      </c>
      <c r="C138" s="8">
        <v>0.1036175788013501</v>
      </c>
      <c r="D138" s="8">
        <v>4.3093647062637429E-2</v>
      </c>
      <c r="E138">
        <f t="shared" si="2"/>
        <v>0.4158912759895132</v>
      </c>
    </row>
    <row r="139" spans="2:5" x14ac:dyDescent="0.45">
      <c r="B139" s="5">
        <v>119</v>
      </c>
      <c r="C139" s="8">
        <v>5.6460846477816719E-2</v>
      </c>
      <c r="D139" s="8">
        <v>2.4999569350049301E-2</v>
      </c>
      <c r="E139">
        <f t="shared" si="2"/>
        <v>0.44277709084421096</v>
      </c>
    </row>
    <row r="140" spans="2:5" x14ac:dyDescent="0.45">
      <c r="B140" s="5">
        <v>120</v>
      </c>
      <c r="C140" s="8">
        <v>9.4981437033358901E-2</v>
      </c>
      <c r="D140" s="8">
        <v>4.2040686172717424E-2</v>
      </c>
      <c r="E140">
        <f t="shared" si="2"/>
        <v>0.44262002645792892</v>
      </c>
    </row>
    <row r="141" spans="2:5" x14ac:dyDescent="0.45">
      <c r="B141" s="5">
        <v>121</v>
      </c>
      <c r="C141" s="8">
        <v>6.7030722049906913E-2</v>
      </c>
      <c r="D141" s="8">
        <v>3.1401007554718724E-2</v>
      </c>
      <c r="E141">
        <f t="shared" si="2"/>
        <v>0.4684569492081479</v>
      </c>
    </row>
    <row r="142" spans="2:5" x14ac:dyDescent="0.45">
      <c r="B142" s="5">
        <v>122</v>
      </c>
      <c r="C142" s="8">
        <v>6.9481991123235276E-2</v>
      </c>
      <c r="D142" s="8">
        <v>3.1628287578367879E-2</v>
      </c>
      <c r="E142">
        <f t="shared" si="2"/>
        <v>0.45520122649149519</v>
      </c>
    </row>
    <row r="143" spans="2:5" x14ac:dyDescent="0.45">
      <c r="B143" s="5">
        <v>123</v>
      </c>
      <c r="C143" s="8">
        <v>6.1428596018958039E-2</v>
      </c>
      <c r="D143" s="8">
        <v>2.7927984476213592E-2</v>
      </c>
      <c r="E143">
        <f t="shared" si="2"/>
        <v>0.45464142575543293</v>
      </c>
    </row>
    <row r="144" spans="2:5" x14ac:dyDescent="0.45">
      <c r="B144" s="5">
        <v>124</v>
      </c>
      <c r="C144" s="8">
        <v>7.9489905299378827E-2</v>
      </c>
      <c r="D144" s="8">
        <v>3.6688715103257746E-2</v>
      </c>
      <c r="E144">
        <f t="shared" si="2"/>
        <v>0.46155187838102069</v>
      </c>
    </row>
    <row r="145" spans="2:5" x14ac:dyDescent="0.45">
      <c r="B145" s="5">
        <v>125</v>
      </c>
      <c r="C145" s="8">
        <v>8.3106163893090682E-2</v>
      </c>
      <c r="D145" s="8">
        <v>3.7882125569692081E-2</v>
      </c>
      <c r="E145">
        <f t="shared" si="2"/>
        <v>0.45582810943390856</v>
      </c>
    </row>
    <row r="146" spans="2:5" x14ac:dyDescent="0.45">
      <c r="B146" s="5">
        <v>126</v>
      </c>
      <c r="C146" s="8">
        <v>8.6622084755024198E-2</v>
      </c>
      <c r="D146" s="8">
        <v>3.7584067168953926E-2</v>
      </c>
      <c r="E146">
        <f t="shared" si="2"/>
        <v>0.43388550708800622</v>
      </c>
    </row>
    <row r="147" spans="2:5" x14ac:dyDescent="0.45">
      <c r="B147" s="5">
        <v>127</v>
      </c>
      <c r="C147" s="8">
        <v>5.4860641153856068E-2</v>
      </c>
      <c r="D147" s="8">
        <v>2.3778556942501521E-2</v>
      </c>
      <c r="E147">
        <f t="shared" si="2"/>
        <v>0.43343563695901433</v>
      </c>
    </row>
    <row r="148" spans="2:5" x14ac:dyDescent="0.45">
      <c r="B148" s="5">
        <v>128</v>
      </c>
      <c r="C148" s="8">
        <v>6.2680926189405586E-2</v>
      </c>
      <c r="D148" s="8">
        <v>2.8835124494517854E-2</v>
      </c>
      <c r="E148">
        <f t="shared" si="2"/>
        <v>0.46003028748148278</v>
      </c>
    </row>
    <row r="149" spans="2:5" x14ac:dyDescent="0.45">
      <c r="B149" s="5">
        <v>129</v>
      </c>
      <c r="C149" s="8">
        <v>7.1616061604120165E-2</v>
      </c>
      <c r="D149" s="8">
        <v>3.2528178869024794E-2</v>
      </c>
      <c r="E149">
        <f t="shared" ref="E149:E212" si="3">D149/C149</f>
        <v>0.45420228563858089</v>
      </c>
    </row>
    <row r="150" spans="2:5" x14ac:dyDescent="0.45">
      <c r="B150" s="5">
        <v>130</v>
      </c>
      <c r="C150" s="8">
        <v>8.2176045487138943E-2</v>
      </c>
      <c r="D150" s="8">
        <v>3.5002810634459723E-2</v>
      </c>
      <c r="E150">
        <f t="shared" si="3"/>
        <v>0.42594907587683661</v>
      </c>
    </row>
    <row r="151" spans="2:5" x14ac:dyDescent="0.45">
      <c r="B151" s="5">
        <v>131</v>
      </c>
      <c r="C151" s="8">
        <v>6.5276741703728935E-2</v>
      </c>
      <c r="D151" s="8">
        <v>2.9632681138530001E-2</v>
      </c>
      <c r="E151">
        <f t="shared" si="3"/>
        <v>0.45395466080435865</v>
      </c>
    </row>
    <row r="152" spans="2:5" x14ac:dyDescent="0.45">
      <c r="B152" s="5">
        <v>132</v>
      </c>
      <c r="C152" s="8">
        <v>5.9646358401992061E-2</v>
      </c>
      <c r="D152" s="8">
        <v>2.1726333046361256E-2</v>
      </c>
      <c r="E152">
        <f t="shared" si="3"/>
        <v>0.36425246449975462</v>
      </c>
    </row>
    <row r="153" spans="2:5" x14ac:dyDescent="0.45">
      <c r="B153" s="5">
        <v>133</v>
      </c>
      <c r="C153" s="8">
        <v>0.10018935500884533</v>
      </c>
      <c r="D153" s="8">
        <v>4.2465467351059709E-2</v>
      </c>
      <c r="E153">
        <f t="shared" si="3"/>
        <v>0.42385208835120852</v>
      </c>
    </row>
    <row r="154" spans="2:5" x14ac:dyDescent="0.45">
      <c r="B154" s="5">
        <v>134</v>
      </c>
      <c r="C154" s="8">
        <v>6.4653595237482292E-2</v>
      </c>
      <c r="D154" s="8">
        <v>3.0408703903008361E-2</v>
      </c>
      <c r="E154">
        <f t="shared" si="3"/>
        <v>0.47033276017076325</v>
      </c>
    </row>
    <row r="155" spans="2:5" x14ac:dyDescent="0.45">
      <c r="B155" s="5">
        <v>135</v>
      </c>
      <c r="C155" s="8">
        <v>8.7467647409582322E-2</v>
      </c>
      <c r="D155" s="8">
        <v>3.8907148309257067E-2</v>
      </c>
      <c r="E155">
        <f t="shared" si="3"/>
        <v>0.44481759212143485</v>
      </c>
    </row>
    <row r="156" spans="2:5" x14ac:dyDescent="0.45">
      <c r="B156" s="5">
        <v>136</v>
      </c>
      <c r="C156" s="8">
        <v>5.5912834305536757E-2</v>
      </c>
      <c r="D156" s="8">
        <v>2.5209641647444665E-2</v>
      </c>
      <c r="E156">
        <f t="shared" si="3"/>
        <v>0.45087397125472289</v>
      </c>
    </row>
    <row r="157" spans="2:5" x14ac:dyDescent="0.45">
      <c r="B157" s="5">
        <v>137</v>
      </c>
      <c r="C157" s="8">
        <v>6.196333113027544E-2</v>
      </c>
      <c r="D157" s="8">
        <v>2.8325282690546374E-2</v>
      </c>
      <c r="E157">
        <f t="shared" si="3"/>
        <v>0.45712976003490829</v>
      </c>
    </row>
    <row r="158" spans="2:5" x14ac:dyDescent="0.45">
      <c r="B158" s="5">
        <v>138</v>
      </c>
      <c r="C158" s="8">
        <v>4.9985714031075643E-2</v>
      </c>
      <c r="D158" s="8">
        <v>1.8949498522758769E-2</v>
      </c>
      <c r="E158">
        <f t="shared" si="3"/>
        <v>0.37909828618188879</v>
      </c>
    </row>
    <row r="159" spans="2:5" x14ac:dyDescent="0.45">
      <c r="B159" s="5">
        <v>139</v>
      </c>
      <c r="C159" s="8">
        <v>6.5593326012706413E-2</v>
      </c>
      <c r="D159" s="8">
        <v>3.0074688867282012E-2</v>
      </c>
      <c r="E159">
        <f t="shared" si="3"/>
        <v>0.45850226990252169</v>
      </c>
    </row>
    <row r="160" spans="2:5" x14ac:dyDescent="0.45">
      <c r="B160" s="5">
        <v>140</v>
      </c>
      <c r="C160" s="8">
        <v>0.1066850908064344</v>
      </c>
      <c r="D160" s="8">
        <v>4.5997040551741621E-2</v>
      </c>
      <c r="E160">
        <f t="shared" si="3"/>
        <v>0.43114778460653885</v>
      </c>
    </row>
    <row r="161" spans="2:5" x14ac:dyDescent="0.45">
      <c r="B161" s="5">
        <v>141</v>
      </c>
      <c r="C161" s="8">
        <v>6.5020022048177958E-2</v>
      </c>
      <c r="D161" s="8">
        <v>2.9719119931664446E-2</v>
      </c>
      <c r="E161">
        <f t="shared" si="3"/>
        <v>0.45707643577302137</v>
      </c>
    </row>
    <row r="162" spans="2:5" x14ac:dyDescent="0.45">
      <c r="B162" s="5">
        <v>142</v>
      </c>
      <c r="C162" s="8">
        <v>8.1283832517845281E-2</v>
      </c>
      <c r="D162" s="8">
        <v>3.7382112985364577E-2</v>
      </c>
      <c r="E162">
        <f t="shared" si="3"/>
        <v>0.45989604362168335</v>
      </c>
    </row>
    <row r="163" spans="2:5" x14ac:dyDescent="0.45">
      <c r="B163" s="5">
        <v>143</v>
      </c>
      <c r="C163" s="8">
        <v>6.6699879026116862E-2</v>
      </c>
      <c r="D163" s="8">
        <v>3.1210659979913652E-2</v>
      </c>
      <c r="E163">
        <f t="shared" si="3"/>
        <v>0.4679267854098037</v>
      </c>
    </row>
    <row r="164" spans="2:5" x14ac:dyDescent="0.45">
      <c r="B164" s="5">
        <v>144</v>
      </c>
      <c r="C164" s="8">
        <v>6.135759846641399E-2</v>
      </c>
      <c r="D164" s="8">
        <v>2.7245792999292848E-2</v>
      </c>
      <c r="E164">
        <f t="shared" si="3"/>
        <v>0.44404920792665459</v>
      </c>
    </row>
    <row r="165" spans="2:5" x14ac:dyDescent="0.45">
      <c r="B165" s="5">
        <v>145</v>
      </c>
      <c r="C165" s="8">
        <v>7.7517733616016091E-2</v>
      </c>
      <c r="D165" s="8">
        <v>3.6299803326539322E-2</v>
      </c>
      <c r="E165">
        <f t="shared" si="3"/>
        <v>0.46827740741686685</v>
      </c>
    </row>
    <row r="166" spans="2:5" x14ac:dyDescent="0.45">
      <c r="B166" s="5">
        <v>146</v>
      </c>
      <c r="C166" s="8">
        <v>7.8143730024797117E-2</v>
      </c>
      <c r="D166" s="8">
        <v>3.4669723253343082E-2</v>
      </c>
      <c r="E166">
        <f t="shared" si="3"/>
        <v>0.44366609121859735</v>
      </c>
    </row>
    <row r="167" spans="2:5" x14ac:dyDescent="0.45">
      <c r="B167" s="5">
        <v>147</v>
      </c>
      <c r="C167" s="8">
        <v>6.1462933943319815E-2</v>
      </c>
      <c r="D167" s="8">
        <v>2.5129855071403168E-2</v>
      </c>
      <c r="E167">
        <f t="shared" si="3"/>
        <v>0.40886195075844473</v>
      </c>
    </row>
    <row r="168" spans="2:5" x14ac:dyDescent="0.45">
      <c r="B168" s="5">
        <v>148</v>
      </c>
      <c r="C168" s="8">
        <v>8.3828847368376216E-2</v>
      </c>
      <c r="D168" s="8">
        <v>3.7844548000743709E-2</v>
      </c>
      <c r="E168">
        <f t="shared" si="3"/>
        <v>0.45145017722169317</v>
      </c>
    </row>
    <row r="169" spans="2:5" x14ac:dyDescent="0.45">
      <c r="B169" s="5">
        <v>149</v>
      </c>
      <c r="C169" s="8">
        <v>0.10876549461635401</v>
      </c>
      <c r="D169" s="8">
        <v>4.7181971657116822E-2</v>
      </c>
      <c r="E169">
        <f t="shared" si="3"/>
        <v>0.43379540380467801</v>
      </c>
    </row>
    <row r="170" spans="2:5" x14ac:dyDescent="0.45">
      <c r="B170" s="5">
        <v>150</v>
      </c>
      <c r="C170" s="8">
        <v>7.2456650000035039E-2</v>
      </c>
      <c r="D170" s="8">
        <v>3.4557107163535494E-2</v>
      </c>
      <c r="E170">
        <f t="shared" si="3"/>
        <v>0.4769349281745538</v>
      </c>
    </row>
    <row r="171" spans="2:5" x14ac:dyDescent="0.45">
      <c r="B171" s="5">
        <v>151</v>
      </c>
      <c r="C171" s="8">
        <v>5.3357951649660201E-2</v>
      </c>
      <c r="D171" s="8">
        <v>2.2600823687536097E-2</v>
      </c>
      <c r="E171">
        <f t="shared" si="3"/>
        <v>0.42356992704535396</v>
      </c>
    </row>
    <row r="172" spans="2:5" x14ac:dyDescent="0.45">
      <c r="B172" s="5">
        <v>152</v>
      </c>
      <c r="C172" s="8">
        <v>7.1248167714479574E-2</v>
      </c>
      <c r="D172" s="8">
        <v>3.2530216264703656E-2</v>
      </c>
      <c r="E172">
        <f t="shared" si="3"/>
        <v>0.45657618024740626</v>
      </c>
    </row>
    <row r="173" spans="2:5" x14ac:dyDescent="0.45">
      <c r="B173" s="5">
        <v>153</v>
      </c>
      <c r="C173" s="8">
        <v>5.9644745133705705E-2</v>
      </c>
      <c r="D173" s="8">
        <v>2.754026690557913E-2</v>
      </c>
      <c r="E173">
        <f t="shared" si="3"/>
        <v>0.46173836175914706</v>
      </c>
    </row>
    <row r="174" spans="2:5" x14ac:dyDescent="0.45">
      <c r="B174" s="5">
        <v>154</v>
      </c>
      <c r="C174" s="8">
        <v>8.8650444294256267E-2</v>
      </c>
      <c r="D174" s="8">
        <v>4.0286056885062434E-2</v>
      </c>
      <c r="E174">
        <f t="shared" si="3"/>
        <v>0.45443716842908816</v>
      </c>
    </row>
    <row r="175" spans="2:5" x14ac:dyDescent="0.45">
      <c r="B175" s="5">
        <v>155</v>
      </c>
      <c r="C175" s="8">
        <v>7.6308252894241133E-2</v>
      </c>
      <c r="D175" s="8">
        <v>3.5836501687816318E-2</v>
      </c>
      <c r="E175">
        <f t="shared" si="3"/>
        <v>0.46962812446359709</v>
      </c>
    </row>
    <row r="176" spans="2:5" x14ac:dyDescent="0.45">
      <c r="B176" s="5">
        <v>156</v>
      </c>
      <c r="C176" s="8">
        <v>7.6995762562912559E-2</v>
      </c>
      <c r="D176" s="8">
        <v>3.4339018768708755E-2</v>
      </c>
      <c r="E176">
        <f t="shared" si="3"/>
        <v>0.44598582604660414</v>
      </c>
    </row>
    <row r="177" spans="2:5" x14ac:dyDescent="0.45">
      <c r="B177" s="5">
        <v>157</v>
      </c>
      <c r="C177" s="8">
        <v>5.3638651020419766E-2</v>
      </c>
      <c r="D177" s="8">
        <v>2.2935891995210136E-2</v>
      </c>
      <c r="E177">
        <f t="shared" si="3"/>
        <v>0.42760008983966885</v>
      </c>
    </row>
    <row r="178" spans="2:5" x14ac:dyDescent="0.45">
      <c r="B178" s="5">
        <v>158</v>
      </c>
      <c r="C178" s="8">
        <v>7.5442694864493801E-2</v>
      </c>
      <c r="D178" s="8">
        <v>3.5772703957975188E-2</v>
      </c>
      <c r="E178">
        <f t="shared" si="3"/>
        <v>0.47417054788708485</v>
      </c>
    </row>
    <row r="179" spans="2:5" x14ac:dyDescent="0.45">
      <c r="B179" s="5">
        <v>159</v>
      </c>
      <c r="C179" s="8">
        <v>8.9839462525442532E-2</v>
      </c>
      <c r="D179" s="8">
        <v>3.5604639829806543E-2</v>
      </c>
      <c r="E179">
        <f t="shared" si="3"/>
        <v>0.39631403426665995</v>
      </c>
    </row>
    <row r="180" spans="2:5" x14ac:dyDescent="0.45">
      <c r="B180" s="5">
        <v>160</v>
      </c>
      <c r="C180" s="8">
        <v>9.1675374592204484E-2</v>
      </c>
      <c r="D180" s="8">
        <v>4.0298435045387999E-2</v>
      </c>
      <c r="E180">
        <f t="shared" si="3"/>
        <v>0.43957753349408984</v>
      </c>
    </row>
    <row r="181" spans="2:5" x14ac:dyDescent="0.45">
      <c r="B181" s="5">
        <v>161</v>
      </c>
      <c r="C181" s="8">
        <v>7.7640578273879102E-2</v>
      </c>
      <c r="D181" s="8">
        <v>3.5902199745976776E-2</v>
      </c>
      <c r="E181">
        <f t="shared" si="3"/>
        <v>0.46241540885142379</v>
      </c>
    </row>
    <row r="182" spans="2:5" x14ac:dyDescent="0.45">
      <c r="B182" s="5">
        <v>162</v>
      </c>
      <c r="C182" s="8">
        <v>7.7028941690024069E-2</v>
      </c>
      <c r="D182" s="8">
        <v>3.5214259556809152E-2</v>
      </c>
      <c r="E182">
        <f t="shared" si="3"/>
        <v>0.45715621666615358</v>
      </c>
    </row>
    <row r="183" spans="2:5" x14ac:dyDescent="0.45">
      <c r="B183" s="5">
        <v>163</v>
      </c>
      <c r="C183" s="8">
        <v>9.2864802924526604E-2</v>
      </c>
      <c r="D183" s="8">
        <v>3.8008917664598858E-2</v>
      </c>
      <c r="E183">
        <f t="shared" si="3"/>
        <v>0.40929304179420478</v>
      </c>
    </row>
    <row r="184" spans="2:5" x14ac:dyDescent="0.45">
      <c r="B184" s="5">
        <v>164</v>
      </c>
      <c r="C184" s="8">
        <v>8.6066160298079022E-2</v>
      </c>
      <c r="D184" s="8">
        <v>3.7804629993620796E-2</v>
      </c>
      <c r="E184">
        <f t="shared" si="3"/>
        <v>0.43925080266958982</v>
      </c>
    </row>
    <row r="185" spans="2:5" x14ac:dyDescent="0.45">
      <c r="B185" s="5">
        <v>165</v>
      </c>
      <c r="C185" s="8">
        <v>7.7472915445950169E-2</v>
      </c>
      <c r="D185" s="8">
        <v>3.6527730234708698E-2</v>
      </c>
      <c r="E185">
        <f t="shared" si="3"/>
        <v>0.47149032696714083</v>
      </c>
    </row>
    <row r="186" spans="2:5" x14ac:dyDescent="0.45">
      <c r="B186" s="5">
        <v>166</v>
      </c>
      <c r="C186" s="8">
        <v>6.3987610436482073E-2</v>
      </c>
      <c r="D186" s="8">
        <v>2.5607953913507356E-2</v>
      </c>
      <c r="E186">
        <f t="shared" si="3"/>
        <v>0.40020175372742417</v>
      </c>
    </row>
    <row r="187" spans="2:5" x14ac:dyDescent="0.45">
      <c r="B187" s="5">
        <v>167</v>
      </c>
      <c r="C187" s="8">
        <v>9.5239809354585855E-2</v>
      </c>
      <c r="D187" s="8">
        <v>4.2568466699502469E-2</v>
      </c>
      <c r="E187">
        <f t="shared" si="3"/>
        <v>0.4469608558435525</v>
      </c>
    </row>
    <row r="188" spans="2:5" x14ac:dyDescent="0.45">
      <c r="B188" s="5">
        <v>168</v>
      </c>
      <c r="C188" s="8">
        <v>6.2460764753101437E-2</v>
      </c>
      <c r="D188" s="8">
        <v>2.9119912495315606E-2</v>
      </c>
      <c r="E188">
        <f t="shared" si="3"/>
        <v>0.46621127055396294</v>
      </c>
    </row>
    <row r="189" spans="2:5" x14ac:dyDescent="0.45">
      <c r="B189" s="5">
        <v>169</v>
      </c>
      <c r="C189" s="8">
        <v>0.10396293204703501</v>
      </c>
      <c r="D189" s="8">
        <v>4.5715200775024702E-2</v>
      </c>
      <c r="E189">
        <f t="shared" si="3"/>
        <v>0.43972596650450552</v>
      </c>
    </row>
    <row r="190" spans="2:5" x14ac:dyDescent="0.45">
      <c r="B190" s="5">
        <v>170</v>
      </c>
      <c r="C190" s="8">
        <v>7.1029388453311512E-2</v>
      </c>
      <c r="D190" s="8">
        <v>3.1586608549705325E-2</v>
      </c>
      <c r="E190">
        <f t="shared" si="3"/>
        <v>0.4446977404355324</v>
      </c>
    </row>
    <row r="191" spans="2:5" x14ac:dyDescent="0.45">
      <c r="B191" s="5">
        <v>171</v>
      </c>
      <c r="C191" s="8">
        <v>8.8608566460069427E-2</v>
      </c>
      <c r="D191" s="8">
        <v>3.9577761331495612E-2</v>
      </c>
      <c r="E191">
        <f t="shared" si="3"/>
        <v>0.44665840914299115</v>
      </c>
    </row>
    <row r="192" spans="2:5" x14ac:dyDescent="0.45">
      <c r="B192" s="5">
        <v>172</v>
      </c>
      <c r="C192" s="8">
        <v>0.10925284021677246</v>
      </c>
      <c r="D192" s="8">
        <v>4.7271522381488774E-2</v>
      </c>
      <c r="E192">
        <f t="shared" si="3"/>
        <v>0.43268003182064335</v>
      </c>
    </row>
    <row r="193" spans="2:5" x14ac:dyDescent="0.45">
      <c r="B193" s="5">
        <v>173</v>
      </c>
      <c r="C193" s="8">
        <v>9.7942787493282751E-2</v>
      </c>
      <c r="D193" s="8">
        <v>4.3316363096925027E-2</v>
      </c>
      <c r="E193">
        <f t="shared" si="3"/>
        <v>0.44226189804834593</v>
      </c>
    </row>
    <row r="194" spans="2:5" x14ac:dyDescent="0.45">
      <c r="B194" s="5">
        <v>174</v>
      </c>
      <c r="C194" s="8">
        <v>6.2690610133216612E-2</v>
      </c>
      <c r="D194" s="8">
        <v>2.9107796999159007E-2</v>
      </c>
      <c r="E194">
        <f t="shared" si="3"/>
        <v>0.46430872083244001</v>
      </c>
    </row>
    <row r="195" spans="2:5" x14ac:dyDescent="0.45">
      <c r="B195" s="5">
        <v>175</v>
      </c>
      <c r="C195" s="8">
        <v>5.7640397687839698E-2</v>
      </c>
      <c r="D195" s="8">
        <v>2.582153268877644E-2</v>
      </c>
      <c r="E195">
        <f t="shared" si="3"/>
        <v>0.44797631044492198</v>
      </c>
    </row>
    <row r="196" spans="2:5" x14ac:dyDescent="0.45">
      <c r="B196" s="5">
        <v>176</v>
      </c>
      <c r="C196" s="8">
        <v>5.8418824074595158E-2</v>
      </c>
      <c r="D196" s="8">
        <v>2.638803166826735E-2</v>
      </c>
      <c r="E196">
        <f t="shared" si="3"/>
        <v>0.45170425947931442</v>
      </c>
    </row>
    <row r="197" spans="2:5" x14ac:dyDescent="0.45">
      <c r="B197" s="5">
        <v>177</v>
      </c>
      <c r="C197" s="8">
        <v>5.6297077664060745E-2</v>
      </c>
      <c r="D197" s="8">
        <v>2.5497358409560446E-2</v>
      </c>
      <c r="E197">
        <f t="shared" si="3"/>
        <v>0.45290731717390009</v>
      </c>
    </row>
    <row r="198" spans="2:5" x14ac:dyDescent="0.45">
      <c r="B198" s="5">
        <v>178</v>
      </c>
      <c r="C198" s="8">
        <v>5.3257527917810035E-2</v>
      </c>
      <c r="D198" s="8">
        <v>2.26701718628043E-2</v>
      </c>
      <c r="E198">
        <f t="shared" si="3"/>
        <v>0.42567075020436856</v>
      </c>
    </row>
    <row r="199" spans="2:5" x14ac:dyDescent="0.45">
      <c r="B199" s="5">
        <v>179</v>
      </c>
      <c r="C199" s="8">
        <v>8.1758029070194721E-2</v>
      </c>
      <c r="D199" s="8">
        <v>3.5853059365767534E-2</v>
      </c>
      <c r="E199">
        <f t="shared" si="3"/>
        <v>0.43852646368205978</v>
      </c>
    </row>
    <row r="200" spans="2:5" x14ac:dyDescent="0.45">
      <c r="B200" s="5">
        <v>180</v>
      </c>
      <c r="C200" s="8">
        <v>6.315995389470716E-2</v>
      </c>
      <c r="D200" s="8">
        <v>2.801338897494067E-2</v>
      </c>
      <c r="E200">
        <f t="shared" si="3"/>
        <v>0.44353086485213866</v>
      </c>
    </row>
    <row r="201" spans="2:5" x14ac:dyDescent="0.45">
      <c r="B201" s="5">
        <v>181</v>
      </c>
      <c r="C201" s="8">
        <v>0.10086756636075354</v>
      </c>
      <c r="D201" s="8">
        <v>4.4198600663428372E-2</v>
      </c>
      <c r="E201">
        <f t="shared" si="3"/>
        <v>0.43818446561258129</v>
      </c>
    </row>
    <row r="202" spans="2:5" x14ac:dyDescent="0.45">
      <c r="B202" s="5">
        <v>182</v>
      </c>
      <c r="C202" s="8">
        <v>9.9331124165639259E-2</v>
      </c>
      <c r="D202" s="8">
        <v>4.1555067561177619E-2</v>
      </c>
      <c r="E202">
        <f t="shared" si="3"/>
        <v>0.41834891037659672</v>
      </c>
    </row>
    <row r="203" spans="2:5" x14ac:dyDescent="0.45">
      <c r="B203" s="5">
        <v>183</v>
      </c>
      <c r="C203" s="8">
        <v>5.2584697670526447E-2</v>
      </c>
      <c r="D203" s="8">
        <v>2.1818890727417637E-2</v>
      </c>
      <c r="E203">
        <f t="shared" si="3"/>
        <v>0.41492851901755928</v>
      </c>
    </row>
    <row r="204" spans="2:5" x14ac:dyDescent="0.45">
      <c r="B204" s="5">
        <v>184</v>
      </c>
      <c r="C204" s="8">
        <v>8.3792565654453185E-2</v>
      </c>
      <c r="D204" s="8">
        <v>3.669363696404606E-2</v>
      </c>
      <c r="E204">
        <f t="shared" si="3"/>
        <v>0.437910412188172</v>
      </c>
    </row>
    <row r="205" spans="2:5" x14ac:dyDescent="0.45">
      <c r="B205" s="5">
        <v>185</v>
      </c>
      <c r="C205" s="8">
        <v>6.2770091999411262E-2</v>
      </c>
      <c r="D205" s="8">
        <v>2.7585996765441156E-2</v>
      </c>
      <c r="E205">
        <f t="shared" si="3"/>
        <v>0.43947676173072825</v>
      </c>
    </row>
    <row r="206" spans="2:5" x14ac:dyDescent="0.45">
      <c r="B206" s="5">
        <v>186</v>
      </c>
      <c r="C206" s="8">
        <v>7.36315325963037E-2</v>
      </c>
      <c r="D206" s="8">
        <v>3.3215901396314099E-2</v>
      </c>
      <c r="E206">
        <f t="shared" si="3"/>
        <v>0.45110973824795186</v>
      </c>
    </row>
    <row r="207" spans="2:5" x14ac:dyDescent="0.45">
      <c r="B207" s="5">
        <v>187</v>
      </c>
      <c r="C207" s="8">
        <v>6.5223746001768987E-2</v>
      </c>
      <c r="D207" s="8">
        <v>2.9158241052681007E-2</v>
      </c>
      <c r="E207">
        <f t="shared" si="3"/>
        <v>0.44704946955806835</v>
      </c>
    </row>
    <row r="208" spans="2:5" x14ac:dyDescent="0.45">
      <c r="B208" s="5">
        <v>188</v>
      </c>
      <c r="C208" s="8">
        <v>7.3607906735780201E-2</v>
      </c>
      <c r="D208" s="8">
        <v>3.008015019855205E-2</v>
      </c>
      <c r="E208">
        <f t="shared" si="3"/>
        <v>0.4086537918613346</v>
      </c>
    </row>
    <row r="209" spans="2:5" x14ac:dyDescent="0.45">
      <c r="B209" s="5">
        <v>189</v>
      </c>
      <c r="C209" s="8">
        <v>7.072913685162914E-2</v>
      </c>
      <c r="D209" s="8">
        <v>3.1897140625640856E-2</v>
      </c>
      <c r="E209">
        <f t="shared" si="3"/>
        <v>0.45097596330848133</v>
      </c>
    </row>
    <row r="210" spans="2:5" x14ac:dyDescent="0.45">
      <c r="B210" s="5">
        <v>190</v>
      </c>
      <c r="C210" s="8">
        <v>6.184533819339337E-2</v>
      </c>
      <c r="D210" s="8">
        <v>2.7355514977757546E-2</v>
      </c>
      <c r="E210">
        <f t="shared" si="3"/>
        <v>0.44232137420310524</v>
      </c>
    </row>
    <row r="211" spans="2:5" x14ac:dyDescent="0.45">
      <c r="B211" s="5">
        <v>191</v>
      </c>
      <c r="C211" s="8">
        <v>8.4203071028306042E-2</v>
      </c>
      <c r="D211" s="8">
        <v>3.7080195177430296E-2</v>
      </c>
      <c r="E211">
        <f t="shared" si="3"/>
        <v>0.44036630403854593</v>
      </c>
    </row>
    <row r="212" spans="2:5" x14ac:dyDescent="0.45">
      <c r="B212" s="5">
        <v>192</v>
      </c>
      <c r="C212" s="8">
        <v>6.1826755807214716E-2</v>
      </c>
      <c r="D212" s="8">
        <v>2.8729487467008728E-2</v>
      </c>
      <c r="E212">
        <f t="shared" si="3"/>
        <v>0.46467725973835122</v>
      </c>
    </row>
    <row r="213" spans="2:5" x14ac:dyDescent="0.45">
      <c r="B213" s="5">
        <v>193</v>
      </c>
      <c r="C213" s="8">
        <v>5.4747461821005323E-2</v>
      </c>
      <c r="D213" s="8">
        <v>2.3928761952342767E-2</v>
      </c>
      <c r="E213">
        <f t="shared" ref="E213:E276" si="4">D213/C213</f>
        <v>0.43707527539042657</v>
      </c>
    </row>
    <row r="214" spans="2:5" x14ac:dyDescent="0.45">
      <c r="B214" s="5">
        <v>194</v>
      </c>
      <c r="C214" s="8">
        <v>7.2577458307837753E-2</v>
      </c>
      <c r="D214" s="8">
        <v>3.2210142230082471E-2</v>
      </c>
      <c r="E214">
        <f t="shared" si="4"/>
        <v>0.44380366826105905</v>
      </c>
    </row>
    <row r="215" spans="2:5" x14ac:dyDescent="0.45">
      <c r="B215" s="5">
        <v>195</v>
      </c>
      <c r="C215" s="8">
        <v>7.5284702255572183E-2</v>
      </c>
      <c r="D215" s="8">
        <v>3.5060966467323935E-2</v>
      </c>
      <c r="E215">
        <f t="shared" si="4"/>
        <v>0.46571169728879286</v>
      </c>
    </row>
    <row r="216" spans="2:5" x14ac:dyDescent="0.45">
      <c r="B216" s="5">
        <v>196</v>
      </c>
      <c r="C216" s="8">
        <v>8.2412703950359545E-2</v>
      </c>
      <c r="D216" s="8">
        <v>3.8274515708328676E-2</v>
      </c>
      <c r="E216">
        <f t="shared" si="4"/>
        <v>0.46442494753458086</v>
      </c>
    </row>
    <row r="217" spans="2:5" x14ac:dyDescent="0.45">
      <c r="B217" s="5">
        <v>197</v>
      </c>
      <c r="C217" s="8">
        <v>0.10391948919149994</v>
      </c>
      <c r="D217" s="8">
        <v>4.533006365081732E-2</v>
      </c>
      <c r="E217">
        <f t="shared" si="4"/>
        <v>0.43620368040189594</v>
      </c>
    </row>
    <row r="218" spans="2:5" x14ac:dyDescent="0.45">
      <c r="B218" s="5">
        <v>198</v>
      </c>
      <c r="C218" s="8">
        <v>6.1247680257549231E-2</v>
      </c>
      <c r="D218" s="8">
        <v>2.529776528589122E-2</v>
      </c>
      <c r="E218">
        <f t="shared" si="4"/>
        <v>0.41304038258286663</v>
      </c>
    </row>
    <row r="219" spans="2:5" x14ac:dyDescent="0.45">
      <c r="B219" s="5">
        <v>199</v>
      </c>
      <c r="C219" s="8">
        <v>8.3837893810788461E-2</v>
      </c>
      <c r="D219" s="8">
        <v>3.7852995786679972E-2</v>
      </c>
      <c r="E219">
        <f t="shared" si="4"/>
        <v>0.45150222728769168</v>
      </c>
    </row>
    <row r="220" spans="2:5" x14ac:dyDescent="0.45">
      <c r="B220" s="5">
        <v>200</v>
      </c>
      <c r="C220" s="8">
        <v>7.4862650474754822E-2</v>
      </c>
      <c r="D220" s="8">
        <v>3.4151798978753103E-2</v>
      </c>
      <c r="E220">
        <f t="shared" si="4"/>
        <v>0.45619275783282309</v>
      </c>
    </row>
    <row r="221" spans="2:5" x14ac:dyDescent="0.45">
      <c r="B221" s="5">
        <v>201</v>
      </c>
      <c r="C221" s="8">
        <v>8.3726339753602316E-2</v>
      </c>
      <c r="D221" s="8">
        <v>3.5788705739641977E-2</v>
      </c>
      <c r="E221">
        <f t="shared" si="4"/>
        <v>0.42744858840078664</v>
      </c>
    </row>
    <row r="222" spans="2:5" x14ac:dyDescent="0.45">
      <c r="B222" s="5">
        <v>202</v>
      </c>
      <c r="C222" s="8">
        <v>6.0378062693867141E-2</v>
      </c>
      <c r="D222" s="8">
        <v>2.5520916555304727E-2</v>
      </c>
      <c r="E222">
        <f t="shared" si="4"/>
        <v>0.42268525051395855</v>
      </c>
    </row>
    <row r="223" spans="2:5" x14ac:dyDescent="0.45">
      <c r="B223" s="5">
        <v>203</v>
      </c>
      <c r="C223" s="8">
        <v>6.1770367365905687E-2</v>
      </c>
      <c r="D223" s="8">
        <v>2.8654045435092292E-2</v>
      </c>
      <c r="E223">
        <f t="shared" si="4"/>
        <v>0.46388012014492186</v>
      </c>
    </row>
    <row r="224" spans="2:5" x14ac:dyDescent="0.45">
      <c r="B224" s="5">
        <v>204</v>
      </c>
      <c r="C224" s="8">
        <v>8.1828199774089214E-2</v>
      </c>
      <c r="D224" s="8">
        <v>3.8385403789416205E-2</v>
      </c>
      <c r="E224">
        <f t="shared" si="4"/>
        <v>0.46909749811666868</v>
      </c>
    </row>
    <row r="225" spans="2:5" x14ac:dyDescent="0.45">
      <c r="B225" s="5">
        <v>205</v>
      </c>
      <c r="C225" s="8">
        <v>8.3713333164878126E-2</v>
      </c>
      <c r="D225" s="8">
        <v>3.8335521423533025E-2</v>
      </c>
      <c r="E225">
        <f t="shared" si="4"/>
        <v>0.45793806045243779</v>
      </c>
    </row>
    <row r="226" spans="2:5" x14ac:dyDescent="0.45">
      <c r="B226" s="5">
        <v>206</v>
      </c>
      <c r="C226" s="8">
        <v>8.4688860334438065E-2</v>
      </c>
      <c r="D226" s="8">
        <v>3.8074052799673352E-2</v>
      </c>
      <c r="E226">
        <f t="shared" si="4"/>
        <v>0.44957568975799328</v>
      </c>
    </row>
    <row r="227" spans="2:5" x14ac:dyDescent="0.45">
      <c r="B227" s="5">
        <v>207</v>
      </c>
      <c r="C227" s="8">
        <v>8.5230032430486588E-2</v>
      </c>
      <c r="D227" s="8">
        <v>3.6704356380996304E-2</v>
      </c>
      <c r="E227">
        <f t="shared" si="4"/>
        <v>0.43065050351743428</v>
      </c>
    </row>
    <row r="228" spans="2:5" x14ac:dyDescent="0.45">
      <c r="B228" s="5">
        <v>208</v>
      </c>
      <c r="C228" s="8">
        <v>7.2717927612832384E-2</v>
      </c>
      <c r="D228" s="8">
        <v>3.4711997137277503E-2</v>
      </c>
      <c r="E228">
        <f t="shared" si="4"/>
        <v>0.4773512980470575</v>
      </c>
    </row>
    <row r="229" spans="2:5" x14ac:dyDescent="0.45">
      <c r="B229" s="5">
        <v>209</v>
      </c>
      <c r="C229" s="8">
        <v>5.8616477536044438E-2</v>
      </c>
      <c r="D229" s="8">
        <v>2.562189935412304E-2</v>
      </c>
      <c r="E229">
        <f t="shared" si="4"/>
        <v>0.43711086764583601</v>
      </c>
    </row>
    <row r="230" spans="2:5" x14ac:dyDescent="0.45">
      <c r="B230" s="5">
        <v>210</v>
      </c>
      <c r="C230" s="8">
        <v>6.3763049845191169E-2</v>
      </c>
      <c r="D230" s="8">
        <v>3.0081951197037271E-2</v>
      </c>
      <c r="E230">
        <f t="shared" si="4"/>
        <v>0.47177716985107432</v>
      </c>
    </row>
    <row r="231" spans="2:5" x14ac:dyDescent="0.45">
      <c r="B231" s="5">
        <v>211</v>
      </c>
      <c r="C231" s="8">
        <v>5.8277044738213456E-2</v>
      </c>
      <c r="D231" s="8">
        <v>2.6787696390029085E-2</v>
      </c>
      <c r="E231">
        <f t="shared" si="4"/>
        <v>0.45966120125620991</v>
      </c>
    </row>
    <row r="232" spans="2:5" x14ac:dyDescent="0.45">
      <c r="B232" s="5">
        <v>212</v>
      </c>
      <c r="C232" s="8">
        <v>8.7528684072758642E-2</v>
      </c>
      <c r="D232" s="8">
        <v>3.6351470487770716E-2</v>
      </c>
      <c r="E232">
        <f t="shared" si="4"/>
        <v>0.41530923117218788</v>
      </c>
    </row>
    <row r="233" spans="2:5" x14ac:dyDescent="0.45">
      <c r="B233" s="5">
        <v>213</v>
      </c>
      <c r="C233" s="8">
        <v>0.10651357614633594</v>
      </c>
      <c r="D233" s="8">
        <v>4.4068908716935251E-2</v>
      </c>
      <c r="E233">
        <f t="shared" si="4"/>
        <v>0.4137398283988723</v>
      </c>
    </row>
    <row r="234" spans="2:5" x14ac:dyDescent="0.45">
      <c r="B234" s="5">
        <v>214</v>
      </c>
      <c r="C234" s="8">
        <v>7.1322974290578892E-2</v>
      </c>
      <c r="D234" s="8">
        <v>3.2318504814498258E-2</v>
      </c>
      <c r="E234">
        <f t="shared" si="4"/>
        <v>0.45312895509416851</v>
      </c>
    </row>
    <row r="235" spans="2:5" x14ac:dyDescent="0.45">
      <c r="B235" s="5">
        <v>215</v>
      </c>
      <c r="C235" s="8">
        <v>7.2088846355363362E-2</v>
      </c>
      <c r="D235" s="8">
        <v>3.3588659939580406E-2</v>
      </c>
      <c r="E235">
        <f t="shared" si="4"/>
        <v>0.46593421365081161</v>
      </c>
    </row>
    <row r="236" spans="2:5" x14ac:dyDescent="0.45">
      <c r="B236" s="5">
        <v>216</v>
      </c>
      <c r="C236" s="8">
        <v>6.7312322756154605E-2</v>
      </c>
      <c r="D236" s="8">
        <v>3.110429954929993E-2</v>
      </c>
      <c r="E236">
        <f t="shared" si="4"/>
        <v>0.4620892323383084</v>
      </c>
    </row>
    <row r="237" spans="2:5" x14ac:dyDescent="0.45">
      <c r="B237" s="5">
        <v>217</v>
      </c>
      <c r="C237" s="8">
        <v>8.8067661170563805E-2</v>
      </c>
      <c r="D237" s="8">
        <v>3.789824730854166E-2</v>
      </c>
      <c r="E237">
        <f t="shared" si="4"/>
        <v>0.43033102962894365</v>
      </c>
    </row>
    <row r="238" spans="2:5" x14ac:dyDescent="0.45">
      <c r="B238" s="5">
        <v>218</v>
      </c>
      <c r="C238" s="8">
        <v>6.5428043034888028E-2</v>
      </c>
      <c r="D238" s="8">
        <v>3.0015546369245437E-2</v>
      </c>
      <c r="E238">
        <f t="shared" si="4"/>
        <v>0.458756596972346</v>
      </c>
    </row>
    <row r="239" spans="2:5" x14ac:dyDescent="0.45">
      <c r="B239" s="5">
        <v>219</v>
      </c>
      <c r="C239" s="8">
        <v>5.3367140151403439E-2</v>
      </c>
      <c r="D239" s="8">
        <v>2.2689261723131078E-2</v>
      </c>
      <c r="E239">
        <f t="shared" si="4"/>
        <v>0.42515416150764829</v>
      </c>
    </row>
    <row r="240" spans="2:5" x14ac:dyDescent="0.45">
      <c r="B240" s="5">
        <v>220</v>
      </c>
      <c r="C240" s="8">
        <v>6.9467910674622671E-2</v>
      </c>
      <c r="D240" s="8">
        <v>3.2620309373632889E-2</v>
      </c>
      <c r="E240">
        <f t="shared" si="4"/>
        <v>0.46957377956019941</v>
      </c>
    </row>
    <row r="241" spans="2:5" x14ac:dyDescent="0.45">
      <c r="B241" s="5">
        <v>221</v>
      </c>
      <c r="C241" s="8">
        <v>5.0956498986882599E-2</v>
      </c>
      <c r="D241" s="8">
        <v>2.0789573054974565E-2</v>
      </c>
      <c r="E241">
        <f t="shared" si="4"/>
        <v>0.40798668409943722</v>
      </c>
    </row>
    <row r="242" spans="2:5" x14ac:dyDescent="0.45">
      <c r="B242" s="5">
        <v>222</v>
      </c>
      <c r="C242" s="8">
        <v>0.10349787161396483</v>
      </c>
      <c r="D242" s="8">
        <v>4.3576770712228381E-2</v>
      </c>
      <c r="E242">
        <f t="shared" si="4"/>
        <v>0.42104025940518591</v>
      </c>
    </row>
    <row r="243" spans="2:5" x14ac:dyDescent="0.45">
      <c r="B243" s="5">
        <v>223</v>
      </c>
      <c r="C243" s="8">
        <v>6.5516440428566011E-2</v>
      </c>
      <c r="D243" s="8">
        <v>2.9463582667891418E-2</v>
      </c>
      <c r="E243">
        <f t="shared" si="4"/>
        <v>0.44971281216073083</v>
      </c>
    </row>
    <row r="244" spans="2:5" x14ac:dyDescent="0.45">
      <c r="B244" s="5">
        <v>224</v>
      </c>
      <c r="C244" s="8">
        <v>8.1853241710132446E-2</v>
      </c>
      <c r="D244" s="8">
        <v>3.7035177180934326E-2</v>
      </c>
      <c r="E244">
        <f t="shared" si="4"/>
        <v>0.45245828274080213</v>
      </c>
    </row>
    <row r="245" spans="2:5" x14ac:dyDescent="0.45">
      <c r="B245" s="5">
        <v>225</v>
      </c>
      <c r="C245" s="8">
        <v>9.3521805648536793E-2</v>
      </c>
      <c r="D245" s="8">
        <v>4.0571592775797582E-2</v>
      </c>
      <c r="E245">
        <f t="shared" si="4"/>
        <v>0.4338196048980193</v>
      </c>
    </row>
    <row r="246" spans="2:5" x14ac:dyDescent="0.45">
      <c r="B246" s="5">
        <v>226</v>
      </c>
      <c r="C246" s="8">
        <v>8.9434475989808568E-2</v>
      </c>
      <c r="D246" s="8">
        <v>3.738388926970608E-2</v>
      </c>
      <c r="E246">
        <f t="shared" si="4"/>
        <v>0.4180031118420835</v>
      </c>
    </row>
    <row r="247" spans="2:5" x14ac:dyDescent="0.45">
      <c r="B247" s="5">
        <v>227</v>
      </c>
      <c r="C247" s="8">
        <v>6.6045202777372386E-2</v>
      </c>
      <c r="D247" s="8">
        <v>3.0143905867025787E-2</v>
      </c>
      <c r="E247">
        <f t="shared" si="4"/>
        <v>0.45641325333856542</v>
      </c>
    </row>
    <row r="248" spans="2:5" x14ac:dyDescent="0.45">
      <c r="B248" s="5">
        <v>228</v>
      </c>
      <c r="C248" s="8">
        <v>7.3694196214553712E-2</v>
      </c>
      <c r="D248" s="8">
        <v>3.3244205007940481E-2</v>
      </c>
      <c r="E248">
        <f t="shared" si="4"/>
        <v>0.45111021919763</v>
      </c>
    </row>
    <row r="249" spans="2:5" x14ac:dyDescent="0.45">
      <c r="B249" s="5">
        <v>229</v>
      </c>
      <c r="C249" s="8">
        <v>7.1996588202549408E-2</v>
      </c>
      <c r="D249" s="8">
        <v>3.3430603018678132E-2</v>
      </c>
      <c r="E249">
        <f t="shared" si="4"/>
        <v>0.46433593387268801</v>
      </c>
    </row>
    <row r="250" spans="2:5" x14ac:dyDescent="0.45">
      <c r="B250" s="5">
        <v>230</v>
      </c>
      <c r="C250" s="8">
        <v>7.5204777904745876E-2</v>
      </c>
      <c r="D250" s="8">
        <v>3.3300614368117869E-2</v>
      </c>
      <c r="E250">
        <f t="shared" si="4"/>
        <v>0.44279918505040089</v>
      </c>
    </row>
    <row r="251" spans="2:5" x14ac:dyDescent="0.45">
      <c r="B251" s="5">
        <v>231</v>
      </c>
      <c r="C251" s="8">
        <v>5.43353895513057E-2</v>
      </c>
      <c r="D251" s="8">
        <v>2.4002097371787413E-2</v>
      </c>
      <c r="E251">
        <f t="shared" si="4"/>
        <v>0.44173967592748459</v>
      </c>
    </row>
    <row r="252" spans="2:5" x14ac:dyDescent="0.45">
      <c r="B252" s="5">
        <v>232</v>
      </c>
      <c r="C252" s="8">
        <v>8.6309583144993193E-2</v>
      </c>
      <c r="D252" s="8">
        <v>3.9726392436371466E-2</v>
      </c>
      <c r="E252">
        <f t="shared" si="4"/>
        <v>0.46027788559277716</v>
      </c>
    </row>
    <row r="253" spans="2:5" x14ac:dyDescent="0.45">
      <c r="B253" s="5">
        <v>233</v>
      </c>
      <c r="C253" s="8">
        <v>0.10281205568297627</v>
      </c>
      <c r="D253" s="8">
        <v>4.3630960756337038E-2</v>
      </c>
      <c r="E253">
        <f t="shared" si="4"/>
        <v>0.42437592037721988</v>
      </c>
    </row>
    <row r="254" spans="2:5" x14ac:dyDescent="0.45">
      <c r="B254" s="5">
        <v>234</v>
      </c>
      <c r="C254" s="8">
        <v>6.3915551620652059E-2</v>
      </c>
      <c r="D254" s="8">
        <v>2.9938130332055713E-2</v>
      </c>
      <c r="E254">
        <f t="shared" si="4"/>
        <v>0.46840134478918055</v>
      </c>
    </row>
    <row r="255" spans="2:5" x14ac:dyDescent="0.45">
      <c r="B255" s="5">
        <v>235</v>
      </c>
      <c r="C255" s="8">
        <v>0.10352891195288799</v>
      </c>
      <c r="D255" s="8">
        <v>4.4887017283227693E-2</v>
      </c>
      <c r="E255">
        <f t="shared" si="4"/>
        <v>0.43356987373395789</v>
      </c>
    </row>
    <row r="256" spans="2:5" x14ac:dyDescent="0.45">
      <c r="B256" s="5">
        <v>236</v>
      </c>
      <c r="C256" s="8">
        <v>7.9046760026491095E-2</v>
      </c>
      <c r="D256" s="8">
        <v>3.6576486759211851E-2</v>
      </c>
      <c r="E256">
        <f t="shared" si="4"/>
        <v>0.46271961996866035</v>
      </c>
    </row>
    <row r="257" spans="2:5" x14ac:dyDescent="0.45">
      <c r="B257" s="5">
        <v>237</v>
      </c>
      <c r="C257" s="8">
        <v>7.5289621372215676E-2</v>
      </c>
      <c r="D257" s="8">
        <v>3.4991954538872348E-2</v>
      </c>
      <c r="E257">
        <f t="shared" si="4"/>
        <v>0.464764650175084</v>
      </c>
    </row>
    <row r="258" spans="2:5" x14ac:dyDescent="0.45">
      <c r="B258" s="5">
        <v>238</v>
      </c>
      <c r="C258" s="8">
        <v>0.1156621325515941</v>
      </c>
      <c r="D258" s="8">
        <v>4.6320393739434029E-2</v>
      </c>
      <c r="E258">
        <f t="shared" si="4"/>
        <v>0.40048019794872458</v>
      </c>
    </row>
    <row r="259" spans="2:5" x14ac:dyDescent="0.45">
      <c r="B259" s="5">
        <v>239</v>
      </c>
      <c r="C259" s="8">
        <v>5.8076679195885883E-2</v>
      </c>
      <c r="D259" s="8">
        <v>2.637042514512989E-2</v>
      </c>
      <c r="E259">
        <f t="shared" si="4"/>
        <v>0.45406220724476193</v>
      </c>
    </row>
    <row r="260" spans="2:5" x14ac:dyDescent="0.45">
      <c r="B260" s="5">
        <v>240</v>
      </c>
      <c r="C260" s="8">
        <v>5.9538650863692699E-2</v>
      </c>
      <c r="D260" s="8">
        <v>2.7207770895115575E-2</v>
      </c>
      <c r="E260">
        <f t="shared" si="4"/>
        <v>0.45697661099853981</v>
      </c>
    </row>
    <row r="261" spans="2:5" x14ac:dyDescent="0.45">
      <c r="B261" s="5">
        <v>241</v>
      </c>
      <c r="C261" s="8">
        <v>7.6895246862504721E-2</v>
      </c>
      <c r="D261" s="8">
        <v>3.5716325389027762E-2</v>
      </c>
      <c r="E261">
        <f t="shared" si="4"/>
        <v>0.46448027474170939</v>
      </c>
    </row>
    <row r="262" spans="2:5" x14ac:dyDescent="0.45">
      <c r="B262" s="5">
        <v>242</v>
      </c>
      <c r="C262" s="8">
        <v>9.2627300215180494E-2</v>
      </c>
      <c r="D262" s="8">
        <v>3.5886680445305665E-2</v>
      </c>
      <c r="E262">
        <f t="shared" si="4"/>
        <v>0.38743092330164097</v>
      </c>
    </row>
    <row r="263" spans="2:5" x14ac:dyDescent="0.45">
      <c r="B263" s="5">
        <v>243</v>
      </c>
      <c r="C263" s="8">
        <v>7.1048015418904112E-2</v>
      </c>
      <c r="D263" s="8">
        <v>2.8259121487897533E-2</v>
      </c>
      <c r="E263">
        <f t="shared" si="4"/>
        <v>0.39774680997463135</v>
      </c>
    </row>
    <row r="264" spans="2:5" x14ac:dyDescent="0.45">
      <c r="B264" s="5">
        <v>244</v>
      </c>
      <c r="C264" s="8">
        <v>9.3051372999051876E-2</v>
      </c>
      <c r="D264" s="8">
        <v>4.2104256487723937E-2</v>
      </c>
      <c r="E264">
        <f t="shared" si="4"/>
        <v>0.45248398955008379</v>
      </c>
    </row>
    <row r="265" spans="2:5" x14ac:dyDescent="0.45">
      <c r="B265" s="5">
        <v>245</v>
      </c>
      <c r="C265" s="8">
        <v>8.2280911780498733E-2</v>
      </c>
      <c r="D265" s="8">
        <v>3.6878703372878116E-2</v>
      </c>
      <c r="E265">
        <f t="shared" si="4"/>
        <v>0.44820484575158387</v>
      </c>
    </row>
    <row r="266" spans="2:5" x14ac:dyDescent="0.45">
      <c r="B266" s="5">
        <v>246</v>
      </c>
      <c r="C266" s="8">
        <v>5.6062733120656801E-2</v>
      </c>
      <c r="D266" s="8">
        <v>2.5183836407301353E-2</v>
      </c>
      <c r="E266">
        <f t="shared" si="4"/>
        <v>0.44920814604420617</v>
      </c>
    </row>
    <row r="267" spans="2:5" x14ac:dyDescent="0.45">
      <c r="B267" s="5">
        <v>247</v>
      </c>
      <c r="C267" s="8">
        <v>5.0021004127733852E-2</v>
      </c>
      <c r="D267" s="8">
        <v>2.0107071068073412E-2</v>
      </c>
      <c r="E267">
        <f t="shared" si="4"/>
        <v>0.40197255970167867</v>
      </c>
    </row>
    <row r="268" spans="2:5" x14ac:dyDescent="0.45">
      <c r="B268" s="5">
        <v>248</v>
      </c>
      <c r="C268" s="8">
        <v>5.7543906252753081E-2</v>
      </c>
      <c r="D268" s="8">
        <v>2.5198493841740291E-2</v>
      </c>
      <c r="E268">
        <f t="shared" si="4"/>
        <v>0.43790030052981876</v>
      </c>
    </row>
    <row r="269" spans="2:5" x14ac:dyDescent="0.45">
      <c r="B269" s="5">
        <v>249</v>
      </c>
      <c r="C269" s="8">
        <v>6.5684730796172083E-2</v>
      </c>
      <c r="D269" s="8">
        <v>2.9454166816386605E-2</v>
      </c>
      <c r="E269">
        <f t="shared" si="4"/>
        <v>0.44841725709109714</v>
      </c>
    </row>
    <row r="270" spans="2:5" x14ac:dyDescent="0.45">
      <c r="B270" s="5">
        <v>250</v>
      </c>
      <c r="C270" s="8">
        <v>9.2943619534176403E-2</v>
      </c>
      <c r="D270" s="8">
        <v>4.1106217826189582E-2</v>
      </c>
      <c r="E270">
        <f t="shared" si="4"/>
        <v>0.44227046495724615</v>
      </c>
    </row>
    <row r="271" spans="2:5" x14ac:dyDescent="0.45">
      <c r="B271" s="5">
        <v>251</v>
      </c>
      <c r="C271" s="8">
        <v>6.9909559885930395E-2</v>
      </c>
      <c r="D271" s="8">
        <v>3.2110448005209263E-2</v>
      </c>
      <c r="E271">
        <f t="shared" si="4"/>
        <v>0.45931412038071823</v>
      </c>
    </row>
    <row r="272" spans="2:5" x14ac:dyDescent="0.45">
      <c r="B272" s="5">
        <v>252</v>
      </c>
      <c r="C272" s="8">
        <v>8.6612500943462678E-2</v>
      </c>
      <c r="D272" s="8">
        <v>3.6618004327955783E-2</v>
      </c>
      <c r="E272">
        <f t="shared" si="4"/>
        <v>0.42277966724293775</v>
      </c>
    </row>
    <row r="273" spans="2:5" x14ac:dyDescent="0.45">
      <c r="B273" s="5">
        <v>253</v>
      </c>
      <c r="C273" s="8">
        <v>8.6109394829069569E-2</v>
      </c>
      <c r="D273" s="8">
        <v>3.9715274809118094E-2</v>
      </c>
      <c r="E273">
        <f t="shared" si="4"/>
        <v>0.46121883550516674</v>
      </c>
    </row>
    <row r="274" spans="2:5" x14ac:dyDescent="0.45">
      <c r="B274" s="5">
        <v>254</v>
      </c>
      <c r="C274" s="8">
        <v>8.6288693229167837E-2</v>
      </c>
      <c r="D274" s="8">
        <v>3.8003877919583338E-2</v>
      </c>
      <c r="E274">
        <f t="shared" si="4"/>
        <v>0.44042708838632677</v>
      </c>
    </row>
    <row r="275" spans="2:5" x14ac:dyDescent="0.45">
      <c r="B275" s="5">
        <v>255</v>
      </c>
      <c r="C275" s="8">
        <v>6.0285213695610185E-2</v>
      </c>
      <c r="D275" s="8">
        <v>2.7807050768184721E-2</v>
      </c>
      <c r="E275">
        <f t="shared" si="4"/>
        <v>0.46125822674506933</v>
      </c>
    </row>
    <row r="276" spans="2:5" x14ac:dyDescent="0.45">
      <c r="B276" s="5">
        <v>256</v>
      </c>
      <c r="C276" s="8">
        <v>0.10755469291592656</v>
      </c>
      <c r="D276" s="8">
        <v>4.6491170668805711E-2</v>
      </c>
      <c r="E276">
        <f t="shared" si="4"/>
        <v>0.43225608672554128</v>
      </c>
    </row>
    <row r="277" spans="2:5" x14ac:dyDescent="0.45">
      <c r="B277" s="5">
        <v>257</v>
      </c>
      <c r="C277" s="8">
        <v>5.4244605192946584E-2</v>
      </c>
      <c r="D277" s="8">
        <v>2.0825021950012231E-2</v>
      </c>
      <c r="E277">
        <f t="shared" ref="E277:E340" si="5">D277/C277</f>
        <v>0.38390954963978807</v>
      </c>
    </row>
    <row r="278" spans="2:5" x14ac:dyDescent="0.45">
      <c r="B278" s="5">
        <v>258</v>
      </c>
      <c r="C278" s="8">
        <v>8.5930154540279594E-2</v>
      </c>
      <c r="D278" s="8">
        <v>3.7344582663095531E-2</v>
      </c>
      <c r="E278">
        <f t="shared" si="5"/>
        <v>0.43459229024882445</v>
      </c>
    </row>
    <row r="279" spans="2:5" x14ac:dyDescent="0.45">
      <c r="B279" s="5">
        <v>259</v>
      </c>
      <c r="C279" s="8">
        <v>9.2737931313280106E-2</v>
      </c>
      <c r="D279" s="8">
        <v>4.0770188762969263E-2</v>
      </c>
      <c r="E279">
        <f t="shared" si="5"/>
        <v>0.43962797299459444</v>
      </c>
    </row>
    <row r="280" spans="2:5" x14ac:dyDescent="0.45">
      <c r="B280" s="5">
        <v>260</v>
      </c>
      <c r="C280" s="8">
        <v>7.4138927858470094E-2</v>
      </c>
      <c r="D280" s="8">
        <v>3.2432188706016427E-2</v>
      </c>
      <c r="E280">
        <f t="shared" si="5"/>
        <v>0.43745154728874558</v>
      </c>
    </row>
    <row r="281" spans="2:5" x14ac:dyDescent="0.45">
      <c r="B281" s="5">
        <v>261</v>
      </c>
      <c r="C281" s="8">
        <v>6.106972577490305E-2</v>
      </c>
      <c r="D281" s="8">
        <v>2.802230974039702E-2</v>
      </c>
      <c r="E281">
        <f t="shared" si="5"/>
        <v>0.45885763174513788</v>
      </c>
    </row>
    <row r="282" spans="2:5" x14ac:dyDescent="0.45">
      <c r="B282" s="5">
        <v>262</v>
      </c>
      <c r="C282" s="8">
        <v>8.2126912568337623E-2</v>
      </c>
      <c r="D282" s="8">
        <v>3.7552768283412565E-2</v>
      </c>
      <c r="E282">
        <f t="shared" si="5"/>
        <v>0.45725289200619817</v>
      </c>
    </row>
    <row r="283" spans="2:5" x14ac:dyDescent="0.45">
      <c r="B283" s="5">
        <v>263</v>
      </c>
      <c r="C283" s="8">
        <v>5.2262576142133525E-2</v>
      </c>
      <c r="D283" s="8">
        <v>2.2476854480363469E-2</v>
      </c>
      <c r="E283">
        <f t="shared" si="5"/>
        <v>0.43007551750291295</v>
      </c>
    </row>
    <row r="284" spans="2:5" x14ac:dyDescent="0.45">
      <c r="B284" s="5">
        <v>264</v>
      </c>
      <c r="C284" s="8">
        <v>7.4680630236783493E-2</v>
      </c>
      <c r="D284" s="8">
        <v>3.4533696702392397E-2</v>
      </c>
      <c r="E284">
        <f t="shared" si="5"/>
        <v>0.46241838871604801</v>
      </c>
    </row>
    <row r="285" spans="2:5" x14ac:dyDescent="0.45">
      <c r="B285" s="5">
        <v>265</v>
      </c>
      <c r="C285" s="8">
        <v>6.4965873176621475E-2</v>
      </c>
      <c r="D285" s="8">
        <v>2.8049139862823189E-2</v>
      </c>
      <c r="E285">
        <f t="shared" si="5"/>
        <v>0.43175191052333783</v>
      </c>
    </row>
    <row r="286" spans="2:5" x14ac:dyDescent="0.45">
      <c r="B286" s="5">
        <v>266</v>
      </c>
      <c r="C286" s="8">
        <v>0.1163868835242271</v>
      </c>
      <c r="D286" s="8">
        <v>4.8444487292271014E-2</v>
      </c>
      <c r="E286">
        <f t="shared" si="5"/>
        <v>0.41623665678948096</v>
      </c>
    </row>
    <row r="287" spans="2:5" x14ac:dyDescent="0.45">
      <c r="B287" s="5">
        <v>267</v>
      </c>
      <c r="C287" s="8">
        <v>5.2950188177705131E-2</v>
      </c>
      <c r="D287" s="8">
        <v>2.2430246419186648E-2</v>
      </c>
      <c r="E287">
        <f t="shared" si="5"/>
        <v>0.42361032493234813</v>
      </c>
    </row>
    <row r="288" spans="2:5" x14ac:dyDescent="0.45">
      <c r="B288" s="5">
        <v>268</v>
      </c>
      <c r="C288" s="8">
        <v>5.5830463373824329E-2</v>
      </c>
      <c r="D288" s="8">
        <v>2.4240168793153886E-2</v>
      </c>
      <c r="E288">
        <f t="shared" si="5"/>
        <v>0.43417459444763801</v>
      </c>
    </row>
    <row r="289" spans="2:5" x14ac:dyDescent="0.45">
      <c r="B289" s="5">
        <v>269</v>
      </c>
      <c r="C289" s="8">
        <v>5.8496191844342946E-2</v>
      </c>
      <c r="D289" s="8">
        <v>2.5346241663015849E-2</v>
      </c>
      <c r="E289">
        <f t="shared" si="5"/>
        <v>0.43329729447109361</v>
      </c>
    </row>
    <row r="290" spans="2:5" x14ac:dyDescent="0.45">
      <c r="B290" s="5">
        <v>270</v>
      </c>
      <c r="C290" s="8">
        <v>6.4658236338718242E-2</v>
      </c>
      <c r="D290" s="8">
        <v>2.8986199359095379E-2</v>
      </c>
      <c r="E290">
        <f t="shared" si="5"/>
        <v>0.44829863912848555</v>
      </c>
    </row>
    <row r="291" spans="2:5" x14ac:dyDescent="0.45">
      <c r="B291" s="5">
        <v>271</v>
      </c>
      <c r="C291" s="8">
        <v>7.2473628357894129E-2</v>
      </c>
      <c r="D291" s="8">
        <v>3.2590534735590176E-2</v>
      </c>
      <c r="E291">
        <f t="shared" si="5"/>
        <v>0.44968818967707003</v>
      </c>
    </row>
    <row r="292" spans="2:5" x14ac:dyDescent="0.45">
      <c r="B292" s="5">
        <v>272</v>
      </c>
      <c r="C292" s="8">
        <v>6.0166317240062356E-2</v>
      </c>
      <c r="D292" s="8">
        <v>2.7125226909996646E-2</v>
      </c>
      <c r="E292">
        <f t="shared" si="5"/>
        <v>0.45083741459141591</v>
      </c>
    </row>
    <row r="293" spans="2:5" x14ac:dyDescent="0.45">
      <c r="B293" s="5">
        <v>273</v>
      </c>
      <c r="C293" s="8">
        <v>7.1692859944688547E-2</v>
      </c>
      <c r="D293" s="8">
        <v>3.3009278634559408E-2</v>
      </c>
      <c r="E293">
        <f t="shared" si="5"/>
        <v>0.46042630549299129</v>
      </c>
    </row>
    <row r="294" spans="2:5" x14ac:dyDescent="0.45">
      <c r="B294" s="5">
        <v>274</v>
      </c>
      <c r="C294" s="8">
        <v>9.1723443363475668E-2</v>
      </c>
      <c r="D294" s="8">
        <v>3.6200449821440037E-2</v>
      </c>
      <c r="E294">
        <f t="shared" si="5"/>
        <v>0.39466954678082961</v>
      </c>
    </row>
    <row r="295" spans="2:5" x14ac:dyDescent="0.45">
      <c r="B295" s="5">
        <v>275</v>
      </c>
      <c r="C295" s="8">
        <v>7.538525485504316E-2</v>
      </c>
      <c r="D295" s="8">
        <v>3.3670514030500635E-2</v>
      </c>
      <c r="E295">
        <f t="shared" si="5"/>
        <v>0.44664588712003445</v>
      </c>
    </row>
    <row r="296" spans="2:5" x14ac:dyDescent="0.45">
      <c r="B296" s="5">
        <v>276</v>
      </c>
      <c r="C296" s="8">
        <v>8.9403903801983167E-2</v>
      </c>
      <c r="D296" s="8">
        <v>3.9446696951827558E-2</v>
      </c>
      <c r="E296">
        <f t="shared" si="5"/>
        <v>0.44121895436687347</v>
      </c>
    </row>
    <row r="297" spans="2:5" x14ac:dyDescent="0.45">
      <c r="B297" s="5">
        <v>277</v>
      </c>
      <c r="C297" s="8">
        <v>7.1222445354100036E-2</v>
      </c>
      <c r="D297" s="8">
        <v>3.2443652262379358E-2</v>
      </c>
      <c r="E297">
        <f t="shared" si="5"/>
        <v>0.45552567173280417</v>
      </c>
    </row>
    <row r="298" spans="2:5" x14ac:dyDescent="0.45">
      <c r="B298" s="5">
        <v>278</v>
      </c>
      <c r="C298" s="8">
        <v>7.3300110657341946E-2</v>
      </c>
      <c r="D298" s="8">
        <v>3.3324953696283695E-2</v>
      </c>
      <c r="E298">
        <f t="shared" si="5"/>
        <v>0.45463715398833132</v>
      </c>
    </row>
    <row r="299" spans="2:5" x14ac:dyDescent="0.45">
      <c r="B299" s="5">
        <v>279</v>
      </c>
      <c r="C299" s="8">
        <v>0.14210349608411824</v>
      </c>
      <c r="D299" s="8">
        <v>5.6309078514715449E-2</v>
      </c>
      <c r="E299">
        <f t="shared" si="5"/>
        <v>0.39625399843353087</v>
      </c>
    </row>
    <row r="300" spans="2:5" x14ac:dyDescent="0.45">
      <c r="B300" s="5">
        <v>280</v>
      </c>
      <c r="C300" s="8">
        <v>7.7668313200747713E-2</v>
      </c>
      <c r="D300" s="8">
        <v>3.4167103503031836E-2</v>
      </c>
      <c r="E300">
        <f t="shared" si="5"/>
        <v>0.43991046148666596</v>
      </c>
    </row>
    <row r="301" spans="2:5" x14ac:dyDescent="0.45">
      <c r="B301" s="5">
        <v>281</v>
      </c>
      <c r="C301" s="8">
        <v>7.8688476334694432E-2</v>
      </c>
      <c r="D301" s="8">
        <v>3.7205690833678091E-2</v>
      </c>
      <c r="E301">
        <f t="shared" si="5"/>
        <v>0.47282261096818035</v>
      </c>
    </row>
    <row r="302" spans="2:5" x14ac:dyDescent="0.45">
      <c r="B302" s="5">
        <v>282</v>
      </c>
      <c r="C302" s="8">
        <v>5.3254132736348277E-2</v>
      </c>
      <c r="D302" s="8">
        <v>1.850716178488953E-2</v>
      </c>
      <c r="E302">
        <f t="shared" si="5"/>
        <v>0.34752536252003557</v>
      </c>
    </row>
    <row r="303" spans="2:5" x14ac:dyDescent="0.45">
      <c r="B303" s="5">
        <v>283</v>
      </c>
      <c r="C303" s="8">
        <v>7.3963801316013641E-2</v>
      </c>
      <c r="D303" s="8">
        <v>3.3089985303034988E-2</v>
      </c>
      <c r="E303">
        <f t="shared" si="5"/>
        <v>0.4473808094537563</v>
      </c>
    </row>
    <row r="304" spans="2:5" x14ac:dyDescent="0.45">
      <c r="B304" s="5">
        <v>284</v>
      </c>
      <c r="C304" s="8">
        <v>8.0886582702825144E-2</v>
      </c>
      <c r="D304" s="8">
        <v>3.6261948599342689E-2</v>
      </c>
      <c r="E304">
        <f t="shared" si="5"/>
        <v>0.44830610204621935</v>
      </c>
    </row>
    <row r="305" spans="2:5" x14ac:dyDescent="0.45">
      <c r="B305" s="5">
        <v>285</v>
      </c>
      <c r="C305" s="8">
        <v>6.1976909103694307E-2</v>
      </c>
      <c r="D305" s="8">
        <v>2.9073688726876865E-2</v>
      </c>
      <c r="E305">
        <f t="shared" si="5"/>
        <v>0.46910517396460233</v>
      </c>
    </row>
    <row r="306" spans="2:5" x14ac:dyDescent="0.45">
      <c r="B306" s="5">
        <v>286</v>
      </c>
      <c r="C306" s="8">
        <v>9.5960225802751833E-2</v>
      </c>
      <c r="D306" s="8">
        <v>4.3421664348901524E-2</v>
      </c>
      <c r="E306">
        <f t="shared" si="5"/>
        <v>0.45249647951178884</v>
      </c>
    </row>
    <row r="307" spans="2:5" x14ac:dyDescent="0.45">
      <c r="B307" s="5">
        <v>287</v>
      </c>
      <c r="C307" s="8">
        <v>8.282494368603141E-2</v>
      </c>
      <c r="D307" s="8">
        <v>3.7200299149616187E-2</v>
      </c>
      <c r="E307">
        <f t="shared" si="5"/>
        <v>0.44914366969729785</v>
      </c>
    </row>
    <row r="308" spans="2:5" x14ac:dyDescent="0.45">
      <c r="B308" s="5">
        <v>288</v>
      </c>
      <c r="C308" s="8">
        <v>8.1271243387232711E-2</v>
      </c>
      <c r="D308" s="8">
        <v>3.4713052778348144E-2</v>
      </c>
      <c r="E308">
        <f t="shared" si="5"/>
        <v>0.42712589756934105</v>
      </c>
    </row>
    <row r="309" spans="2:5" x14ac:dyDescent="0.45">
      <c r="B309" s="5">
        <v>289</v>
      </c>
      <c r="C309" s="8">
        <v>9.0856001241633316E-2</v>
      </c>
      <c r="D309" s="8">
        <v>4.0777860120779677E-2</v>
      </c>
      <c r="E309">
        <f t="shared" si="5"/>
        <v>0.44881856524072811</v>
      </c>
    </row>
    <row r="310" spans="2:5" x14ac:dyDescent="0.45">
      <c r="B310" s="5">
        <v>290</v>
      </c>
      <c r="C310" s="8">
        <v>8.1996180786484352E-2</v>
      </c>
      <c r="D310" s="8">
        <v>3.7338836157886711E-2</v>
      </c>
      <c r="E310">
        <f t="shared" si="5"/>
        <v>0.45537286980616748</v>
      </c>
    </row>
    <row r="311" spans="2:5" x14ac:dyDescent="0.45">
      <c r="B311" s="5">
        <v>291</v>
      </c>
      <c r="C311" s="8">
        <v>7.7842861720158918E-2</v>
      </c>
      <c r="D311" s="8">
        <v>3.5989600367397644E-2</v>
      </c>
      <c r="E311">
        <f t="shared" si="5"/>
        <v>0.46233655305194721</v>
      </c>
    </row>
    <row r="312" spans="2:5" x14ac:dyDescent="0.45">
      <c r="B312" s="5">
        <v>292</v>
      </c>
      <c r="C312" s="8">
        <v>0.10566767534089182</v>
      </c>
      <c r="D312" s="8">
        <v>4.2465042358549449E-2</v>
      </c>
      <c r="E312">
        <f t="shared" si="5"/>
        <v>0.40187353626881683</v>
      </c>
    </row>
    <row r="313" spans="2:5" x14ac:dyDescent="0.45">
      <c r="B313" s="5">
        <v>293</v>
      </c>
      <c r="C313" s="8">
        <v>0.10859462697975339</v>
      </c>
      <c r="D313" s="8">
        <v>4.5647097710677535E-2</v>
      </c>
      <c r="E313">
        <f t="shared" si="5"/>
        <v>0.42034397999440687</v>
      </c>
    </row>
    <row r="314" spans="2:5" x14ac:dyDescent="0.45">
      <c r="B314" s="5">
        <v>294</v>
      </c>
      <c r="C314" s="8">
        <v>7.9303088334915006E-2</v>
      </c>
      <c r="D314" s="8">
        <v>3.5675692136117931E-2</v>
      </c>
      <c r="E314">
        <f t="shared" si="5"/>
        <v>0.44986510469114843</v>
      </c>
    </row>
    <row r="315" spans="2:5" x14ac:dyDescent="0.45">
      <c r="B315" s="5">
        <v>295</v>
      </c>
      <c r="C315" s="8">
        <v>5.3177431657275821E-2</v>
      </c>
      <c r="D315" s="8">
        <v>2.2997612300488905E-2</v>
      </c>
      <c r="E315">
        <f t="shared" si="5"/>
        <v>0.43246940635844594</v>
      </c>
    </row>
    <row r="316" spans="2:5" x14ac:dyDescent="0.45">
      <c r="B316" s="5">
        <v>296</v>
      </c>
      <c r="C316" s="8">
        <v>7.5632834777907609E-2</v>
      </c>
      <c r="D316" s="8">
        <v>3.4598554388284353E-2</v>
      </c>
      <c r="E316">
        <f t="shared" si="5"/>
        <v>0.45745415321112104</v>
      </c>
    </row>
    <row r="317" spans="2:5" x14ac:dyDescent="0.45">
      <c r="B317" s="5">
        <v>297</v>
      </c>
      <c r="C317" s="8">
        <v>6.0033687145728432E-2</v>
      </c>
      <c r="D317" s="8">
        <v>2.6939732576435872E-2</v>
      </c>
      <c r="E317">
        <f t="shared" si="5"/>
        <v>0.4487435947594085</v>
      </c>
    </row>
    <row r="318" spans="2:5" x14ac:dyDescent="0.45">
      <c r="B318" s="5">
        <v>298</v>
      </c>
      <c r="C318" s="8">
        <v>9.042130430477141E-2</v>
      </c>
      <c r="D318" s="8">
        <v>3.9580630232417389E-2</v>
      </c>
      <c r="E318">
        <f t="shared" si="5"/>
        <v>0.43773567011384917</v>
      </c>
    </row>
    <row r="319" spans="2:5" x14ac:dyDescent="0.45">
      <c r="B319" s="5">
        <v>299</v>
      </c>
      <c r="C319" s="8">
        <v>7.0744871047397143E-2</v>
      </c>
      <c r="D319" s="8">
        <v>3.1236699363478747E-2</v>
      </c>
      <c r="E319">
        <f t="shared" si="5"/>
        <v>0.44154012723482111</v>
      </c>
    </row>
    <row r="320" spans="2:5" x14ac:dyDescent="0.45">
      <c r="B320" s="5">
        <v>300</v>
      </c>
      <c r="C320" s="8">
        <v>5.4037162170798257E-2</v>
      </c>
      <c r="D320" s="8">
        <v>2.2920729889834061E-2</v>
      </c>
      <c r="E320">
        <f t="shared" si="5"/>
        <v>0.42416605478628278</v>
      </c>
    </row>
    <row r="321" spans="2:5" x14ac:dyDescent="0.45">
      <c r="B321" s="5">
        <v>301</v>
      </c>
      <c r="C321" s="8">
        <v>0.11079276522954913</v>
      </c>
      <c r="D321" s="8">
        <v>4.7613246081985784E-2</v>
      </c>
      <c r="E321">
        <f t="shared" si="5"/>
        <v>0.42975049844939722</v>
      </c>
    </row>
    <row r="322" spans="2:5" x14ac:dyDescent="0.45">
      <c r="B322" s="5">
        <v>302</v>
      </c>
      <c r="C322" s="8">
        <v>0.11323570401948235</v>
      </c>
      <c r="D322" s="8">
        <v>4.8075962708284424E-2</v>
      </c>
      <c r="E322">
        <f t="shared" si="5"/>
        <v>0.42456540650829433</v>
      </c>
    </row>
    <row r="323" spans="2:5" x14ac:dyDescent="0.45">
      <c r="B323" s="5">
        <v>303</v>
      </c>
      <c r="C323" s="8">
        <v>9.441710051358243E-2</v>
      </c>
      <c r="D323" s="8">
        <v>4.1296363402742377E-2</v>
      </c>
      <c r="E323">
        <f t="shared" si="5"/>
        <v>0.4373822451453237</v>
      </c>
    </row>
    <row r="324" spans="2:5" x14ac:dyDescent="0.45">
      <c r="B324" s="5">
        <v>304</v>
      </c>
      <c r="C324" s="8">
        <v>6.4606971736023269E-2</v>
      </c>
      <c r="D324" s="8">
        <v>2.9741971987852972E-2</v>
      </c>
      <c r="E324">
        <f t="shared" si="5"/>
        <v>0.46035236118750905</v>
      </c>
    </row>
    <row r="325" spans="2:5" x14ac:dyDescent="0.45">
      <c r="B325" s="5">
        <v>305</v>
      </c>
      <c r="C325" s="8">
        <v>7.372292577788582E-2</v>
      </c>
      <c r="D325" s="8">
        <v>3.4380986357993137E-2</v>
      </c>
      <c r="E325">
        <f t="shared" si="5"/>
        <v>0.46635406822535758</v>
      </c>
    </row>
    <row r="326" spans="2:5" x14ac:dyDescent="0.45">
      <c r="B326" s="5">
        <v>306</v>
      </c>
      <c r="C326" s="8">
        <v>9.1411655681687784E-2</v>
      </c>
      <c r="D326" s="8">
        <v>3.9274063568549185E-2</v>
      </c>
      <c r="E326">
        <f t="shared" si="5"/>
        <v>0.42963956046599466</v>
      </c>
    </row>
    <row r="327" spans="2:5" x14ac:dyDescent="0.45">
      <c r="B327" s="5">
        <v>307</v>
      </c>
      <c r="C327" s="8">
        <v>5.4348403828367871E-2</v>
      </c>
      <c r="D327" s="8">
        <v>2.4068285634876514E-2</v>
      </c>
      <c r="E327">
        <f t="shared" si="5"/>
        <v>0.44285174797192023</v>
      </c>
    </row>
    <row r="328" spans="2:5" x14ac:dyDescent="0.45">
      <c r="B328" s="5">
        <v>308</v>
      </c>
      <c r="C328" s="8">
        <v>5.5252116250863535E-2</v>
      </c>
      <c r="D328" s="8">
        <v>2.3694888787278746E-2</v>
      </c>
      <c r="E328">
        <f t="shared" si="5"/>
        <v>0.42885033904757303</v>
      </c>
    </row>
    <row r="329" spans="2:5" x14ac:dyDescent="0.45">
      <c r="B329" s="5">
        <v>309</v>
      </c>
      <c r="C329" s="8">
        <v>6.0750147652618762E-2</v>
      </c>
      <c r="D329" s="8">
        <v>2.5109492111775697E-2</v>
      </c>
      <c r="E329">
        <f t="shared" si="5"/>
        <v>0.41332396845118285</v>
      </c>
    </row>
    <row r="330" spans="2:5" x14ac:dyDescent="0.45">
      <c r="B330" s="5">
        <v>310</v>
      </c>
      <c r="C330" s="8">
        <v>9.4749069227796343E-2</v>
      </c>
      <c r="D330" s="8">
        <v>3.8029080906675693E-2</v>
      </c>
      <c r="E330">
        <f t="shared" si="5"/>
        <v>0.40136627427173899</v>
      </c>
    </row>
    <row r="331" spans="2:5" x14ac:dyDescent="0.45">
      <c r="B331" s="5">
        <v>311</v>
      </c>
      <c r="C331" s="8">
        <v>8.1760333464359167E-2</v>
      </c>
      <c r="D331" s="8">
        <v>3.7008305517278101E-2</v>
      </c>
      <c r="E331">
        <f t="shared" si="5"/>
        <v>0.4526437692846581</v>
      </c>
    </row>
    <row r="332" spans="2:5" x14ac:dyDescent="0.45">
      <c r="B332" s="5">
        <v>312</v>
      </c>
      <c r="C332" s="8">
        <v>5.9193488725855517E-2</v>
      </c>
      <c r="D332" s="8">
        <v>2.7156404409217356E-2</v>
      </c>
      <c r="E332">
        <f t="shared" si="5"/>
        <v>0.45877350691370095</v>
      </c>
    </row>
    <row r="333" spans="2:5" x14ac:dyDescent="0.45">
      <c r="B333" s="5">
        <v>313</v>
      </c>
      <c r="C333" s="8">
        <v>9.6189539811075406E-2</v>
      </c>
      <c r="D333" s="8">
        <v>4.297129234759757E-2</v>
      </c>
      <c r="E333">
        <f t="shared" si="5"/>
        <v>0.44673560588809252</v>
      </c>
    </row>
    <row r="334" spans="2:5" x14ac:dyDescent="0.45">
      <c r="B334" s="5">
        <v>314</v>
      </c>
      <c r="C334" s="8">
        <v>6.3796842201921111E-2</v>
      </c>
      <c r="D334" s="8">
        <v>2.9660019679691646E-2</v>
      </c>
      <c r="E334">
        <f t="shared" si="5"/>
        <v>0.46491360161394468</v>
      </c>
    </row>
    <row r="335" spans="2:5" x14ac:dyDescent="0.45">
      <c r="B335" s="5">
        <v>315</v>
      </c>
      <c r="C335" s="8">
        <v>8.6362688257867082E-2</v>
      </c>
      <c r="D335" s="8">
        <v>3.7268914636341362E-2</v>
      </c>
      <c r="E335">
        <f t="shared" si="5"/>
        <v>0.43153953852225535</v>
      </c>
    </row>
    <row r="336" spans="2:5" x14ac:dyDescent="0.45">
      <c r="B336" s="5">
        <v>316</v>
      </c>
      <c r="C336" s="8">
        <v>5.1438552344307567E-2</v>
      </c>
      <c r="D336" s="8">
        <v>2.1732186802574112E-2</v>
      </c>
      <c r="E336">
        <f t="shared" si="5"/>
        <v>0.42248830521333863</v>
      </c>
    </row>
    <row r="337" spans="2:5" x14ac:dyDescent="0.45">
      <c r="B337" s="5">
        <v>317</v>
      </c>
      <c r="C337" s="8">
        <v>7.4970213295115898E-2</v>
      </c>
      <c r="D337" s="8">
        <v>3.5339849942161189E-2</v>
      </c>
      <c r="E337">
        <f t="shared" si="5"/>
        <v>0.47138521272505812</v>
      </c>
    </row>
    <row r="338" spans="2:5" x14ac:dyDescent="0.45">
      <c r="B338" s="5">
        <v>318</v>
      </c>
      <c r="C338" s="8">
        <v>7.1958270698702434E-2</v>
      </c>
      <c r="D338" s="8">
        <v>3.3714780552779239E-2</v>
      </c>
      <c r="E338">
        <f t="shared" si="5"/>
        <v>0.46853239002847785</v>
      </c>
    </row>
    <row r="339" spans="2:5" x14ac:dyDescent="0.45">
      <c r="B339" s="5">
        <v>319</v>
      </c>
      <c r="C339" s="8">
        <v>8.5004343792548814E-2</v>
      </c>
      <c r="D339" s="8">
        <v>3.8023670755982321E-2</v>
      </c>
      <c r="E339">
        <f t="shared" si="5"/>
        <v>0.44731444370393864</v>
      </c>
    </row>
    <row r="340" spans="2:5" x14ac:dyDescent="0.45">
      <c r="B340" s="5">
        <v>320</v>
      </c>
      <c r="C340" s="8">
        <v>9.7426863579722578E-2</v>
      </c>
      <c r="D340" s="8">
        <v>4.0775333564640803E-2</v>
      </c>
      <c r="E340">
        <f t="shared" si="5"/>
        <v>0.41852249027061322</v>
      </c>
    </row>
    <row r="341" spans="2:5" x14ac:dyDescent="0.45">
      <c r="B341" s="5">
        <v>321</v>
      </c>
      <c r="C341" s="8">
        <v>4.9742587858198926E-2</v>
      </c>
      <c r="D341" s="8">
        <v>1.9782547517681805E-2</v>
      </c>
      <c r="E341">
        <f t="shared" ref="E341:E404" si="6">D341/C341</f>
        <v>0.39769839828349629</v>
      </c>
    </row>
    <row r="342" spans="2:5" x14ac:dyDescent="0.45">
      <c r="B342" s="5">
        <v>322</v>
      </c>
      <c r="C342" s="8">
        <v>7.1523275694749061E-2</v>
      </c>
      <c r="D342" s="8">
        <v>3.40096976200032E-2</v>
      </c>
      <c r="E342">
        <f t="shared" si="6"/>
        <v>0.47550531333536294</v>
      </c>
    </row>
    <row r="343" spans="2:5" x14ac:dyDescent="0.45">
      <c r="B343" s="5">
        <v>323</v>
      </c>
      <c r="C343" s="8">
        <v>8.0587484807648782E-2</v>
      </c>
      <c r="D343" s="8">
        <v>3.5043789424608437E-2</v>
      </c>
      <c r="E343">
        <f t="shared" si="6"/>
        <v>0.43485399138902442</v>
      </c>
    </row>
    <row r="344" spans="2:5" x14ac:dyDescent="0.45">
      <c r="B344" s="5">
        <v>324</v>
      </c>
      <c r="C344" s="8">
        <v>5.9744886182669522E-2</v>
      </c>
      <c r="D344" s="8">
        <v>2.6713730232544221E-2</v>
      </c>
      <c r="E344">
        <f t="shared" si="6"/>
        <v>0.44712998784309671</v>
      </c>
    </row>
    <row r="345" spans="2:5" x14ac:dyDescent="0.45">
      <c r="B345" s="5">
        <v>325</v>
      </c>
      <c r="C345" s="8">
        <v>7.6798791209897535E-2</v>
      </c>
      <c r="D345" s="8">
        <v>3.3753367281088874E-2</v>
      </c>
      <c r="E345">
        <f t="shared" si="6"/>
        <v>0.43950388735726442</v>
      </c>
    </row>
    <row r="346" spans="2:5" x14ac:dyDescent="0.45">
      <c r="B346" s="5">
        <v>326</v>
      </c>
      <c r="C346" s="8">
        <v>7.2468683224359204E-2</v>
      </c>
      <c r="D346" s="8">
        <v>3.4092060588164677E-2</v>
      </c>
      <c r="E346">
        <f t="shared" si="6"/>
        <v>0.47043852697885324</v>
      </c>
    </row>
    <row r="347" spans="2:5" x14ac:dyDescent="0.45">
      <c r="B347" s="5">
        <v>327</v>
      </c>
      <c r="C347" s="8">
        <v>7.1903927220194022E-2</v>
      </c>
      <c r="D347" s="8">
        <v>3.2921673568346022E-2</v>
      </c>
      <c r="E347">
        <f t="shared" si="6"/>
        <v>0.45785640424797353</v>
      </c>
    </row>
    <row r="348" spans="2:5" x14ac:dyDescent="0.45">
      <c r="B348" s="5">
        <v>328</v>
      </c>
      <c r="C348" s="8">
        <v>6.8855707665333832E-2</v>
      </c>
      <c r="D348" s="8">
        <v>2.9217450300115001E-2</v>
      </c>
      <c r="E348">
        <f t="shared" si="6"/>
        <v>0.424328661933495</v>
      </c>
    </row>
    <row r="349" spans="2:5" x14ac:dyDescent="0.45">
      <c r="B349" s="5">
        <v>329</v>
      </c>
      <c r="C349" s="8">
        <v>9.5003097621120955E-2</v>
      </c>
      <c r="D349" s="8">
        <v>3.9614294393018105E-2</v>
      </c>
      <c r="E349">
        <f t="shared" si="6"/>
        <v>0.41697897631720077</v>
      </c>
    </row>
    <row r="350" spans="2:5" x14ac:dyDescent="0.45">
      <c r="B350" s="5">
        <v>330</v>
      </c>
      <c r="C350" s="8">
        <v>6.4900391527469153E-2</v>
      </c>
      <c r="D350" s="8">
        <v>3.0066047011187813E-2</v>
      </c>
      <c r="E350">
        <f t="shared" si="6"/>
        <v>0.46326449353487076</v>
      </c>
    </row>
    <row r="351" spans="2:5" x14ac:dyDescent="0.45">
      <c r="B351" s="5">
        <v>331</v>
      </c>
      <c r="C351" s="8">
        <v>6.2171433869087404E-2</v>
      </c>
      <c r="D351" s="8">
        <v>2.7076213141863044E-2</v>
      </c>
      <c r="E351">
        <f t="shared" si="6"/>
        <v>0.43550890588878238</v>
      </c>
    </row>
    <row r="352" spans="2:5" x14ac:dyDescent="0.45">
      <c r="B352" s="5">
        <v>332</v>
      </c>
      <c r="C352" s="8">
        <v>9.3296065709667503E-2</v>
      </c>
      <c r="D352" s="8">
        <v>3.9992047204362946E-2</v>
      </c>
      <c r="E352">
        <f t="shared" si="6"/>
        <v>0.42865738121065161</v>
      </c>
    </row>
    <row r="353" spans="2:5" x14ac:dyDescent="0.45">
      <c r="B353" s="5">
        <v>333</v>
      </c>
      <c r="C353" s="8">
        <v>7.3617927909891093E-2</v>
      </c>
      <c r="D353" s="8">
        <v>3.2811078659123936E-2</v>
      </c>
      <c r="E353">
        <f t="shared" si="6"/>
        <v>0.44569413444079747</v>
      </c>
    </row>
    <row r="354" spans="2:5" x14ac:dyDescent="0.45">
      <c r="B354" s="5">
        <v>334</v>
      </c>
      <c r="C354" s="8">
        <v>7.7819325498679578E-2</v>
      </c>
      <c r="D354" s="8">
        <v>3.5200395884745737E-2</v>
      </c>
      <c r="E354">
        <f t="shared" si="6"/>
        <v>0.4523348880136851</v>
      </c>
    </row>
    <row r="355" spans="2:5" x14ac:dyDescent="0.45">
      <c r="B355" s="5">
        <v>335</v>
      </c>
      <c r="C355" s="8">
        <v>9.923524580502395E-2</v>
      </c>
      <c r="D355" s="8">
        <v>4.4059066104602772E-2</v>
      </c>
      <c r="E355">
        <f t="shared" si="6"/>
        <v>0.44398606308860683</v>
      </c>
    </row>
    <row r="356" spans="2:5" x14ac:dyDescent="0.45">
      <c r="B356" s="5">
        <v>336</v>
      </c>
      <c r="C356" s="8">
        <v>7.9461553404019933E-2</v>
      </c>
      <c r="D356" s="8">
        <v>3.6724472982275005E-2</v>
      </c>
      <c r="E356">
        <f t="shared" si="6"/>
        <v>0.46216656243240678</v>
      </c>
    </row>
    <row r="357" spans="2:5" x14ac:dyDescent="0.45">
      <c r="B357" s="5">
        <v>337</v>
      </c>
      <c r="C357" s="8">
        <v>8.7366214105876777E-2</v>
      </c>
      <c r="D357" s="8">
        <v>4.0043359551743637E-2</v>
      </c>
      <c r="E357">
        <f t="shared" si="6"/>
        <v>0.458339187082276</v>
      </c>
    </row>
    <row r="358" spans="2:5" x14ac:dyDescent="0.45">
      <c r="B358" s="5">
        <v>338</v>
      </c>
      <c r="C358" s="8">
        <v>8.0275444146273203E-2</v>
      </c>
      <c r="D358" s="8">
        <v>3.7371264939518527E-2</v>
      </c>
      <c r="E358">
        <f t="shared" si="6"/>
        <v>0.46553794048679198</v>
      </c>
    </row>
    <row r="359" spans="2:5" x14ac:dyDescent="0.45">
      <c r="B359" s="5">
        <v>339</v>
      </c>
      <c r="C359" s="8">
        <v>5.8238948348274776E-2</v>
      </c>
      <c r="D359" s="8">
        <v>2.5184880316023062E-2</v>
      </c>
      <c r="E359">
        <f t="shared" si="6"/>
        <v>0.43244050640157411</v>
      </c>
    </row>
    <row r="360" spans="2:5" x14ac:dyDescent="0.45">
      <c r="B360" s="5">
        <v>340</v>
      </c>
      <c r="C360" s="8">
        <v>7.7549925027612238E-2</v>
      </c>
      <c r="D360" s="8">
        <v>3.6100766334672088E-2</v>
      </c>
      <c r="E360">
        <f t="shared" si="6"/>
        <v>0.46551645693813548</v>
      </c>
    </row>
    <row r="361" spans="2:5" x14ac:dyDescent="0.45">
      <c r="B361" s="5">
        <v>341</v>
      </c>
      <c r="C361" s="8">
        <v>8.0681391419758733E-2</v>
      </c>
      <c r="D361" s="8">
        <v>3.4130205889561907E-2</v>
      </c>
      <c r="E361">
        <f t="shared" si="6"/>
        <v>0.42302450774545614</v>
      </c>
    </row>
    <row r="362" spans="2:5" x14ac:dyDescent="0.45">
      <c r="B362" s="5">
        <v>342</v>
      </c>
      <c r="C362" s="8">
        <v>7.1268874251851605E-2</v>
      </c>
      <c r="D362" s="8">
        <v>3.2190078779498331E-2</v>
      </c>
      <c r="E362">
        <f t="shared" si="6"/>
        <v>0.45167093092763444</v>
      </c>
    </row>
    <row r="363" spans="2:5" x14ac:dyDescent="0.45">
      <c r="B363" s="5">
        <v>343</v>
      </c>
      <c r="C363" s="8">
        <v>8.6941330436805353E-2</v>
      </c>
      <c r="D363" s="8">
        <v>3.94226219619725E-2</v>
      </c>
      <c r="E363">
        <f t="shared" si="6"/>
        <v>0.45343936840979721</v>
      </c>
    </row>
    <row r="364" spans="2:5" x14ac:dyDescent="0.45">
      <c r="B364" s="5">
        <v>344</v>
      </c>
      <c r="C364" s="8">
        <v>4.916232964034721E-2</v>
      </c>
      <c r="D364" s="8">
        <v>1.91540711324579E-2</v>
      </c>
      <c r="E364">
        <f t="shared" si="6"/>
        <v>0.38960869577543933</v>
      </c>
    </row>
    <row r="365" spans="2:5" x14ac:dyDescent="0.45">
      <c r="B365" s="5">
        <v>345</v>
      </c>
      <c r="C365" s="8">
        <v>5.8998089693173515E-2</v>
      </c>
      <c r="D365" s="8">
        <v>2.6249250159730154E-2</v>
      </c>
      <c r="E365">
        <f t="shared" si="6"/>
        <v>0.44491695063759623</v>
      </c>
    </row>
    <row r="366" spans="2:5" x14ac:dyDescent="0.45">
      <c r="B366" s="5">
        <v>346</v>
      </c>
      <c r="C366" s="8">
        <v>5.6781193021044937E-2</v>
      </c>
      <c r="D366" s="8">
        <v>2.4876667672692365E-2</v>
      </c>
      <c r="E366">
        <f t="shared" si="6"/>
        <v>0.43811456486080297</v>
      </c>
    </row>
    <row r="367" spans="2:5" x14ac:dyDescent="0.45">
      <c r="B367" s="5">
        <v>347</v>
      </c>
      <c r="C367" s="8">
        <v>5.7566699799691583E-2</v>
      </c>
      <c r="D367" s="8">
        <v>2.5848724230929297E-2</v>
      </c>
      <c r="E367">
        <f t="shared" si="6"/>
        <v>0.4490221659548353</v>
      </c>
    </row>
    <row r="368" spans="2:5" x14ac:dyDescent="0.45">
      <c r="B368" s="5">
        <v>348</v>
      </c>
      <c r="C368" s="8">
        <v>6.5434785268795745E-2</v>
      </c>
      <c r="D368" s="8">
        <v>3.034895530955092E-2</v>
      </c>
      <c r="E368">
        <f t="shared" si="6"/>
        <v>0.46380461378274895</v>
      </c>
    </row>
    <row r="369" spans="2:5" x14ac:dyDescent="0.45">
      <c r="B369" s="5">
        <v>349</v>
      </c>
      <c r="C369" s="8">
        <v>8.3602317968664144E-2</v>
      </c>
      <c r="D369" s="8">
        <v>3.8715913706680385E-2</v>
      </c>
      <c r="E369">
        <f t="shared" si="6"/>
        <v>0.46309617540977632</v>
      </c>
    </row>
    <row r="370" spans="2:5" x14ac:dyDescent="0.45">
      <c r="B370" s="5">
        <v>350</v>
      </c>
      <c r="C370" s="8">
        <v>6.1835881415365876E-2</v>
      </c>
      <c r="D370" s="8">
        <v>2.729576760315286E-2</v>
      </c>
      <c r="E370">
        <f t="shared" si="6"/>
        <v>0.44142279495946524</v>
      </c>
    </row>
    <row r="371" spans="2:5" x14ac:dyDescent="0.45">
      <c r="B371" s="5">
        <v>351</v>
      </c>
      <c r="C371" s="8">
        <v>8.4174549896428127E-2</v>
      </c>
      <c r="D371" s="8">
        <v>3.6366215529033206E-2</v>
      </c>
      <c r="E371">
        <f t="shared" si="6"/>
        <v>0.43203338270034963</v>
      </c>
    </row>
    <row r="372" spans="2:5" x14ac:dyDescent="0.45">
      <c r="B372" s="5">
        <v>352</v>
      </c>
      <c r="C372" s="8">
        <v>8.5701694220912547E-2</v>
      </c>
      <c r="D372" s="8">
        <v>3.886967007087911E-2</v>
      </c>
      <c r="E372">
        <f t="shared" si="6"/>
        <v>0.45354611042676801</v>
      </c>
    </row>
    <row r="373" spans="2:5" x14ac:dyDescent="0.45">
      <c r="B373" s="5">
        <v>353</v>
      </c>
      <c r="C373" s="8">
        <v>7.6088218230135646E-2</v>
      </c>
      <c r="D373" s="8">
        <v>3.5609311249081621E-2</v>
      </c>
      <c r="E373">
        <f t="shared" si="6"/>
        <v>0.46800033010863867</v>
      </c>
    </row>
    <row r="374" spans="2:5" x14ac:dyDescent="0.45">
      <c r="B374" s="5">
        <v>354</v>
      </c>
      <c r="C374" s="8">
        <v>8.9177342275917906E-2</v>
      </c>
      <c r="D374" s="8">
        <v>3.9504152542805267E-2</v>
      </c>
      <c r="E374">
        <f t="shared" si="6"/>
        <v>0.44298418785096777</v>
      </c>
    </row>
    <row r="375" spans="2:5" x14ac:dyDescent="0.45">
      <c r="B375" s="5">
        <v>355</v>
      </c>
      <c r="C375" s="8">
        <v>8.2072293803516438E-2</v>
      </c>
      <c r="D375" s="8">
        <v>3.8094009554291333E-2</v>
      </c>
      <c r="E375">
        <f t="shared" si="6"/>
        <v>0.46415188109021965</v>
      </c>
    </row>
    <row r="376" spans="2:5" x14ac:dyDescent="0.45">
      <c r="B376" s="5">
        <v>356</v>
      </c>
      <c r="C376" s="8">
        <v>6.6665257853332882E-2</v>
      </c>
      <c r="D376" s="8">
        <v>3.0331894486555485E-2</v>
      </c>
      <c r="E376">
        <f t="shared" si="6"/>
        <v>0.45498803219642936</v>
      </c>
    </row>
    <row r="377" spans="2:5" x14ac:dyDescent="0.45">
      <c r="B377" s="5">
        <v>357</v>
      </c>
      <c r="C377" s="8">
        <v>5.1839816261900241E-2</v>
      </c>
      <c r="D377" s="8">
        <v>2.1603285843599898E-2</v>
      </c>
      <c r="E377">
        <f t="shared" si="6"/>
        <v>0.41673152802968688</v>
      </c>
    </row>
    <row r="378" spans="2:5" x14ac:dyDescent="0.45">
      <c r="B378" s="5">
        <v>358</v>
      </c>
      <c r="C378" s="8">
        <v>6.5170019569772752E-2</v>
      </c>
      <c r="D378" s="8">
        <v>2.9861849886287678E-2</v>
      </c>
      <c r="E378">
        <f t="shared" si="6"/>
        <v>0.45821452998516887</v>
      </c>
    </row>
    <row r="379" spans="2:5" x14ac:dyDescent="0.45">
      <c r="B379" s="5">
        <v>359</v>
      </c>
      <c r="C379" s="8">
        <v>5.2487365483382099E-2</v>
      </c>
      <c r="D379" s="8">
        <v>2.1950103663392131E-2</v>
      </c>
      <c r="E379">
        <f t="shared" si="6"/>
        <v>0.41819785506936336</v>
      </c>
    </row>
    <row r="380" spans="2:5" x14ac:dyDescent="0.45">
      <c r="B380" s="5">
        <v>360</v>
      </c>
      <c r="C380" s="8">
        <v>6.0772115726198686E-2</v>
      </c>
      <c r="D380" s="8">
        <v>2.7400241307089044E-2</v>
      </c>
      <c r="E380">
        <f t="shared" si="6"/>
        <v>0.45086864229867313</v>
      </c>
    </row>
    <row r="381" spans="2:5" x14ac:dyDescent="0.45">
      <c r="B381" s="5">
        <v>361</v>
      </c>
      <c r="C381" s="8">
        <v>7.8184740423617977E-2</v>
      </c>
      <c r="D381" s="8">
        <v>3.6319797828585833E-2</v>
      </c>
      <c r="E381">
        <f t="shared" si="6"/>
        <v>0.46453819033994492</v>
      </c>
    </row>
    <row r="382" spans="2:5" x14ac:dyDescent="0.45">
      <c r="B382" s="5">
        <v>362</v>
      </c>
      <c r="C382" s="8">
        <v>5.5124190066987655E-2</v>
      </c>
      <c r="D382" s="8">
        <v>2.2729233699212509E-2</v>
      </c>
      <c r="E382">
        <f t="shared" si="6"/>
        <v>0.41232775795148446</v>
      </c>
    </row>
    <row r="383" spans="2:5" x14ac:dyDescent="0.45">
      <c r="B383" s="5">
        <v>363</v>
      </c>
      <c r="C383" s="8">
        <v>7.4159572307979538E-2</v>
      </c>
      <c r="D383" s="8">
        <v>3.4339280229816166E-2</v>
      </c>
      <c r="E383">
        <f t="shared" si="6"/>
        <v>0.46304582350080886</v>
      </c>
    </row>
    <row r="384" spans="2:5" x14ac:dyDescent="0.45">
      <c r="B384" s="5">
        <v>364</v>
      </c>
      <c r="C384" s="8">
        <v>6.3943373581738031E-2</v>
      </c>
      <c r="D384" s="8">
        <v>2.9252533542949093E-2</v>
      </c>
      <c r="E384">
        <f t="shared" si="6"/>
        <v>0.45747560543636218</v>
      </c>
    </row>
    <row r="385" spans="2:5" x14ac:dyDescent="0.45">
      <c r="B385" s="5">
        <v>365</v>
      </c>
      <c r="C385" s="8">
        <v>9.8736962636349498E-2</v>
      </c>
      <c r="D385" s="8">
        <v>4.0279248820572482E-2</v>
      </c>
      <c r="E385">
        <f t="shared" si="6"/>
        <v>0.40794498579951138</v>
      </c>
    </row>
    <row r="386" spans="2:5" x14ac:dyDescent="0.45">
      <c r="B386" s="5">
        <v>366</v>
      </c>
      <c r="C386" s="8">
        <v>8.3649571805132883E-2</v>
      </c>
      <c r="D386" s="8">
        <v>3.7721958281176422E-2</v>
      </c>
      <c r="E386">
        <f t="shared" si="6"/>
        <v>0.45095219816608478</v>
      </c>
    </row>
    <row r="387" spans="2:5" x14ac:dyDescent="0.45">
      <c r="B387" s="5">
        <v>367</v>
      </c>
      <c r="C387" s="8">
        <v>6.681441935918396E-2</v>
      </c>
      <c r="D387" s="8">
        <v>3.059556624535412E-2</v>
      </c>
      <c r="E387">
        <f t="shared" si="6"/>
        <v>0.45791861305981124</v>
      </c>
    </row>
    <row r="388" spans="2:5" x14ac:dyDescent="0.45">
      <c r="B388" s="5">
        <v>368</v>
      </c>
      <c r="C388" s="8">
        <v>8.2380820748308228E-2</v>
      </c>
      <c r="D388" s="8">
        <v>3.6682323940257069E-2</v>
      </c>
      <c r="E388">
        <f t="shared" si="6"/>
        <v>0.44527747608062496</v>
      </c>
    </row>
    <row r="389" spans="2:5" x14ac:dyDescent="0.45">
      <c r="B389" s="5">
        <v>369</v>
      </c>
      <c r="C389" s="8">
        <v>5.7055546091535479E-2</v>
      </c>
      <c r="D389" s="8">
        <v>2.5802387300070329E-2</v>
      </c>
      <c r="E389">
        <f t="shared" si="6"/>
        <v>0.4522327638171228</v>
      </c>
    </row>
    <row r="390" spans="2:5" x14ac:dyDescent="0.45">
      <c r="B390" s="5">
        <v>370</v>
      </c>
      <c r="C390" s="8">
        <v>8.5289483370637284E-2</v>
      </c>
      <c r="D390" s="8">
        <v>3.6816933906047331E-2</v>
      </c>
      <c r="E390">
        <f t="shared" si="6"/>
        <v>0.43167026520789481</v>
      </c>
    </row>
    <row r="391" spans="2:5" x14ac:dyDescent="0.45">
      <c r="B391" s="5">
        <v>371</v>
      </c>
      <c r="C391" s="8">
        <v>8.031984096717662E-2</v>
      </c>
      <c r="D391" s="8">
        <v>3.5703523570937375E-2</v>
      </c>
      <c r="E391">
        <f t="shared" si="6"/>
        <v>0.44451686085294817</v>
      </c>
    </row>
    <row r="392" spans="2:5" x14ac:dyDescent="0.45">
      <c r="B392" s="5">
        <v>372</v>
      </c>
      <c r="C392" s="8">
        <v>7.4622972611192384E-2</v>
      </c>
      <c r="D392" s="8">
        <v>3.238563281708115E-2</v>
      </c>
      <c r="E392">
        <f t="shared" si="6"/>
        <v>0.43399011971581208</v>
      </c>
    </row>
    <row r="393" spans="2:5" x14ac:dyDescent="0.45">
      <c r="B393" s="5">
        <v>373</v>
      </c>
      <c r="C393" s="8">
        <v>7.0005734393594296E-2</v>
      </c>
      <c r="D393" s="8">
        <v>3.3400539843050525E-2</v>
      </c>
      <c r="E393">
        <f t="shared" si="6"/>
        <v>0.47711148425730621</v>
      </c>
    </row>
    <row r="394" spans="2:5" x14ac:dyDescent="0.45">
      <c r="B394" s="5">
        <v>374</v>
      </c>
      <c r="C394" s="8">
        <v>7.3976202536696373E-2</v>
      </c>
      <c r="D394" s="8">
        <v>3.3701367851764585E-2</v>
      </c>
      <c r="E394">
        <f t="shared" si="6"/>
        <v>0.45557039556128615</v>
      </c>
    </row>
    <row r="395" spans="2:5" x14ac:dyDescent="0.45">
      <c r="B395" s="5">
        <v>375</v>
      </c>
      <c r="C395" s="8">
        <v>8.2905950415138499E-2</v>
      </c>
      <c r="D395" s="8">
        <v>3.5789325468046716E-2</v>
      </c>
      <c r="E395">
        <f t="shared" si="6"/>
        <v>0.43168584750355432</v>
      </c>
    </row>
    <row r="396" spans="2:5" x14ac:dyDescent="0.45">
      <c r="B396" s="5">
        <v>376</v>
      </c>
      <c r="C396" s="8">
        <v>6.0418481617780302E-2</v>
      </c>
      <c r="D396" s="8">
        <v>2.6780336202729505E-2</v>
      </c>
      <c r="E396">
        <f t="shared" si="6"/>
        <v>0.44324742174335663</v>
      </c>
    </row>
    <row r="397" spans="2:5" x14ac:dyDescent="0.45">
      <c r="B397" s="5">
        <v>377</v>
      </c>
      <c r="C397" s="8">
        <v>0.11231181146879303</v>
      </c>
      <c r="D397" s="8">
        <v>4.6007942173574318E-2</v>
      </c>
      <c r="E397">
        <f t="shared" si="6"/>
        <v>0.40964473435065279</v>
      </c>
    </row>
    <row r="398" spans="2:5" x14ac:dyDescent="0.45">
      <c r="B398" s="5">
        <v>378</v>
      </c>
      <c r="C398" s="8">
        <v>6.2826303558122257E-2</v>
      </c>
      <c r="D398" s="8">
        <v>2.9080389685008402E-2</v>
      </c>
      <c r="E398">
        <f t="shared" si="6"/>
        <v>0.4628696586948709</v>
      </c>
    </row>
    <row r="399" spans="2:5" x14ac:dyDescent="0.45">
      <c r="B399" s="5">
        <v>379</v>
      </c>
      <c r="C399" s="8">
        <v>7.3794224172627196E-2</v>
      </c>
      <c r="D399" s="8">
        <v>3.3359098214577554E-2</v>
      </c>
      <c r="E399">
        <f t="shared" si="6"/>
        <v>0.45205568035433841</v>
      </c>
    </row>
    <row r="400" spans="2:5" x14ac:dyDescent="0.45">
      <c r="B400" s="5">
        <v>380</v>
      </c>
      <c r="C400" s="8">
        <v>8.9909871524717161E-2</v>
      </c>
      <c r="D400" s="8">
        <v>4.0098474856671888E-2</v>
      </c>
      <c r="E400">
        <f t="shared" si="6"/>
        <v>0.44598523139529123</v>
      </c>
    </row>
    <row r="401" spans="2:5" x14ac:dyDescent="0.45">
      <c r="B401" s="5">
        <v>381</v>
      </c>
      <c r="C401" s="8">
        <v>7.3347429704615191E-2</v>
      </c>
      <c r="D401" s="8">
        <v>3.2069204306038206E-2</v>
      </c>
      <c r="E401">
        <f t="shared" si="6"/>
        <v>0.4372232869670733</v>
      </c>
    </row>
    <row r="402" spans="2:5" x14ac:dyDescent="0.45">
      <c r="B402" s="5">
        <v>382</v>
      </c>
      <c r="C402" s="8">
        <v>6.3580249250597895E-2</v>
      </c>
      <c r="D402" s="8">
        <v>2.756558842454376E-2</v>
      </c>
      <c r="E402">
        <f t="shared" si="6"/>
        <v>0.43355584083817567</v>
      </c>
    </row>
    <row r="403" spans="2:5" x14ac:dyDescent="0.45">
      <c r="B403" s="5">
        <v>383</v>
      </c>
      <c r="C403" s="8">
        <v>8.866149773984254E-2</v>
      </c>
      <c r="D403" s="8">
        <v>3.9324351340563141E-2</v>
      </c>
      <c r="E403">
        <f t="shared" si="6"/>
        <v>0.44353357819367895</v>
      </c>
    </row>
    <row r="404" spans="2:5" x14ac:dyDescent="0.45">
      <c r="B404" s="5">
        <v>384</v>
      </c>
      <c r="C404" s="8">
        <v>7.7295288913328375E-2</v>
      </c>
      <c r="D404" s="8">
        <v>3.6619202489731335E-2</v>
      </c>
      <c r="E404">
        <f t="shared" si="6"/>
        <v>0.47375723675465714</v>
      </c>
    </row>
    <row r="405" spans="2:5" x14ac:dyDescent="0.45">
      <c r="B405" s="5">
        <v>385</v>
      </c>
      <c r="C405" s="8">
        <v>7.9356095284583553E-2</v>
      </c>
      <c r="D405" s="8">
        <v>3.644558783244619E-2</v>
      </c>
      <c r="E405">
        <f t="shared" ref="E405:E468" si="7">D405/C405</f>
        <v>0.45926639537576197</v>
      </c>
    </row>
    <row r="406" spans="2:5" x14ac:dyDescent="0.45">
      <c r="B406" s="5">
        <v>386</v>
      </c>
      <c r="C406" s="8">
        <v>0.10059611438555768</v>
      </c>
      <c r="D406" s="8">
        <v>4.3526050536800122E-2</v>
      </c>
      <c r="E406">
        <f t="shared" si="7"/>
        <v>0.43268123031051231</v>
      </c>
    </row>
    <row r="407" spans="2:5" x14ac:dyDescent="0.45">
      <c r="B407" s="5">
        <v>387</v>
      </c>
      <c r="C407" s="8">
        <v>5.8636153770463287E-2</v>
      </c>
      <c r="D407" s="8">
        <v>2.5540673276935964E-2</v>
      </c>
      <c r="E407">
        <f t="shared" si="7"/>
        <v>0.43557893269939429</v>
      </c>
    </row>
    <row r="408" spans="2:5" x14ac:dyDescent="0.45">
      <c r="B408" s="5">
        <v>388</v>
      </c>
      <c r="C408" s="8">
        <v>9.2283815988020337E-2</v>
      </c>
      <c r="D408" s="8">
        <v>4.188987980400849E-2</v>
      </c>
      <c r="E408">
        <f t="shared" si="7"/>
        <v>0.45392444336552307</v>
      </c>
    </row>
    <row r="409" spans="2:5" x14ac:dyDescent="0.45">
      <c r="B409" s="5">
        <v>389</v>
      </c>
      <c r="C409" s="8">
        <v>6.7811685574592093E-2</v>
      </c>
      <c r="D409" s="8">
        <v>3.036428960899476E-2</v>
      </c>
      <c r="E409">
        <f t="shared" si="7"/>
        <v>0.44777370377550019</v>
      </c>
    </row>
    <row r="410" spans="2:5" x14ac:dyDescent="0.45">
      <c r="B410" s="5">
        <v>390</v>
      </c>
      <c r="C410" s="8">
        <v>7.7178062812451209E-2</v>
      </c>
      <c r="D410" s="8">
        <v>3.5565266276422897E-2</v>
      </c>
      <c r="E410">
        <f t="shared" si="7"/>
        <v>0.46082092476004877</v>
      </c>
    </row>
    <row r="411" spans="2:5" x14ac:dyDescent="0.45">
      <c r="B411" s="5">
        <v>391</v>
      </c>
      <c r="C411" s="8">
        <v>6.5464676585022974E-2</v>
      </c>
      <c r="D411" s="8">
        <v>2.6060936532025E-2</v>
      </c>
      <c r="E411">
        <f t="shared" si="7"/>
        <v>0.39809157994049005</v>
      </c>
    </row>
    <row r="412" spans="2:5" x14ac:dyDescent="0.45">
      <c r="B412" s="5">
        <v>392</v>
      </c>
      <c r="C412" s="8">
        <v>8.34625281184454E-2</v>
      </c>
      <c r="D412" s="8">
        <v>3.8014925774196989E-2</v>
      </c>
      <c r="E412">
        <f t="shared" si="7"/>
        <v>0.45547297249669111</v>
      </c>
    </row>
    <row r="413" spans="2:5" x14ac:dyDescent="0.45">
      <c r="B413" s="5">
        <v>393</v>
      </c>
      <c r="C413" s="8">
        <v>8.5080338767424421E-2</v>
      </c>
      <c r="D413" s="8">
        <v>3.9327697645381084E-2</v>
      </c>
      <c r="E413">
        <f t="shared" si="7"/>
        <v>0.46224190236109969</v>
      </c>
    </row>
    <row r="414" spans="2:5" x14ac:dyDescent="0.45">
      <c r="B414" s="5">
        <v>394</v>
      </c>
      <c r="C414" s="8">
        <v>6.7349581602351521E-2</v>
      </c>
      <c r="D414" s="8">
        <v>3.1400037381615821E-2</v>
      </c>
      <c r="E414">
        <f t="shared" si="7"/>
        <v>0.46622468372571868</v>
      </c>
    </row>
    <row r="415" spans="2:5" x14ac:dyDescent="0.45">
      <c r="B415" s="5">
        <v>395</v>
      </c>
      <c r="C415" s="8">
        <v>9.6831367442799021E-2</v>
      </c>
      <c r="D415" s="8">
        <v>4.2730430857326154E-2</v>
      </c>
      <c r="E415">
        <f t="shared" si="7"/>
        <v>0.4412870744861494</v>
      </c>
    </row>
    <row r="416" spans="2:5" x14ac:dyDescent="0.45">
      <c r="B416" s="5">
        <v>396</v>
      </c>
      <c r="C416" s="8">
        <v>8.0256198633431808E-2</v>
      </c>
      <c r="D416" s="8">
        <v>3.4020741937688066E-2</v>
      </c>
      <c r="E416">
        <f t="shared" si="7"/>
        <v>0.42390173615220628</v>
      </c>
    </row>
    <row r="417" spans="2:5" x14ac:dyDescent="0.45">
      <c r="B417" s="5">
        <v>397</v>
      </c>
      <c r="C417" s="8">
        <v>5.9639421111588681E-2</v>
      </c>
      <c r="D417" s="8">
        <v>2.7664076143432276E-2</v>
      </c>
      <c r="E417">
        <f t="shared" si="7"/>
        <v>0.46385554433318943</v>
      </c>
    </row>
    <row r="418" spans="2:5" x14ac:dyDescent="0.45">
      <c r="B418" s="5">
        <v>398</v>
      </c>
      <c r="C418" s="8">
        <v>5.9517086692340813E-2</v>
      </c>
      <c r="D418" s="8">
        <v>2.4740790572597832E-2</v>
      </c>
      <c r="E418">
        <f t="shared" si="7"/>
        <v>0.41569223138372624</v>
      </c>
    </row>
    <row r="419" spans="2:5" x14ac:dyDescent="0.45">
      <c r="B419" s="5">
        <v>399</v>
      </c>
      <c r="C419" s="8">
        <v>5.6457563810693355E-2</v>
      </c>
      <c r="D419" s="8">
        <v>2.2749417694493908E-2</v>
      </c>
      <c r="E419">
        <f t="shared" si="7"/>
        <v>0.40294720776076154</v>
      </c>
    </row>
    <row r="420" spans="2:5" x14ac:dyDescent="0.45">
      <c r="B420" s="5">
        <v>400</v>
      </c>
      <c r="C420" s="8">
        <v>8.1393186549635455E-2</v>
      </c>
      <c r="D420" s="8">
        <v>3.7688656188868817E-2</v>
      </c>
      <c r="E420">
        <f t="shared" si="7"/>
        <v>0.46304436263698068</v>
      </c>
    </row>
    <row r="421" spans="2:5" x14ac:dyDescent="0.45">
      <c r="B421" s="5">
        <v>401</v>
      </c>
      <c r="C421" s="8">
        <v>6.2793637281953307E-2</v>
      </c>
      <c r="D421" s="8">
        <v>2.8825696269101756E-2</v>
      </c>
      <c r="E421">
        <f t="shared" si="7"/>
        <v>0.45905441246650269</v>
      </c>
    </row>
    <row r="422" spans="2:5" x14ac:dyDescent="0.45">
      <c r="B422" s="5">
        <v>402</v>
      </c>
      <c r="C422" s="8">
        <v>5.2431550953834213E-2</v>
      </c>
      <c r="D422" s="8">
        <v>2.1891514452491434E-2</v>
      </c>
      <c r="E422">
        <f t="shared" si="7"/>
        <v>0.41752559392658117</v>
      </c>
    </row>
    <row r="423" spans="2:5" x14ac:dyDescent="0.45">
      <c r="B423" s="5">
        <v>403</v>
      </c>
      <c r="C423" s="8">
        <v>6.7363275912585341E-2</v>
      </c>
      <c r="D423" s="8">
        <v>3.16923711415973E-2</v>
      </c>
      <c r="E423">
        <f t="shared" si="7"/>
        <v>0.47046956538638707</v>
      </c>
    </row>
    <row r="424" spans="2:5" x14ac:dyDescent="0.45">
      <c r="B424" s="5">
        <v>404</v>
      </c>
      <c r="C424" s="8">
        <v>6.420217188446227E-2</v>
      </c>
      <c r="D424" s="8">
        <v>2.774159362835019E-2</v>
      </c>
      <c r="E424">
        <f t="shared" si="7"/>
        <v>0.43209743244003873</v>
      </c>
    </row>
    <row r="425" spans="2:5" x14ac:dyDescent="0.45">
      <c r="B425" s="5">
        <v>405</v>
      </c>
      <c r="C425" s="8">
        <v>7.5389396752759907E-2</v>
      </c>
      <c r="D425" s="8">
        <v>3.4270196066139673E-2</v>
      </c>
      <c r="E425">
        <f t="shared" si="7"/>
        <v>0.4545758096265054</v>
      </c>
    </row>
    <row r="426" spans="2:5" x14ac:dyDescent="0.45">
      <c r="B426" s="5">
        <v>406</v>
      </c>
      <c r="C426" s="8">
        <v>0.10557290738195972</v>
      </c>
      <c r="D426" s="8">
        <v>4.5437615660946472E-2</v>
      </c>
      <c r="E426">
        <f t="shared" si="7"/>
        <v>0.43039087193605924</v>
      </c>
    </row>
    <row r="427" spans="2:5" x14ac:dyDescent="0.45">
      <c r="B427" s="5">
        <v>407</v>
      </c>
      <c r="C427" s="8">
        <v>5.941245338887708E-2</v>
      </c>
      <c r="D427" s="8">
        <v>2.6932200622090563E-2</v>
      </c>
      <c r="E427">
        <f t="shared" si="7"/>
        <v>0.45330901327721779</v>
      </c>
    </row>
    <row r="428" spans="2:5" x14ac:dyDescent="0.45">
      <c r="B428" s="5">
        <v>408</v>
      </c>
      <c r="C428" s="8">
        <v>8.1732773817331336E-2</v>
      </c>
      <c r="D428" s="8">
        <v>3.8359222373261503E-2</v>
      </c>
      <c r="E428">
        <f t="shared" si="7"/>
        <v>0.46932485686821845</v>
      </c>
    </row>
    <row r="429" spans="2:5" x14ac:dyDescent="0.45">
      <c r="B429" s="5">
        <v>409</v>
      </c>
      <c r="C429" s="8">
        <v>5.5203277920739362E-2</v>
      </c>
      <c r="D429" s="8">
        <v>2.4769306831265298E-2</v>
      </c>
      <c r="E429">
        <f t="shared" si="7"/>
        <v>0.44869268210538088</v>
      </c>
    </row>
    <row r="430" spans="2:5" x14ac:dyDescent="0.45">
      <c r="B430" s="5">
        <v>410</v>
      </c>
      <c r="C430" s="8">
        <v>9.7339030004860425E-2</v>
      </c>
      <c r="D430" s="8">
        <v>4.2402322308873634E-2</v>
      </c>
      <c r="E430">
        <f t="shared" si="7"/>
        <v>0.4356148022715694</v>
      </c>
    </row>
    <row r="431" spans="2:5" x14ac:dyDescent="0.45">
      <c r="B431" s="5">
        <v>411</v>
      </c>
      <c r="C431" s="8">
        <v>0.11819759391215955</v>
      </c>
      <c r="D431" s="8">
        <v>4.8912003443544183E-2</v>
      </c>
      <c r="E431">
        <f t="shared" si="7"/>
        <v>0.4138155593919613</v>
      </c>
    </row>
    <row r="432" spans="2:5" x14ac:dyDescent="0.45">
      <c r="B432" s="5">
        <v>412</v>
      </c>
      <c r="C432" s="8">
        <v>6.0217172244022295E-2</v>
      </c>
      <c r="D432" s="8">
        <v>2.7547602889490007E-2</v>
      </c>
      <c r="E432">
        <f t="shared" si="7"/>
        <v>0.4574708818583661</v>
      </c>
    </row>
    <row r="433" spans="2:5" x14ac:dyDescent="0.45">
      <c r="B433" s="5">
        <v>413</v>
      </c>
      <c r="C433" s="8">
        <v>5.6967093700867055E-2</v>
      </c>
      <c r="D433" s="8">
        <v>2.3404894191400894E-2</v>
      </c>
      <c r="E433">
        <f t="shared" si="7"/>
        <v>0.41084936356942264</v>
      </c>
    </row>
    <row r="434" spans="2:5" x14ac:dyDescent="0.45">
      <c r="B434" s="5">
        <v>414</v>
      </c>
      <c r="C434" s="8">
        <v>7.0879885919236885E-2</v>
      </c>
      <c r="D434" s="8">
        <v>3.1543673640820065E-2</v>
      </c>
      <c r="E434">
        <f t="shared" si="7"/>
        <v>0.4450299719269028</v>
      </c>
    </row>
    <row r="435" spans="2:5" x14ac:dyDescent="0.45">
      <c r="B435" s="5">
        <v>415</v>
      </c>
      <c r="C435" s="8">
        <v>7.9453170017407634E-2</v>
      </c>
      <c r="D435" s="8">
        <v>3.7141418683109766E-2</v>
      </c>
      <c r="E435">
        <f t="shared" si="7"/>
        <v>0.46746301846700816</v>
      </c>
    </row>
    <row r="436" spans="2:5" x14ac:dyDescent="0.45">
      <c r="B436" s="5">
        <v>416</v>
      </c>
      <c r="C436" s="8">
        <v>6.0948612292632445E-2</v>
      </c>
      <c r="D436" s="8">
        <v>2.820309607803612E-2</v>
      </c>
      <c r="E436">
        <f t="shared" si="7"/>
        <v>0.46273565577875103</v>
      </c>
    </row>
    <row r="437" spans="2:5" x14ac:dyDescent="0.45">
      <c r="B437" s="5">
        <v>417</v>
      </c>
      <c r="C437" s="8">
        <v>7.1546429714065954E-2</v>
      </c>
      <c r="D437" s="8">
        <v>3.3115777682780699E-2</v>
      </c>
      <c r="E437">
        <f t="shared" si="7"/>
        <v>0.46285716583101799</v>
      </c>
    </row>
    <row r="438" spans="2:5" x14ac:dyDescent="0.45">
      <c r="B438" s="5">
        <v>418</v>
      </c>
      <c r="C438" s="8">
        <v>9.1285290712550968E-2</v>
      </c>
      <c r="D438" s="8">
        <v>4.0868629965045603E-2</v>
      </c>
      <c r="E438">
        <f t="shared" si="7"/>
        <v>0.44770224913603202</v>
      </c>
    </row>
    <row r="439" spans="2:5" x14ac:dyDescent="0.45">
      <c r="B439" s="5">
        <v>419</v>
      </c>
      <c r="C439" s="8">
        <v>8.6476326791617195E-2</v>
      </c>
      <c r="D439" s="8">
        <v>3.9806469843580002E-2</v>
      </c>
      <c r="E439">
        <f t="shared" si="7"/>
        <v>0.46031638160929317</v>
      </c>
    </row>
    <row r="440" spans="2:5" x14ac:dyDescent="0.45">
      <c r="B440" s="5">
        <v>420</v>
      </c>
      <c r="C440" s="8">
        <v>5.8832158411214003E-2</v>
      </c>
      <c r="D440" s="8">
        <v>2.484019792957836E-2</v>
      </c>
      <c r="E440">
        <f t="shared" si="7"/>
        <v>0.42222142787886513</v>
      </c>
    </row>
    <row r="441" spans="2:5" x14ac:dyDescent="0.45">
      <c r="B441" s="5">
        <v>421</v>
      </c>
      <c r="C441" s="8">
        <v>5.5906445095533268E-2</v>
      </c>
      <c r="D441" s="8">
        <v>2.2974171748499445E-2</v>
      </c>
      <c r="E441">
        <f t="shared" si="7"/>
        <v>0.41093959219265402</v>
      </c>
    </row>
    <row r="442" spans="2:5" x14ac:dyDescent="0.45">
      <c r="B442" s="5">
        <v>422</v>
      </c>
      <c r="C442" s="8">
        <v>6.4630925707975059E-2</v>
      </c>
      <c r="D442" s="8">
        <v>3.0279721011247433E-2</v>
      </c>
      <c r="E442">
        <f t="shared" si="7"/>
        <v>0.46850204727163763</v>
      </c>
    </row>
    <row r="443" spans="2:5" x14ac:dyDescent="0.45">
      <c r="B443" s="5">
        <v>423</v>
      </c>
      <c r="C443" s="8">
        <v>9.1910831099723492E-2</v>
      </c>
      <c r="D443" s="8">
        <v>4.1007546596586342E-2</v>
      </c>
      <c r="E443">
        <f t="shared" si="7"/>
        <v>0.44616663896873099</v>
      </c>
    </row>
    <row r="444" spans="2:5" x14ac:dyDescent="0.45">
      <c r="B444" s="5">
        <v>424</v>
      </c>
      <c r="C444" s="8">
        <v>6.1383181079900963E-2</v>
      </c>
      <c r="D444" s="8">
        <v>2.8108948858241122E-2</v>
      </c>
      <c r="E444">
        <f t="shared" si="7"/>
        <v>0.45792590679932993</v>
      </c>
    </row>
    <row r="445" spans="2:5" x14ac:dyDescent="0.45">
      <c r="B445" s="5">
        <v>425</v>
      </c>
      <c r="C445" s="8">
        <v>7.5543989581114038E-2</v>
      </c>
      <c r="D445" s="8">
        <v>3.5254544989575837E-2</v>
      </c>
      <c r="E445">
        <f t="shared" si="7"/>
        <v>0.46667571020619564</v>
      </c>
    </row>
    <row r="446" spans="2:5" x14ac:dyDescent="0.45">
      <c r="B446" s="5">
        <v>426</v>
      </c>
      <c r="C446" s="8">
        <v>6.682982752325882E-2</v>
      </c>
      <c r="D446" s="8">
        <v>2.8062802911796414E-2</v>
      </c>
      <c r="E446">
        <f t="shared" si="7"/>
        <v>0.41991433992598143</v>
      </c>
    </row>
    <row r="447" spans="2:5" x14ac:dyDescent="0.45">
      <c r="B447" s="5">
        <v>427</v>
      </c>
      <c r="C447" s="8">
        <v>7.4809389416735275E-2</v>
      </c>
      <c r="D447" s="8">
        <v>3.4448246088548969E-2</v>
      </c>
      <c r="E447">
        <f t="shared" si="7"/>
        <v>0.46048024662586945</v>
      </c>
    </row>
    <row r="448" spans="2:5" x14ac:dyDescent="0.45">
      <c r="B448" s="5">
        <v>428</v>
      </c>
      <c r="C448" s="8">
        <v>9.4597375738607714E-2</v>
      </c>
      <c r="D448" s="8">
        <v>4.0175449965728145E-2</v>
      </c>
      <c r="E448">
        <f t="shared" si="7"/>
        <v>0.42469941319240501</v>
      </c>
    </row>
    <row r="449" spans="2:5" x14ac:dyDescent="0.45">
      <c r="B449" s="5">
        <v>429</v>
      </c>
      <c r="C449" s="8">
        <v>6.8140733120921018E-2</v>
      </c>
      <c r="D449" s="8">
        <v>2.9594020012422555E-2</v>
      </c>
      <c r="E449">
        <f t="shared" si="7"/>
        <v>0.43430733214897571</v>
      </c>
    </row>
    <row r="450" spans="2:5" x14ac:dyDescent="0.45">
      <c r="B450" s="5">
        <v>430</v>
      </c>
      <c r="C450" s="8">
        <v>5.4643391858828258E-2</v>
      </c>
      <c r="D450" s="8">
        <v>2.3716914508148966E-2</v>
      </c>
      <c r="E450">
        <f t="shared" si="7"/>
        <v>0.4340307894762801</v>
      </c>
    </row>
    <row r="451" spans="2:5" x14ac:dyDescent="0.45">
      <c r="B451" s="5">
        <v>431</v>
      </c>
      <c r="C451" s="8">
        <v>6.8793054118444164E-2</v>
      </c>
      <c r="D451" s="8">
        <v>3.1815376656850802E-2</v>
      </c>
      <c r="E451">
        <f t="shared" si="7"/>
        <v>0.46247949105548952</v>
      </c>
    </row>
    <row r="452" spans="2:5" x14ac:dyDescent="0.45">
      <c r="B452" s="5">
        <v>432</v>
      </c>
      <c r="C452" s="8">
        <v>7.7923560582023987E-2</v>
      </c>
      <c r="D452" s="8">
        <v>3.4721782416207436E-2</v>
      </c>
      <c r="E452">
        <f t="shared" si="7"/>
        <v>0.44558772926781953</v>
      </c>
    </row>
    <row r="453" spans="2:5" x14ac:dyDescent="0.45">
      <c r="B453" s="5">
        <v>433</v>
      </c>
      <c r="C453" s="8">
        <v>7.4669425600279879E-2</v>
      </c>
      <c r="D453" s="8">
        <v>3.3521655941589866E-2</v>
      </c>
      <c r="E453">
        <f t="shared" si="7"/>
        <v>0.44893416109878603</v>
      </c>
    </row>
    <row r="454" spans="2:5" x14ac:dyDescent="0.45">
      <c r="B454" s="5">
        <v>434</v>
      </c>
      <c r="C454" s="8">
        <v>8.4294169814935302E-2</v>
      </c>
      <c r="D454" s="8">
        <v>3.889726526114895E-2</v>
      </c>
      <c r="E454">
        <f t="shared" si="7"/>
        <v>0.46144668541782241</v>
      </c>
    </row>
    <row r="455" spans="2:5" x14ac:dyDescent="0.45">
      <c r="B455" s="5">
        <v>435</v>
      </c>
      <c r="C455" s="8">
        <v>5.5247592334565956E-2</v>
      </c>
      <c r="D455" s="8">
        <v>2.4393231372259402E-2</v>
      </c>
      <c r="E455">
        <f t="shared" si="7"/>
        <v>0.44152569083083182</v>
      </c>
    </row>
    <row r="456" spans="2:5" x14ac:dyDescent="0.45">
      <c r="B456" s="5">
        <v>436</v>
      </c>
      <c r="C456" s="8">
        <v>0.10340205265381178</v>
      </c>
      <c r="D456" s="8">
        <v>4.2212126587692293E-2</v>
      </c>
      <c r="E456">
        <f t="shared" si="7"/>
        <v>0.40823296544235671</v>
      </c>
    </row>
    <row r="457" spans="2:5" x14ac:dyDescent="0.45">
      <c r="B457" s="5">
        <v>437</v>
      </c>
      <c r="C457" s="8">
        <v>5.3299050523909042E-2</v>
      </c>
      <c r="D457" s="8">
        <v>2.2387386627751377E-2</v>
      </c>
      <c r="E457">
        <f t="shared" si="7"/>
        <v>0.42003349792711181</v>
      </c>
    </row>
    <row r="458" spans="2:5" x14ac:dyDescent="0.45">
      <c r="B458" s="5">
        <v>438</v>
      </c>
      <c r="C458" s="8">
        <v>7.156376648242059E-2</v>
      </c>
      <c r="D458" s="8">
        <v>3.4026839086513543E-2</v>
      </c>
      <c r="E458">
        <f t="shared" si="7"/>
        <v>0.47547579954266556</v>
      </c>
    </row>
    <row r="459" spans="2:5" x14ac:dyDescent="0.45">
      <c r="B459" s="5">
        <v>439</v>
      </c>
      <c r="C459" s="8">
        <v>6.2517779371718207E-2</v>
      </c>
      <c r="D459" s="8">
        <v>2.9269099211742089E-2</v>
      </c>
      <c r="E459">
        <f t="shared" si="7"/>
        <v>0.46817240640800567</v>
      </c>
    </row>
    <row r="460" spans="2:5" x14ac:dyDescent="0.45">
      <c r="B460" s="5">
        <v>440</v>
      </c>
      <c r="C460" s="8">
        <v>6.5393363848388619E-2</v>
      </c>
      <c r="D460" s="8">
        <v>2.9787148657307621E-2</v>
      </c>
      <c r="E460">
        <f t="shared" si="7"/>
        <v>0.45550720905515274</v>
      </c>
    </row>
    <row r="461" spans="2:5" x14ac:dyDescent="0.45">
      <c r="B461" s="5">
        <v>441</v>
      </c>
      <c r="C461" s="8">
        <v>7.0487986279720888E-2</v>
      </c>
      <c r="D461" s="8">
        <v>3.3319341092700391E-2</v>
      </c>
      <c r="E461">
        <f t="shared" si="7"/>
        <v>0.47269531804295895</v>
      </c>
    </row>
    <row r="462" spans="2:5" x14ac:dyDescent="0.45">
      <c r="B462" s="5">
        <v>442</v>
      </c>
      <c r="C462" s="8">
        <v>8.4165687924663016E-2</v>
      </c>
      <c r="D462" s="8">
        <v>3.6960576930578908E-2</v>
      </c>
      <c r="E462">
        <f t="shared" si="7"/>
        <v>0.43914067409111468</v>
      </c>
    </row>
    <row r="463" spans="2:5" x14ac:dyDescent="0.45">
      <c r="B463" s="5">
        <v>443</v>
      </c>
      <c r="C463" s="8">
        <v>6.6934419053365279E-2</v>
      </c>
      <c r="D463" s="8">
        <v>2.7834887477150638E-2</v>
      </c>
      <c r="E463">
        <f t="shared" si="7"/>
        <v>0.41585312714761175</v>
      </c>
    </row>
    <row r="464" spans="2:5" x14ac:dyDescent="0.45">
      <c r="B464" s="5">
        <v>444</v>
      </c>
      <c r="C464" s="8">
        <v>7.8071928583219721E-2</v>
      </c>
      <c r="D464" s="8">
        <v>3.486313604843759E-2</v>
      </c>
      <c r="E464">
        <f t="shared" si="7"/>
        <v>0.44655149015917672</v>
      </c>
    </row>
    <row r="465" spans="2:5" x14ac:dyDescent="0.45">
      <c r="B465" s="5">
        <v>445</v>
      </c>
      <c r="C465" s="8">
        <v>5.9229232008302532E-2</v>
      </c>
      <c r="D465" s="8">
        <v>2.6288055626920756E-2</v>
      </c>
      <c r="E465">
        <f t="shared" si="7"/>
        <v>0.44383583469790383</v>
      </c>
    </row>
    <row r="466" spans="2:5" x14ac:dyDescent="0.45">
      <c r="B466" s="5">
        <v>446</v>
      </c>
      <c r="C466" s="8">
        <v>9.826889009719296E-2</v>
      </c>
      <c r="D466" s="8">
        <v>4.2447199123051511E-2</v>
      </c>
      <c r="E466">
        <f t="shared" si="7"/>
        <v>0.43194951200801252</v>
      </c>
    </row>
    <row r="467" spans="2:5" x14ac:dyDescent="0.45">
      <c r="B467" s="5">
        <v>447</v>
      </c>
      <c r="C467" s="8">
        <v>8.0186897455060982E-2</v>
      </c>
      <c r="D467" s="8">
        <v>3.5989224543789861E-2</v>
      </c>
      <c r="E467">
        <f t="shared" si="7"/>
        <v>0.44881677288935196</v>
      </c>
    </row>
    <row r="468" spans="2:5" x14ac:dyDescent="0.45">
      <c r="B468" s="5">
        <v>448</v>
      </c>
      <c r="C468" s="8">
        <v>6.320720497952248E-2</v>
      </c>
      <c r="D468" s="8">
        <v>2.7615806565694831E-2</v>
      </c>
      <c r="E468">
        <f t="shared" si="7"/>
        <v>0.43690915576225287</v>
      </c>
    </row>
    <row r="469" spans="2:5" x14ac:dyDescent="0.45">
      <c r="B469" s="5">
        <v>449</v>
      </c>
      <c r="C469" s="8">
        <v>7.9110032107010855E-2</v>
      </c>
      <c r="D469" s="8">
        <v>3.5844777441028014E-2</v>
      </c>
      <c r="E469">
        <f t="shared" ref="E469:E532" si="8">D469/C469</f>
        <v>0.4531002767454495</v>
      </c>
    </row>
    <row r="470" spans="2:5" x14ac:dyDescent="0.45">
      <c r="B470" s="5">
        <v>450</v>
      </c>
      <c r="C470" s="8">
        <v>6.4726091996885102E-2</v>
      </c>
      <c r="D470" s="8">
        <v>2.8812971886381017E-2</v>
      </c>
      <c r="E470">
        <f t="shared" si="8"/>
        <v>0.44515234888223471</v>
      </c>
    </row>
    <row r="471" spans="2:5" x14ac:dyDescent="0.45">
      <c r="B471" s="5">
        <v>451</v>
      </c>
      <c r="C471" s="8">
        <v>6.9376675969269011E-2</v>
      </c>
      <c r="D471" s="8">
        <v>2.9683123697390339E-2</v>
      </c>
      <c r="E471">
        <f t="shared" si="8"/>
        <v>0.42785450992980306</v>
      </c>
    </row>
    <row r="472" spans="2:5" x14ac:dyDescent="0.45">
      <c r="B472" s="5">
        <v>452</v>
      </c>
      <c r="C472" s="8">
        <v>8.0261991337123945E-2</v>
      </c>
      <c r="D472" s="8">
        <v>3.708356442390412E-2</v>
      </c>
      <c r="E472">
        <f t="shared" si="8"/>
        <v>0.46203145232395559</v>
      </c>
    </row>
    <row r="473" spans="2:5" x14ac:dyDescent="0.45">
      <c r="B473" s="5">
        <v>453</v>
      </c>
      <c r="C473" s="8">
        <v>0.1631395640878279</v>
      </c>
      <c r="D473" s="8">
        <v>6.0859445951790436E-2</v>
      </c>
      <c r="E473">
        <f t="shared" si="8"/>
        <v>0.37305141945228021</v>
      </c>
    </row>
    <row r="474" spans="2:5" x14ac:dyDescent="0.45">
      <c r="B474" s="5">
        <v>454</v>
      </c>
      <c r="C474" s="8">
        <v>9.2549964152638345E-2</v>
      </c>
      <c r="D474" s="8">
        <v>4.0904231668411596E-2</v>
      </c>
      <c r="E474">
        <f t="shared" si="8"/>
        <v>0.4419691789501955</v>
      </c>
    </row>
    <row r="475" spans="2:5" x14ac:dyDescent="0.45">
      <c r="B475" s="5">
        <v>455</v>
      </c>
      <c r="C475" s="8">
        <v>0.10119520158896377</v>
      </c>
      <c r="D475" s="8">
        <v>4.2937916642819624E-2</v>
      </c>
      <c r="E475">
        <f t="shared" si="8"/>
        <v>0.42430783247238851</v>
      </c>
    </row>
    <row r="476" spans="2:5" x14ac:dyDescent="0.45">
      <c r="B476" s="5">
        <v>456</v>
      </c>
      <c r="C476" s="8">
        <v>8.163640004739299E-2</v>
      </c>
      <c r="D476" s="8">
        <v>3.7220705712556632E-2</v>
      </c>
      <c r="E476">
        <f t="shared" si="8"/>
        <v>0.45593271740239177</v>
      </c>
    </row>
    <row r="477" spans="2:5" x14ac:dyDescent="0.45">
      <c r="B477" s="5">
        <v>457</v>
      </c>
      <c r="C477" s="8">
        <v>9.03152069862041E-2</v>
      </c>
      <c r="D477" s="8">
        <v>4.0343030901992469E-2</v>
      </c>
      <c r="E477">
        <f t="shared" si="8"/>
        <v>0.44669145150888023</v>
      </c>
    </row>
    <row r="478" spans="2:5" x14ac:dyDescent="0.45">
      <c r="B478" s="5">
        <v>458</v>
      </c>
      <c r="C478" s="8">
        <v>7.7299702506680348E-2</v>
      </c>
      <c r="D478" s="8">
        <v>3.5444927686278258E-2</v>
      </c>
      <c r="E478">
        <f t="shared" si="8"/>
        <v>0.45853899221947275</v>
      </c>
    </row>
    <row r="479" spans="2:5" x14ac:dyDescent="0.45">
      <c r="B479" s="5">
        <v>459</v>
      </c>
      <c r="C479" s="8">
        <v>0.10860343621659331</v>
      </c>
      <c r="D479" s="8">
        <v>4.6813568833595484E-2</v>
      </c>
      <c r="E479">
        <f t="shared" si="8"/>
        <v>0.43105053085275152</v>
      </c>
    </row>
    <row r="480" spans="2:5" x14ac:dyDescent="0.45">
      <c r="B480" s="5">
        <v>460</v>
      </c>
      <c r="C480" s="8">
        <v>6.8094860537399549E-2</v>
      </c>
      <c r="D480" s="8">
        <v>3.0548577725756233E-2</v>
      </c>
      <c r="E480">
        <f t="shared" si="8"/>
        <v>0.44861796447880414</v>
      </c>
    </row>
    <row r="481" spans="2:5" x14ac:dyDescent="0.45">
      <c r="B481" s="5">
        <v>461</v>
      </c>
      <c r="C481" s="8">
        <v>6.7582355379273706E-2</v>
      </c>
      <c r="D481" s="8">
        <v>2.9667470819200122E-2</v>
      </c>
      <c r="E481">
        <f t="shared" si="8"/>
        <v>0.43898249258561062</v>
      </c>
    </row>
    <row r="482" spans="2:5" x14ac:dyDescent="0.45">
      <c r="B482" s="5">
        <v>462</v>
      </c>
      <c r="C482" s="8">
        <v>5.4256661621613841E-2</v>
      </c>
      <c r="D482" s="8">
        <v>2.3384487960711034E-2</v>
      </c>
      <c r="E482">
        <f t="shared" si="8"/>
        <v>0.43099754503501414</v>
      </c>
    </row>
    <row r="483" spans="2:5" x14ac:dyDescent="0.45">
      <c r="B483" s="5">
        <v>463</v>
      </c>
      <c r="C483" s="8">
        <v>5.7730947992669014E-2</v>
      </c>
      <c r="D483" s="8">
        <v>2.4613931396594152E-2</v>
      </c>
      <c r="E483">
        <f t="shared" si="8"/>
        <v>0.42635591918081372</v>
      </c>
    </row>
    <row r="484" spans="2:5" x14ac:dyDescent="0.45">
      <c r="B484" s="5">
        <v>464</v>
      </c>
      <c r="C484" s="8">
        <v>6.7421377622124773E-2</v>
      </c>
      <c r="D484" s="8">
        <v>2.9926647104882558E-2</v>
      </c>
      <c r="E484">
        <f t="shared" si="8"/>
        <v>0.44387474952843342</v>
      </c>
    </row>
    <row r="485" spans="2:5" x14ac:dyDescent="0.45">
      <c r="B485" s="5">
        <v>465</v>
      </c>
      <c r="C485" s="8">
        <v>7.454429682296132E-2</v>
      </c>
      <c r="D485" s="8">
        <v>3.4080478479661926E-2</v>
      </c>
      <c r="E485">
        <f t="shared" si="8"/>
        <v>0.45718425060204432</v>
      </c>
    </row>
    <row r="486" spans="2:5" x14ac:dyDescent="0.45">
      <c r="B486" s="5">
        <v>466</v>
      </c>
      <c r="C486" s="8">
        <v>6.6670644139590521E-2</v>
      </c>
      <c r="D486" s="8">
        <v>3.1123224223102451E-2</v>
      </c>
      <c r="E486">
        <f t="shared" si="8"/>
        <v>0.46682051185734358</v>
      </c>
    </row>
    <row r="487" spans="2:5" x14ac:dyDescent="0.45">
      <c r="B487" s="5">
        <v>467</v>
      </c>
      <c r="C487" s="8">
        <v>7.8889463679938862E-2</v>
      </c>
      <c r="D487" s="8">
        <v>3.6181252002101642E-2</v>
      </c>
      <c r="E487">
        <f t="shared" si="8"/>
        <v>0.45863224712608014</v>
      </c>
    </row>
    <row r="488" spans="2:5" x14ac:dyDescent="0.45">
      <c r="B488" s="5">
        <v>468</v>
      </c>
      <c r="C488" s="8">
        <v>7.7747047110616044E-2</v>
      </c>
      <c r="D488" s="8">
        <v>3.4944186965067597E-2</v>
      </c>
      <c r="E488">
        <f t="shared" si="8"/>
        <v>0.44945998933374426</v>
      </c>
    </row>
    <row r="489" spans="2:5" x14ac:dyDescent="0.45">
      <c r="B489" s="5">
        <v>469</v>
      </c>
      <c r="C489" s="8">
        <v>8.5665062172025269E-2</v>
      </c>
      <c r="D489" s="8">
        <v>3.9937424486907597E-2</v>
      </c>
      <c r="E489">
        <f t="shared" si="8"/>
        <v>0.46620434835742802</v>
      </c>
    </row>
    <row r="490" spans="2:5" x14ac:dyDescent="0.45">
      <c r="B490" s="5">
        <v>470</v>
      </c>
      <c r="C490" s="8">
        <v>9.4208991603923667E-2</v>
      </c>
      <c r="D490" s="8">
        <v>4.0222555796223865E-2</v>
      </c>
      <c r="E490">
        <f t="shared" si="8"/>
        <v>0.4269502848022062</v>
      </c>
    </row>
    <row r="491" spans="2:5" x14ac:dyDescent="0.45">
      <c r="B491" s="5">
        <v>471</v>
      </c>
      <c r="C491" s="8">
        <v>9.5970163007917664E-2</v>
      </c>
      <c r="D491" s="8">
        <v>3.8118257144088064E-2</v>
      </c>
      <c r="E491">
        <f t="shared" si="8"/>
        <v>0.39718862560380624</v>
      </c>
    </row>
    <row r="492" spans="2:5" x14ac:dyDescent="0.45">
      <c r="B492" s="5">
        <v>472</v>
      </c>
      <c r="C492" s="8">
        <v>7.5963828240212583E-2</v>
      </c>
      <c r="D492" s="8">
        <v>3.5549592443652647E-2</v>
      </c>
      <c r="E492">
        <f t="shared" si="8"/>
        <v>0.46798052793281869</v>
      </c>
    </row>
    <row r="493" spans="2:5" x14ac:dyDescent="0.45">
      <c r="B493" s="5">
        <v>473</v>
      </c>
      <c r="C493" s="8">
        <v>7.9015274278290817E-2</v>
      </c>
      <c r="D493" s="8">
        <v>3.4617649662192579E-2</v>
      </c>
      <c r="E493">
        <f t="shared" si="8"/>
        <v>0.4381133898272585</v>
      </c>
    </row>
    <row r="494" spans="2:5" x14ac:dyDescent="0.45">
      <c r="B494" s="5">
        <v>474</v>
      </c>
      <c r="C494" s="8">
        <v>7.2485146052288021E-2</v>
      </c>
      <c r="D494" s="8">
        <v>3.1563562222369453E-2</v>
      </c>
      <c r="E494">
        <f t="shared" si="8"/>
        <v>0.43544869454495827</v>
      </c>
    </row>
    <row r="495" spans="2:5" x14ac:dyDescent="0.45">
      <c r="B495" s="5">
        <v>475</v>
      </c>
      <c r="C495" s="8">
        <v>5.0758324654340381E-2</v>
      </c>
      <c r="D495" s="8">
        <v>2.0571708803152792E-2</v>
      </c>
      <c r="E495">
        <f t="shared" si="8"/>
        <v>0.40528738769934342</v>
      </c>
    </row>
    <row r="496" spans="2:5" x14ac:dyDescent="0.45">
      <c r="B496" s="5">
        <v>476</v>
      </c>
      <c r="C496" s="8">
        <v>0.11155936088076827</v>
      </c>
      <c r="D496" s="8">
        <v>4.5166637389807959E-2</v>
      </c>
      <c r="E496">
        <f t="shared" si="8"/>
        <v>0.40486640505300919</v>
      </c>
    </row>
    <row r="497" spans="2:5" x14ac:dyDescent="0.45">
      <c r="B497" s="5">
        <v>477</v>
      </c>
      <c r="C497" s="8">
        <v>6.7910312826578986E-2</v>
      </c>
      <c r="D497" s="8">
        <v>3.0489238669078093E-2</v>
      </c>
      <c r="E497">
        <f t="shared" si="8"/>
        <v>0.44896330763396369</v>
      </c>
    </row>
    <row r="498" spans="2:5" x14ac:dyDescent="0.45">
      <c r="B498" s="5">
        <v>478</v>
      </c>
      <c r="C498" s="8">
        <v>6.5197387637581969E-2</v>
      </c>
      <c r="D498" s="8">
        <v>2.8827381677255577E-2</v>
      </c>
      <c r="E498">
        <f t="shared" si="8"/>
        <v>0.44215547158884178</v>
      </c>
    </row>
    <row r="499" spans="2:5" x14ac:dyDescent="0.45">
      <c r="B499" s="5">
        <v>479</v>
      </c>
      <c r="C499" s="8">
        <v>7.1589671541306382E-2</v>
      </c>
      <c r="D499" s="8">
        <v>3.2672214228908945E-2</v>
      </c>
      <c r="E499">
        <f t="shared" si="8"/>
        <v>0.45638167525405487</v>
      </c>
    </row>
    <row r="500" spans="2:5" x14ac:dyDescent="0.45">
      <c r="B500" s="5">
        <v>480</v>
      </c>
      <c r="C500" s="8">
        <v>5.4151877861638102E-2</v>
      </c>
      <c r="D500" s="8">
        <v>2.3210389288503133E-2</v>
      </c>
      <c r="E500">
        <f t="shared" si="8"/>
        <v>0.42861651719276156</v>
      </c>
    </row>
    <row r="501" spans="2:5" x14ac:dyDescent="0.45">
      <c r="B501" s="5">
        <v>481</v>
      </c>
      <c r="C501" s="8">
        <v>5.1778613727861335E-2</v>
      </c>
      <c r="D501" s="8">
        <v>2.0605610800155973E-2</v>
      </c>
      <c r="E501">
        <f t="shared" si="8"/>
        <v>0.39795601536292941</v>
      </c>
    </row>
    <row r="502" spans="2:5" x14ac:dyDescent="0.45">
      <c r="B502" s="5">
        <v>482</v>
      </c>
      <c r="C502" s="8">
        <v>9.4608672676355643E-2</v>
      </c>
      <c r="D502" s="8">
        <v>4.1765238024157936E-2</v>
      </c>
      <c r="E502">
        <f t="shared" si="8"/>
        <v>0.44145253117577876</v>
      </c>
    </row>
    <row r="503" spans="2:5" x14ac:dyDescent="0.45">
      <c r="B503" s="5">
        <v>483</v>
      </c>
      <c r="C503" s="8">
        <v>5.4153092773771838E-2</v>
      </c>
      <c r="D503" s="8">
        <v>2.0964247088515256E-2</v>
      </c>
      <c r="E503">
        <f t="shared" si="8"/>
        <v>0.38712926657937707</v>
      </c>
    </row>
    <row r="504" spans="2:5" x14ac:dyDescent="0.45">
      <c r="B504" s="5">
        <v>484</v>
      </c>
      <c r="C504" s="8">
        <v>0.13451235640416534</v>
      </c>
      <c r="D504" s="8">
        <v>5.4875809447158107E-2</v>
      </c>
      <c r="E504">
        <f t="shared" si="8"/>
        <v>0.40796110419978349</v>
      </c>
    </row>
    <row r="505" spans="2:5" x14ac:dyDescent="0.45">
      <c r="B505" s="5">
        <v>485</v>
      </c>
      <c r="C505" s="8">
        <v>7.2821140085621433E-2</v>
      </c>
      <c r="D505" s="8">
        <v>3.2323568065770615E-2</v>
      </c>
      <c r="E505">
        <f t="shared" si="8"/>
        <v>0.44387616051829593</v>
      </c>
    </row>
    <row r="506" spans="2:5" x14ac:dyDescent="0.45">
      <c r="B506" s="5">
        <v>486</v>
      </c>
      <c r="C506" s="8">
        <v>7.556690033615604E-2</v>
      </c>
      <c r="D506" s="8">
        <v>3.5674971959543354E-2</v>
      </c>
      <c r="E506">
        <f t="shared" si="8"/>
        <v>0.47209786031774237</v>
      </c>
    </row>
    <row r="507" spans="2:5" x14ac:dyDescent="0.45">
      <c r="B507" s="5">
        <v>487</v>
      </c>
      <c r="C507" s="8">
        <v>5.5007870180747903E-2</v>
      </c>
      <c r="D507" s="8">
        <v>2.4606406007876641E-2</v>
      </c>
      <c r="E507">
        <f t="shared" si="8"/>
        <v>0.44732519050498687</v>
      </c>
    </row>
    <row r="508" spans="2:5" x14ac:dyDescent="0.45">
      <c r="B508" s="5">
        <v>488</v>
      </c>
      <c r="C508" s="8">
        <v>5.6400434522006264E-2</v>
      </c>
      <c r="D508" s="8">
        <v>2.5187610322060589E-2</v>
      </c>
      <c r="E508">
        <f t="shared" si="8"/>
        <v>0.44658539487373833</v>
      </c>
    </row>
    <row r="509" spans="2:5" x14ac:dyDescent="0.45">
      <c r="B509" s="5">
        <v>489</v>
      </c>
      <c r="C509" s="8">
        <v>7.8994337153929797E-2</v>
      </c>
      <c r="D509" s="8">
        <v>3.4089486764731371E-2</v>
      </c>
      <c r="E509">
        <f t="shared" si="8"/>
        <v>0.43154342441413213</v>
      </c>
    </row>
    <row r="510" spans="2:5" x14ac:dyDescent="0.45">
      <c r="B510" s="5">
        <v>490</v>
      </c>
      <c r="C510" s="8">
        <v>6.992344876164934E-2</v>
      </c>
      <c r="D510" s="8">
        <v>3.1439826388911012E-2</v>
      </c>
      <c r="E510">
        <f t="shared" si="8"/>
        <v>0.44963208974547464</v>
      </c>
    </row>
    <row r="511" spans="2:5" x14ac:dyDescent="0.45">
      <c r="B511" s="5">
        <v>491</v>
      </c>
      <c r="C511" s="8">
        <v>5.180494260551613E-2</v>
      </c>
      <c r="D511" s="8">
        <v>1.9009493045541163E-2</v>
      </c>
      <c r="E511">
        <f t="shared" si="8"/>
        <v>0.36694361752882348</v>
      </c>
    </row>
    <row r="512" spans="2:5" x14ac:dyDescent="0.45">
      <c r="B512" s="5">
        <v>492</v>
      </c>
      <c r="C512" s="8">
        <v>7.4308770829318721E-2</v>
      </c>
      <c r="D512" s="8">
        <v>3.5062271945711217E-2</v>
      </c>
      <c r="E512">
        <f t="shared" si="8"/>
        <v>0.47184567251484272</v>
      </c>
    </row>
    <row r="513" spans="2:5" x14ac:dyDescent="0.45">
      <c r="B513" s="5">
        <v>493</v>
      </c>
      <c r="C513" s="8">
        <v>6.2716328888396802E-2</v>
      </c>
      <c r="D513" s="8">
        <v>2.8982300751589217E-2</v>
      </c>
      <c r="E513">
        <f t="shared" si="8"/>
        <v>0.46211730286641911</v>
      </c>
    </row>
    <row r="514" spans="2:5" x14ac:dyDescent="0.45">
      <c r="B514" s="5">
        <v>494</v>
      </c>
      <c r="C514" s="8">
        <v>6.8422134924611647E-2</v>
      </c>
      <c r="D514" s="8">
        <v>3.057097632613847E-2</v>
      </c>
      <c r="E514">
        <f t="shared" si="8"/>
        <v>0.44679950954207948</v>
      </c>
    </row>
    <row r="515" spans="2:5" x14ac:dyDescent="0.45">
      <c r="B515" s="5">
        <v>495</v>
      </c>
      <c r="C515" s="8">
        <v>8.0671891433596044E-2</v>
      </c>
      <c r="D515" s="8">
        <v>3.5951574487822074E-2</v>
      </c>
      <c r="E515">
        <f t="shared" si="8"/>
        <v>0.44565181067330145</v>
      </c>
    </row>
    <row r="516" spans="2:5" x14ac:dyDescent="0.45">
      <c r="B516" s="5">
        <v>496</v>
      </c>
      <c r="C516" s="8">
        <v>8.6302455742559098E-2</v>
      </c>
      <c r="D516" s="8">
        <v>3.4593591115976076E-2</v>
      </c>
      <c r="E516">
        <f t="shared" si="8"/>
        <v>0.40084132969714131</v>
      </c>
    </row>
    <row r="517" spans="2:5" x14ac:dyDescent="0.45">
      <c r="B517" s="5">
        <v>497</v>
      </c>
      <c r="C517" s="8">
        <v>7.2402822690327759E-2</v>
      </c>
      <c r="D517" s="8">
        <v>3.182525468615257E-2</v>
      </c>
      <c r="E517">
        <f t="shared" si="8"/>
        <v>0.43955820372185689</v>
      </c>
    </row>
    <row r="518" spans="2:5" x14ac:dyDescent="0.45">
      <c r="B518" s="5">
        <v>498</v>
      </c>
      <c r="C518" s="8">
        <v>8.1964128400794714E-2</v>
      </c>
      <c r="D518" s="8">
        <v>3.3963585310094045E-2</v>
      </c>
      <c r="E518">
        <f t="shared" si="8"/>
        <v>0.41437133503105411</v>
      </c>
    </row>
    <row r="519" spans="2:5" x14ac:dyDescent="0.45">
      <c r="B519" s="5">
        <v>499</v>
      </c>
      <c r="C519" s="8">
        <v>7.1131129038661617E-2</v>
      </c>
      <c r="D519" s="8">
        <v>3.242209226757857E-2</v>
      </c>
      <c r="E519">
        <f t="shared" si="8"/>
        <v>0.45580736178047054</v>
      </c>
    </row>
    <row r="520" spans="2:5" x14ac:dyDescent="0.45">
      <c r="B520" s="5">
        <v>500</v>
      </c>
      <c r="C520" s="8">
        <v>8.1648840610135262E-2</v>
      </c>
      <c r="D520" s="8">
        <v>3.5172789078951855E-2</v>
      </c>
      <c r="E520">
        <f t="shared" si="8"/>
        <v>0.43078124338468282</v>
      </c>
    </row>
    <row r="521" spans="2:5" x14ac:dyDescent="0.45">
      <c r="B521" s="5">
        <v>501</v>
      </c>
      <c r="C521" s="8">
        <v>7.5260009239965092E-2</v>
      </c>
      <c r="D521" s="8">
        <v>3.283920872192933E-2</v>
      </c>
      <c r="E521">
        <f t="shared" si="8"/>
        <v>0.43634340539637917</v>
      </c>
    </row>
    <row r="522" spans="2:5" x14ac:dyDescent="0.45">
      <c r="B522" s="5">
        <v>502</v>
      </c>
      <c r="C522" s="8">
        <v>8.9917281776478855E-2</v>
      </c>
      <c r="D522" s="8">
        <v>3.9858986813785503E-2</v>
      </c>
      <c r="E522">
        <f t="shared" si="8"/>
        <v>0.4432850507299485</v>
      </c>
    </row>
    <row r="523" spans="2:5" x14ac:dyDescent="0.45">
      <c r="B523" s="5">
        <v>503</v>
      </c>
      <c r="C523" s="8">
        <v>4.8850127907598288E-2</v>
      </c>
      <c r="D523" s="8">
        <v>1.9009247231445241E-2</v>
      </c>
      <c r="E523">
        <f t="shared" si="8"/>
        <v>0.38913403189858359</v>
      </c>
    </row>
    <row r="524" spans="2:5" x14ac:dyDescent="0.45">
      <c r="B524" s="5">
        <v>504</v>
      </c>
      <c r="C524" s="8">
        <v>9.3129586807951831E-2</v>
      </c>
      <c r="D524" s="8">
        <v>4.2281620163766923E-2</v>
      </c>
      <c r="E524">
        <f t="shared" si="8"/>
        <v>0.45400845867552719</v>
      </c>
    </row>
    <row r="525" spans="2:5" x14ac:dyDescent="0.45">
      <c r="B525" s="5">
        <v>505</v>
      </c>
      <c r="C525" s="8">
        <v>8.7040596270092543E-2</v>
      </c>
      <c r="D525" s="8">
        <v>3.9801055361641607E-2</v>
      </c>
      <c r="E525">
        <f t="shared" si="8"/>
        <v>0.4572700218888251</v>
      </c>
    </row>
    <row r="526" spans="2:5" x14ac:dyDescent="0.45">
      <c r="B526" s="5">
        <v>506</v>
      </c>
      <c r="C526" s="8">
        <v>5.5988796984073406E-2</v>
      </c>
      <c r="D526" s="8">
        <v>2.4640950871729801E-2</v>
      </c>
      <c r="E526">
        <f t="shared" si="8"/>
        <v>0.44010502455945205</v>
      </c>
    </row>
    <row r="527" spans="2:5" x14ac:dyDescent="0.45">
      <c r="B527" s="5">
        <v>507</v>
      </c>
      <c r="C527" s="8">
        <v>5.4495695643356601E-2</v>
      </c>
      <c r="D527" s="8">
        <v>2.3883700121366789E-2</v>
      </c>
      <c r="E527">
        <f t="shared" si="8"/>
        <v>0.43826764369927584</v>
      </c>
    </row>
    <row r="528" spans="2:5" x14ac:dyDescent="0.45">
      <c r="B528" s="5">
        <v>508</v>
      </c>
      <c r="C528" s="8">
        <v>5.4434187311417567E-2</v>
      </c>
      <c r="D528" s="8">
        <v>2.2797373991895419E-2</v>
      </c>
      <c r="E528">
        <f t="shared" si="8"/>
        <v>0.41880617894544503</v>
      </c>
    </row>
    <row r="529" spans="2:5" x14ac:dyDescent="0.45">
      <c r="B529" s="5">
        <v>509</v>
      </c>
      <c r="C529" s="8">
        <v>6.6115615842389744E-2</v>
      </c>
      <c r="D529" s="8">
        <v>2.834699821715269E-2</v>
      </c>
      <c r="E529">
        <f t="shared" si="8"/>
        <v>0.42874890986008379</v>
      </c>
    </row>
    <row r="530" spans="2:5" x14ac:dyDescent="0.45">
      <c r="B530" s="5">
        <v>510</v>
      </c>
      <c r="C530" s="8">
        <v>8.0415047871864279E-2</v>
      </c>
      <c r="D530" s="8">
        <v>3.5603952089502226E-2</v>
      </c>
      <c r="E530">
        <f t="shared" si="8"/>
        <v>0.44275235831774445</v>
      </c>
    </row>
    <row r="531" spans="2:5" x14ac:dyDescent="0.45">
      <c r="B531" s="5">
        <v>511</v>
      </c>
      <c r="C531" s="8">
        <v>6.0844963002482558E-2</v>
      </c>
      <c r="D531" s="8">
        <v>2.69280000110424E-2</v>
      </c>
      <c r="E531">
        <f t="shared" si="8"/>
        <v>0.44256744818702087</v>
      </c>
    </row>
    <row r="532" spans="2:5" x14ac:dyDescent="0.45">
      <c r="B532" s="5">
        <v>512</v>
      </c>
      <c r="C532" s="8">
        <v>8.9817967338703411E-2</v>
      </c>
      <c r="D532" s="8">
        <v>4.1098835076852788E-2</v>
      </c>
      <c r="E532">
        <f t="shared" si="8"/>
        <v>0.45757921599215384</v>
      </c>
    </row>
    <row r="533" spans="2:5" x14ac:dyDescent="0.45">
      <c r="B533" s="5">
        <v>513</v>
      </c>
      <c r="C533" s="8">
        <v>9.1679874740737605E-2</v>
      </c>
      <c r="D533" s="8">
        <v>3.9058234725736447E-2</v>
      </c>
      <c r="E533">
        <f t="shared" ref="E533:E596" si="9">D533/C533</f>
        <v>0.42602844775027893</v>
      </c>
    </row>
    <row r="534" spans="2:5" x14ac:dyDescent="0.45">
      <c r="B534" s="5">
        <v>514</v>
      </c>
      <c r="C534" s="8">
        <v>5.9741367826522465E-2</v>
      </c>
      <c r="D534" s="8">
        <v>2.7045856796727698E-2</v>
      </c>
      <c r="E534">
        <f t="shared" si="9"/>
        <v>0.4527157274882575</v>
      </c>
    </row>
    <row r="535" spans="2:5" x14ac:dyDescent="0.45">
      <c r="B535" s="5">
        <v>515</v>
      </c>
      <c r="C535" s="8">
        <v>7.3199737910780341E-2</v>
      </c>
      <c r="D535" s="8">
        <v>3.3618520547383124E-2</v>
      </c>
      <c r="E535">
        <f t="shared" si="9"/>
        <v>0.45927105078380376</v>
      </c>
    </row>
    <row r="536" spans="2:5" x14ac:dyDescent="0.45">
      <c r="B536" s="5">
        <v>516</v>
      </c>
      <c r="C536" s="8">
        <v>5.7215849769120981E-2</v>
      </c>
      <c r="D536" s="8">
        <v>2.5166202088475958E-2</v>
      </c>
      <c r="E536">
        <f t="shared" si="9"/>
        <v>0.43984668916091135</v>
      </c>
    </row>
    <row r="537" spans="2:5" x14ac:dyDescent="0.45">
      <c r="B537" s="5">
        <v>517</v>
      </c>
      <c r="C537" s="8">
        <v>8.1992612069415105E-2</v>
      </c>
      <c r="D537" s="8">
        <v>3.7945896966734179E-2</v>
      </c>
      <c r="E537">
        <f t="shared" si="9"/>
        <v>0.46279653750522193</v>
      </c>
    </row>
    <row r="538" spans="2:5" x14ac:dyDescent="0.45">
      <c r="B538" s="5">
        <v>518</v>
      </c>
      <c r="C538" s="8">
        <v>6.7638884369166152E-2</v>
      </c>
      <c r="D538" s="8">
        <v>2.9803392655853873E-2</v>
      </c>
      <c r="E538">
        <f t="shared" si="9"/>
        <v>0.44062513647016982</v>
      </c>
    </row>
    <row r="539" spans="2:5" x14ac:dyDescent="0.45">
      <c r="B539" s="5">
        <v>519</v>
      </c>
      <c r="C539" s="8">
        <v>9.6013667465529168E-2</v>
      </c>
      <c r="D539" s="8">
        <v>3.940645823358388E-2</v>
      </c>
      <c r="E539">
        <f t="shared" si="9"/>
        <v>0.41042550788648491</v>
      </c>
    </row>
    <row r="540" spans="2:5" x14ac:dyDescent="0.45">
      <c r="B540" s="5">
        <v>520</v>
      </c>
      <c r="C540" s="8">
        <v>0.13307736519071103</v>
      </c>
      <c r="D540" s="8">
        <v>5.4153714481379532E-2</v>
      </c>
      <c r="E540">
        <f t="shared" si="9"/>
        <v>0.40693407480507832</v>
      </c>
    </row>
    <row r="541" spans="2:5" x14ac:dyDescent="0.45">
      <c r="B541" s="5">
        <v>521</v>
      </c>
      <c r="C541" s="8">
        <v>9.5428006006292782E-2</v>
      </c>
      <c r="D541" s="8">
        <v>4.2093166202145399E-2</v>
      </c>
      <c r="E541">
        <f t="shared" si="9"/>
        <v>0.44109866656303875</v>
      </c>
    </row>
    <row r="542" spans="2:5" x14ac:dyDescent="0.45">
      <c r="B542" s="5">
        <v>522</v>
      </c>
      <c r="C542" s="8">
        <v>7.8036812149126819E-2</v>
      </c>
      <c r="D542" s="8">
        <v>3.3880775092285861E-2</v>
      </c>
      <c r="E542">
        <f t="shared" si="9"/>
        <v>0.43416400746279032</v>
      </c>
    </row>
    <row r="543" spans="2:5" x14ac:dyDescent="0.45">
      <c r="B543" s="5">
        <v>523</v>
      </c>
      <c r="C543" s="8">
        <v>5.0185545240095303E-2</v>
      </c>
      <c r="D543" s="8">
        <v>1.9857511320751295E-2</v>
      </c>
      <c r="E543">
        <f t="shared" si="9"/>
        <v>0.3956818885946129</v>
      </c>
    </row>
    <row r="544" spans="2:5" x14ac:dyDescent="0.45">
      <c r="B544" s="5">
        <v>524</v>
      </c>
      <c r="C544" s="8">
        <v>9.8975062645318967E-2</v>
      </c>
      <c r="D544" s="8">
        <v>4.2634664132718846E-2</v>
      </c>
      <c r="E544">
        <f t="shared" si="9"/>
        <v>0.43076167868164772</v>
      </c>
    </row>
    <row r="545" spans="2:5" x14ac:dyDescent="0.45">
      <c r="B545" s="5">
        <v>525</v>
      </c>
      <c r="C545" s="8">
        <v>8.7259102360064719E-2</v>
      </c>
      <c r="D545" s="8">
        <v>3.8736705111670357E-2</v>
      </c>
      <c r="E545">
        <f t="shared" si="9"/>
        <v>0.44392738481113142</v>
      </c>
    </row>
    <row r="546" spans="2:5" x14ac:dyDescent="0.45">
      <c r="B546" s="5">
        <v>526</v>
      </c>
      <c r="C546" s="8">
        <v>9.5607801343964072E-2</v>
      </c>
      <c r="D546" s="8">
        <v>4.2207873673722605E-2</v>
      </c>
      <c r="E546">
        <f t="shared" si="9"/>
        <v>0.44146892910833874</v>
      </c>
    </row>
    <row r="547" spans="2:5" x14ac:dyDescent="0.45">
      <c r="B547" s="5">
        <v>527</v>
      </c>
      <c r="C547" s="8">
        <v>7.0571161059810691E-2</v>
      </c>
      <c r="D547" s="8">
        <v>3.0981637961590258E-2</v>
      </c>
      <c r="E547">
        <f t="shared" si="9"/>
        <v>0.43901272837685928</v>
      </c>
    </row>
    <row r="548" spans="2:5" x14ac:dyDescent="0.45">
      <c r="B548" s="5">
        <v>528</v>
      </c>
      <c r="C548" s="8">
        <v>0.11409117527507148</v>
      </c>
      <c r="D548" s="8">
        <v>4.8903275129607245E-2</v>
      </c>
      <c r="E548">
        <f t="shared" si="9"/>
        <v>0.42863328396523614</v>
      </c>
    </row>
    <row r="549" spans="2:5" x14ac:dyDescent="0.45">
      <c r="B549" s="5">
        <v>529</v>
      </c>
      <c r="C549" s="8">
        <v>7.2278775835703635E-2</v>
      </c>
      <c r="D549" s="8">
        <v>3.3364597194539047E-2</v>
      </c>
      <c r="E549">
        <f t="shared" si="9"/>
        <v>0.46160988213718329</v>
      </c>
    </row>
    <row r="550" spans="2:5" x14ac:dyDescent="0.45">
      <c r="B550" s="5">
        <v>530</v>
      </c>
      <c r="C550" s="8">
        <v>6.6778312952280844E-2</v>
      </c>
      <c r="D550" s="8">
        <v>3.0170099566315361E-2</v>
      </c>
      <c r="E550">
        <f t="shared" si="9"/>
        <v>0.4517948751995971</v>
      </c>
    </row>
    <row r="551" spans="2:5" x14ac:dyDescent="0.45">
      <c r="B551" s="5">
        <v>531</v>
      </c>
      <c r="C551" s="8">
        <v>5.3824999181460789E-2</v>
      </c>
      <c r="D551" s="8">
        <v>2.3089553249700266E-2</v>
      </c>
      <c r="E551">
        <f t="shared" si="9"/>
        <v>0.42897452114877349</v>
      </c>
    </row>
    <row r="552" spans="2:5" x14ac:dyDescent="0.45">
      <c r="B552" s="5">
        <v>532</v>
      </c>
      <c r="C552" s="8">
        <v>5.6607615155299267E-2</v>
      </c>
      <c r="D552" s="8">
        <v>2.4169941433566745E-2</v>
      </c>
      <c r="E552">
        <f t="shared" si="9"/>
        <v>0.42697332094380064</v>
      </c>
    </row>
    <row r="553" spans="2:5" x14ac:dyDescent="0.45">
      <c r="B553" s="5">
        <v>533</v>
      </c>
      <c r="C553" s="8">
        <v>6.0917175465532145E-2</v>
      </c>
      <c r="D553" s="8">
        <v>2.7535724561534431E-2</v>
      </c>
      <c r="E553">
        <f t="shared" si="9"/>
        <v>0.45201906278656268</v>
      </c>
    </row>
    <row r="554" spans="2:5" x14ac:dyDescent="0.45">
      <c r="B554" s="5">
        <v>534</v>
      </c>
      <c r="C554" s="8">
        <v>9.8401884210225832E-2</v>
      </c>
      <c r="D554" s="8">
        <v>4.2865449659552864E-2</v>
      </c>
      <c r="E554">
        <f t="shared" si="9"/>
        <v>0.43561614702392382</v>
      </c>
    </row>
    <row r="555" spans="2:5" x14ac:dyDescent="0.45">
      <c r="B555" s="5">
        <v>535</v>
      </c>
      <c r="C555" s="8">
        <v>7.5872174503015366E-2</v>
      </c>
      <c r="D555" s="8">
        <v>3.4278305666550074E-2</v>
      </c>
      <c r="E555">
        <f t="shared" si="9"/>
        <v>0.45179021019343213</v>
      </c>
    </row>
    <row r="556" spans="2:5" x14ac:dyDescent="0.45">
      <c r="B556" s="5">
        <v>536</v>
      </c>
      <c r="C556" s="8">
        <v>6.4012927313924065E-2</v>
      </c>
      <c r="D556" s="8">
        <v>2.9953051707896212E-2</v>
      </c>
      <c r="E556">
        <f t="shared" si="9"/>
        <v>0.46792191772459119</v>
      </c>
    </row>
    <row r="557" spans="2:5" x14ac:dyDescent="0.45">
      <c r="B557" s="5">
        <v>537</v>
      </c>
      <c r="C557" s="8">
        <v>7.5701928164820464E-2</v>
      </c>
      <c r="D557" s="8">
        <v>3.4531584037185391E-2</v>
      </c>
      <c r="E557">
        <f t="shared" si="9"/>
        <v>0.45615197491406312</v>
      </c>
    </row>
    <row r="558" spans="2:5" x14ac:dyDescent="0.45">
      <c r="B558" s="5">
        <v>538</v>
      </c>
      <c r="C558" s="8">
        <v>6.1013410293949126E-2</v>
      </c>
      <c r="D558" s="8">
        <v>2.8137620739022089E-2</v>
      </c>
      <c r="E558">
        <f t="shared" si="9"/>
        <v>0.46117108687190655</v>
      </c>
    </row>
    <row r="559" spans="2:5" x14ac:dyDescent="0.45">
      <c r="B559" s="5">
        <v>539</v>
      </c>
      <c r="C559" s="8">
        <v>5.3004659727326153E-2</v>
      </c>
      <c r="D559" s="8">
        <v>2.2148682129819582E-2</v>
      </c>
      <c r="E559">
        <f t="shared" si="9"/>
        <v>0.41786292457606317</v>
      </c>
    </row>
    <row r="560" spans="2:5" x14ac:dyDescent="0.45">
      <c r="B560" s="5">
        <v>540</v>
      </c>
      <c r="C560" s="8">
        <v>7.0328390452162673E-2</v>
      </c>
      <c r="D560" s="8">
        <v>3.2711908744490592E-2</v>
      </c>
      <c r="E560">
        <f t="shared" si="9"/>
        <v>0.46513091703330267</v>
      </c>
    </row>
    <row r="561" spans="2:5" x14ac:dyDescent="0.45">
      <c r="B561" s="5">
        <v>541</v>
      </c>
      <c r="C561" s="8">
        <v>7.0556587215474906E-2</v>
      </c>
      <c r="D561" s="8">
        <v>3.2841667191551009E-2</v>
      </c>
      <c r="E561">
        <f t="shared" si="9"/>
        <v>0.46546564236808741</v>
      </c>
    </row>
    <row r="562" spans="2:5" x14ac:dyDescent="0.45">
      <c r="B562" s="5">
        <v>542</v>
      </c>
      <c r="C562" s="8">
        <v>7.5334750897806529E-2</v>
      </c>
      <c r="D562" s="8">
        <v>3.2839790061749738E-2</v>
      </c>
      <c r="E562">
        <f t="shared" si="9"/>
        <v>0.43591821397667768</v>
      </c>
    </row>
    <row r="563" spans="2:5" x14ac:dyDescent="0.45">
      <c r="B563" s="5">
        <v>543</v>
      </c>
      <c r="C563" s="8">
        <v>7.1928843895378347E-2</v>
      </c>
      <c r="D563" s="8">
        <v>3.1573460435833499E-2</v>
      </c>
      <c r="E563">
        <f t="shared" si="9"/>
        <v>0.43895409304447602</v>
      </c>
    </row>
    <row r="564" spans="2:5" x14ac:dyDescent="0.45">
      <c r="B564" s="5">
        <v>544</v>
      </c>
      <c r="C564" s="8">
        <v>6.6777396303166883E-2</v>
      </c>
      <c r="D564" s="8">
        <v>3.1523353896734649E-2</v>
      </c>
      <c r="E564">
        <f t="shared" si="9"/>
        <v>0.47206623261589598</v>
      </c>
    </row>
    <row r="565" spans="2:5" x14ac:dyDescent="0.45">
      <c r="B565" s="5">
        <v>545</v>
      </c>
      <c r="C565" s="8">
        <v>6.8409799249577435E-2</v>
      </c>
      <c r="D565" s="8">
        <v>3.0305075953139419E-2</v>
      </c>
      <c r="E565">
        <f t="shared" si="9"/>
        <v>0.44299320105557266</v>
      </c>
    </row>
    <row r="566" spans="2:5" x14ac:dyDescent="0.45">
      <c r="B566" s="5">
        <v>546</v>
      </c>
      <c r="C566" s="8">
        <v>0.10430179032261107</v>
      </c>
      <c r="D566" s="8">
        <v>4.555035888425691E-2</v>
      </c>
      <c r="E566">
        <f t="shared" si="9"/>
        <v>0.43671694170701375</v>
      </c>
    </row>
    <row r="567" spans="2:5" x14ac:dyDescent="0.45">
      <c r="B567" s="5">
        <v>547</v>
      </c>
      <c r="C567" s="8">
        <v>0.1087788765375136</v>
      </c>
      <c r="D567" s="8">
        <v>4.6866181973361204E-2</v>
      </c>
      <c r="E567">
        <f t="shared" si="9"/>
        <v>0.43083899618322391</v>
      </c>
    </row>
    <row r="568" spans="2:5" x14ac:dyDescent="0.45">
      <c r="B568" s="5">
        <v>548</v>
      </c>
      <c r="C568" s="8">
        <v>8.973792287373579E-2</v>
      </c>
      <c r="D568" s="8">
        <v>3.8694681128794733E-2</v>
      </c>
      <c r="E568">
        <f t="shared" si="9"/>
        <v>0.4311965319638546</v>
      </c>
    </row>
    <row r="569" spans="2:5" x14ac:dyDescent="0.45">
      <c r="B569" s="5">
        <v>549</v>
      </c>
      <c r="C569" s="8">
        <v>7.7883307020014461E-2</v>
      </c>
      <c r="D569" s="8">
        <v>3.6124008206521889E-2</v>
      </c>
      <c r="E569">
        <f t="shared" si="9"/>
        <v>0.4638222179913179</v>
      </c>
    </row>
    <row r="570" spans="2:5" x14ac:dyDescent="0.45">
      <c r="B570" s="5">
        <v>550</v>
      </c>
      <c r="C570" s="8">
        <v>8.2898920005700885E-2</v>
      </c>
      <c r="D570" s="8">
        <v>3.8221023003112913E-2</v>
      </c>
      <c r="E570">
        <f t="shared" si="9"/>
        <v>0.46105574114215825</v>
      </c>
    </row>
    <row r="571" spans="2:5" x14ac:dyDescent="0.45">
      <c r="B571" s="5">
        <v>551</v>
      </c>
      <c r="C571" s="8">
        <v>7.9423920059589856E-2</v>
      </c>
      <c r="D571" s="8">
        <v>3.5521689354780311E-2</v>
      </c>
      <c r="E571">
        <f t="shared" si="9"/>
        <v>0.44724170411293274</v>
      </c>
    </row>
    <row r="572" spans="2:5" x14ac:dyDescent="0.45">
      <c r="B572" s="5">
        <v>552</v>
      </c>
      <c r="C572" s="8">
        <v>8.759874699511884E-2</v>
      </c>
      <c r="D572" s="8">
        <v>3.8441634531213305E-2</v>
      </c>
      <c r="E572">
        <f t="shared" si="9"/>
        <v>0.43883772142717226</v>
      </c>
    </row>
    <row r="573" spans="2:5" x14ac:dyDescent="0.45">
      <c r="B573" s="5">
        <v>553</v>
      </c>
      <c r="C573" s="8">
        <v>0.11696441426256629</v>
      </c>
      <c r="D573" s="8">
        <v>4.4899273594426373E-2</v>
      </c>
      <c r="E573">
        <f t="shared" si="9"/>
        <v>0.38387123021566821</v>
      </c>
    </row>
    <row r="574" spans="2:5" x14ac:dyDescent="0.45">
      <c r="B574" s="5">
        <v>554</v>
      </c>
      <c r="C574" s="8">
        <v>8.4133966477662039E-2</v>
      </c>
      <c r="D574" s="8">
        <v>3.7907184728919088E-2</v>
      </c>
      <c r="E574">
        <f t="shared" si="9"/>
        <v>0.45055744208831072</v>
      </c>
    </row>
    <row r="575" spans="2:5" x14ac:dyDescent="0.45">
      <c r="B575" s="5">
        <v>555</v>
      </c>
      <c r="C575" s="8">
        <v>5.1435404303815269E-2</v>
      </c>
      <c r="D575" s="8">
        <v>2.0930225321005143E-2</v>
      </c>
      <c r="E575">
        <f t="shared" si="9"/>
        <v>0.4069225391400807</v>
      </c>
    </row>
    <row r="576" spans="2:5" x14ac:dyDescent="0.45">
      <c r="B576" s="5">
        <v>556</v>
      </c>
      <c r="C576" s="8">
        <v>9.2401479192766589E-2</v>
      </c>
      <c r="D576" s="8">
        <v>4.0626017797805926E-2</v>
      </c>
      <c r="E576">
        <f t="shared" si="9"/>
        <v>0.4396684788243761</v>
      </c>
    </row>
    <row r="577" spans="2:5" x14ac:dyDescent="0.45">
      <c r="B577" s="5">
        <v>557</v>
      </c>
      <c r="C577" s="8">
        <v>6.6268023387945921E-2</v>
      </c>
      <c r="D577" s="8">
        <v>2.971991377208388E-2</v>
      </c>
      <c r="E577">
        <f t="shared" si="9"/>
        <v>0.44848046241092349</v>
      </c>
    </row>
    <row r="578" spans="2:5" x14ac:dyDescent="0.45">
      <c r="B578" s="5">
        <v>558</v>
      </c>
      <c r="C578" s="8">
        <v>7.4602197909597628E-2</v>
      </c>
      <c r="D578" s="8">
        <v>3.2738147250744518E-2</v>
      </c>
      <c r="E578">
        <f t="shared" si="9"/>
        <v>0.43883622960299845</v>
      </c>
    </row>
    <row r="579" spans="2:5" x14ac:dyDescent="0.45">
      <c r="B579" s="5">
        <v>559</v>
      </c>
      <c r="C579" s="8">
        <v>5.927976453726494E-2</v>
      </c>
      <c r="D579" s="8">
        <v>2.5006719443966242E-2</v>
      </c>
      <c r="E579">
        <f t="shared" si="9"/>
        <v>0.42184242193213017</v>
      </c>
    </row>
    <row r="580" spans="2:5" x14ac:dyDescent="0.45">
      <c r="B580" s="5">
        <v>560</v>
      </c>
      <c r="C580" s="8">
        <v>6.4680308311834106E-2</v>
      </c>
      <c r="D580" s="8">
        <v>3.0278163921593437E-2</v>
      </c>
      <c r="E580">
        <f t="shared" si="9"/>
        <v>0.46812027820921276</v>
      </c>
    </row>
    <row r="581" spans="2:5" x14ac:dyDescent="0.45">
      <c r="B581" s="5">
        <v>561</v>
      </c>
      <c r="C581" s="8">
        <v>7.7340863785428315E-2</v>
      </c>
      <c r="D581" s="8">
        <v>3.2990021343863481E-2</v>
      </c>
      <c r="E581">
        <f t="shared" si="9"/>
        <v>0.4265535672757651</v>
      </c>
    </row>
    <row r="582" spans="2:5" x14ac:dyDescent="0.45">
      <c r="B582" s="5">
        <v>562</v>
      </c>
      <c r="C582" s="8">
        <v>9.6969248183576925E-2</v>
      </c>
      <c r="D582" s="8">
        <v>3.9332070842227985E-2</v>
      </c>
      <c r="E582">
        <f t="shared" si="9"/>
        <v>0.40561385778475501</v>
      </c>
    </row>
    <row r="583" spans="2:5" x14ac:dyDescent="0.45">
      <c r="B583" s="5">
        <v>563</v>
      </c>
      <c r="C583" s="8">
        <v>8.6187309671285725E-2</v>
      </c>
      <c r="D583" s="8">
        <v>3.6427146547765694E-2</v>
      </c>
      <c r="E583">
        <f t="shared" si="9"/>
        <v>0.42265092954748312</v>
      </c>
    </row>
    <row r="584" spans="2:5" x14ac:dyDescent="0.45">
      <c r="B584" s="5">
        <v>564</v>
      </c>
      <c r="C584" s="8">
        <v>4.9885192447826424E-2</v>
      </c>
      <c r="D584" s="8">
        <v>1.9762351875534385E-2</v>
      </c>
      <c r="E584">
        <f t="shared" si="9"/>
        <v>0.39615667306893315</v>
      </c>
    </row>
    <row r="585" spans="2:5" x14ac:dyDescent="0.45">
      <c r="B585" s="5">
        <v>565</v>
      </c>
      <c r="C585" s="8">
        <v>8.3560197574346032E-2</v>
      </c>
      <c r="D585" s="8">
        <v>3.7066563723020342E-2</v>
      </c>
      <c r="E585">
        <f t="shared" si="9"/>
        <v>0.44359114505493003</v>
      </c>
    </row>
    <row r="586" spans="2:5" x14ac:dyDescent="0.45">
      <c r="B586" s="5">
        <v>566</v>
      </c>
      <c r="C586" s="8">
        <v>7.013556976168675E-2</v>
      </c>
      <c r="D586" s="8">
        <v>3.2089818800230992E-2</v>
      </c>
      <c r="E586">
        <f t="shared" si="9"/>
        <v>0.45753986043413925</v>
      </c>
    </row>
    <row r="587" spans="2:5" x14ac:dyDescent="0.45">
      <c r="B587" s="5">
        <v>567</v>
      </c>
      <c r="C587" s="8">
        <v>6.1051034099410664E-2</v>
      </c>
      <c r="D587" s="8">
        <v>2.83018323641498E-2</v>
      </c>
      <c r="E587">
        <f t="shared" si="9"/>
        <v>0.46357662538631761</v>
      </c>
    </row>
    <row r="588" spans="2:5" x14ac:dyDescent="0.45">
      <c r="B588" s="5">
        <v>568</v>
      </c>
      <c r="C588" s="8">
        <v>6.0844783087992238E-2</v>
      </c>
      <c r="D588" s="8">
        <v>2.8020842027497314E-2</v>
      </c>
      <c r="E588">
        <f t="shared" si="9"/>
        <v>0.46052990257150322</v>
      </c>
    </row>
    <row r="589" spans="2:5" x14ac:dyDescent="0.45">
      <c r="B589" s="5">
        <v>569</v>
      </c>
      <c r="C589" s="8">
        <v>7.0338342351601288E-2</v>
      </c>
      <c r="D589" s="8">
        <v>3.1047851177613994E-2</v>
      </c>
      <c r="E589">
        <f t="shared" si="9"/>
        <v>0.44140720607850908</v>
      </c>
    </row>
    <row r="590" spans="2:5" x14ac:dyDescent="0.45">
      <c r="B590" s="5">
        <v>570</v>
      </c>
      <c r="C590" s="8">
        <v>7.5097019881463084E-2</v>
      </c>
      <c r="D590" s="8">
        <v>3.3935550628868681E-2</v>
      </c>
      <c r="E590">
        <f t="shared" si="9"/>
        <v>0.45188944491318378</v>
      </c>
    </row>
    <row r="591" spans="2:5" x14ac:dyDescent="0.45">
      <c r="B591" s="5">
        <v>571</v>
      </c>
      <c r="C591" s="8">
        <v>0.13515530479470558</v>
      </c>
      <c r="D591" s="8">
        <v>5.1748319589556876E-2</v>
      </c>
      <c r="E591">
        <f t="shared" si="9"/>
        <v>0.38288041796184091</v>
      </c>
    </row>
    <row r="592" spans="2:5" x14ac:dyDescent="0.45">
      <c r="B592" s="5">
        <v>572</v>
      </c>
      <c r="C592" s="8">
        <v>0.10211041493270274</v>
      </c>
      <c r="D592" s="8">
        <v>4.0933944522378321E-2</v>
      </c>
      <c r="E592">
        <f t="shared" si="9"/>
        <v>0.40087923008986293</v>
      </c>
    </row>
    <row r="593" spans="2:5" x14ac:dyDescent="0.45">
      <c r="B593" s="5">
        <v>573</v>
      </c>
      <c r="C593" s="8">
        <v>6.102372538730181E-2</v>
      </c>
      <c r="D593" s="8">
        <v>2.7724448016141403E-2</v>
      </c>
      <c r="E593">
        <f t="shared" si="9"/>
        <v>0.454322443282207</v>
      </c>
    </row>
    <row r="594" spans="2:5" x14ac:dyDescent="0.45">
      <c r="B594" s="5">
        <v>574</v>
      </c>
      <c r="C594" s="8">
        <v>7.4919558954734802E-2</v>
      </c>
      <c r="D594" s="8">
        <v>3.2267541641384304E-2</v>
      </c>
      <c r="E594">
        <f t="shared" si="9"/>
        <v>0.4306958301887473</v>
      </c>
    </row>
    <row r="595" spans="2:5" x14ac:dyDescent="0.45">
      <c r="B595" s="5">
        <v>575</v>
      </c>
      <c r="C595" s="8">
        <v>9.9888195345477437E-2</v>
      </c>
      <c r="D595" s="8">
        <v>4.4002619891092248E-2</v>
      </c>
      <c r="E595">
        <f t="shared" si="9"/>
        <v>0.44051871934319137</v>
      </c>
    </row>
    <row r="596" spans="2:5" x14ac:dyDescent="0.45">
      <c r="B596" s="5">
        <v>576</v>
      </c>
      <c r="C596" s="8">
        <v>5.8791633052453919E-2</v>
      </c>
      <c r="D596" s="8">
        <v>2.5688129549299814E-2</v>
      </c>
      <c r="E596">
        <f t="shared" si="9"/>
        <v>0.43693512521383537</v>
      </c>
    </row>
    <row r="597" spans="2:5" x14ac:dyDescent="0.45">
      <c r="B597" s="5">
        <v>577</v>
      </c>
      <c r="C597" s="8">
        <v>8.4622156437540091E-2</v>
      </c>
      <c r="D597" s="8">
        <v>3.4726978176159884E-2</v>
      </c>
      <c r="E597">
        <f t="shared" ref="E597:E660" si="10">D597/C597</f>
        <v>0.4103768993619536</v>
      </c>
    </row>
    <row r="598" spans="2:5" x14ac:dyDescent="0.45">
      <c r="B598" s="5">
        <v>578</v>
      </c>
      <c r="C598" s="8">
        <v>6.2261902369542613E-2</v>
      </c>
      <c r="D598" s="8">
        <v>2.6241835646629096E-2</v>
      </c>
      <c r="E598">
        <f t="shared" si="10"/>
        <v>0.42147500554795325</v>
      </c>
    </row>
    <row r="599" spans="2:5" x14ac:dyDescent="0.45">
      <c r="B599" s="5">
        <v>579</v>
      </c>
      <c r="C599" s="8">
        <v>9.8645727256600868E-2</v>
      </c>
      <c r="D599" s="8">
        <v>4.3877576355518456E-2</v>
      </c>
      <c r="E599">
        <f t="shared" si="10"/>
        <v>0.44479956279690153</v>
      </c>
    </row>
    <row r="600" spans="2:5" x14ac:dyDescent="0.45">
      <c r="B600" s="5">
        <v>580</v>
      </c>
      <c r="C600" s="8">
        <v>7.4376433018293067E-2</v>
      </c>
      <c r="D600" s="8">
        <v>3.255264992093268E-2</v>
      </c>
      <c r="E600">
        <f t="shared" si="10"/>
        <v>0.43767425513571317</v>
      </c>
    </row>
    <row r="601" spans="2:5" x14ac:dyDescent="0.45">
      <c r="B601" s="5">
        <v>581</v>
      </c>
      <c r="C601" s="8">
        <v>8.1371963468711464E-2</v>
      </c>
      <c r="D601" s="8">
        <v>3.7118327724402399E-2</v>
      </c>
      <c r="E601">
        <f t="shared" si="10"/>
        <v>0.45615622558591523</v>
      </c>
    </row>
    <row r="602" spans="2:5" x14ac:dyDescent="0.45">
      <c r="B602" s="5">
        <v>582</v>
      </c>
      <c r="C602" s="8">
        <v>0.13154170933587889</v>
      </c>
      <c r="D602" s="8">
        <v>5.3161708222746497E-2</v>
      </c>
      <c r="E602">
        <f t="shared" si="10"/>
        <v>0.40414335871980556</v>
      </c>
    </row>
    <row r="603" spans="2:5" x14ac:dyDescent="0.45">
      <c r="B603" s="5">
        <v>583</v>
      </c>
      <c r="C603" s="8">
        <v>0.13723631478965084</v>
      </c>
      <c r="D603" s="8">
        <v>5.4380506507772201E-2</v>
      </c>
      <c r="E603">
        <f t="shared" si="10"/>
        <v>0.39625449423590248</v>
      </c>
    </row>
    <row r="604" spans="2:5" x14ac:dyDescent="0.45">
      <c r="B604" s="5">
        <v>584</v>
      </c>
      <c r="C604" s="8">
        <v>5.7258329397023772E-2</v>
      </c>
      <c r="D604" s="8">
        <v>2.5382484681957248E-2</v>
      </c>
      <c r="E604">
        <f t="shared" si="10"/>
        <v>0.4432976817391498</v>
      </c>
    </row>
    <row r="605" spans="2:5" x14ac:dyDescent="0.45">
      <c r="B605" s="5">
        <v>585</v>
      </c>
      <c r="C605" s="8">
        <v>7.0318793715446193E-2</v>
      </c>
      <c r="D605" s="8">
        <v>3.1911509332739743E-2</v>
      </c>
      <c r="E605">
        <f t="shared" si="10"/>
        <v>0.45381195618732684</v>
      </c>
    </row>
    <row r="606" spans="2:5" x14ac:dyDescent="0.45">
      <c r="B606" s="5">
        <v>586</v>
      </c>
      <c r="C606" s="8">
        <v>5.6297151197182461E-2</v>
      </c>
      <c r="D606" s="8">
        <v>2.5424624974189253E-2</v>
      </c>
      <c r="E606">
        <f t="shared" si="10"/>
        <v>0.45161476972677961</v>
      </c>
    </row>
    <row r="607" spans="2:5" x14ac:dyDescent="0.45">
      <c r="B607" s="5">
        <v>587</v>
      </c>
      <c r="C607" s="8">
        <v>7.5296440295965425E-2</v>
      </c>
      <c r="D607" s="8">
        <v>3.1804047211079899E-2</v>
      </c>
      <c r="E607">
        <f t="shared" si="10"/>
        <v>0.42238447244077804</v>
      </c>
    </row>
    <row r="608" spans="2:5" x14ac:dyDescent="0.45">
      <c r="B608" s="5">
        <v>588</v>
      </c>
      <c r="C608" s="8">
        <v>6.3068941309766563E-2</v>
      </c>
      <c r="D608" s="8">
        <v>2.9620132879377804E-2</v>
      </c>
      <c r="E608">
        <f t="shared" si="10"/>
        <v>0.46964690169598533</v>
      </c>
    </row>
    <row r="609" spans="2:5" x14ac:dyDescent="0.45">
      <c r="B609" s="5">
        <v>589</v>
      </c>
      <c r="C609" s="8">
        <v>5.8427159691275911E-2</v>
      </c>
      <c r="D609" s="8">
        <v>2.5382727890493412E-2</v>
      </c>
      <c r="E609">
        <f t="shared" si="10"/>
        <v>0.43443371241411638</v>
      </c>
    </row>
    <row r="610" spans="2:5" x14ac:dyDescent="0.45">
      <c r="B610" s="5">
        <v>590</v>
      </c>
      <c r="C610" s="8">
        <v>9.9065307885307152E-2</v>
      </c>
      <c r="D610" s="8">
        <v>4.259265444075859E-2</v>
      </c>
      <c r="E610">
        <f t="shared" si="10"/>
        <v>0.42994520836769851</v>
      </c>
    </row>
    <row r="611" spans="2:5" x14ac:dyDescent="0.45">
      <c r="B611" s="5">
        <v>591</v>
      </c>
      <c r="C611" s="8">
        <v>6.3950081281273385E-2</v>
      </c>
      <c r="D611" s="8">
        <v>2.8214703786659544E-2</v>
      </c>
      <c r="E611">
        <f t="shared" si="10"/>
        <v>0.44119887295470422</v>
      </c>
    </row>
    <row r="612" spans="2:5" x14ac:dyDescent="0.45">
      <c r="B612" s="5">
        <v>592</v>
      </c>
      <c r="C612" s="8">
        <v>0.10063110599077148</v>
      </c>
      <c r="D612" s="8">
        <v>4.093620340309307E-2</v>
      </c>
      <c r="E612">
        <f t="shared" si="10"/>
        <v>0.40679472813154993</v>
      </c>
    </row>
    <row r="613" spans="2:5" x14ac:dyDescent="0.45">
      <c r="B613" s="5">
        <v>593</v>
      </c>
      <c r="C613" s="8">
        <v>7.2698200614651848E-2</v>
      </c>
      <c r="D613" s="8">
        <v>3.348534250241289E-2</v>
      </c>
      <c r="E613">
        <f t="shared" si="10"/>
        <v>0.46060758339683222</v>
      </c>
    </row>
    <row r="614" spans="2:5" x14ac:dyDescent="0.45">
      <c r="B614" s="5">
        <v>594</v>
      </c>
      <c r="C614" s="8">
        <v>7.5218108549685428E-2</v>
      </c>
      <c r="D614" s="8">
        <v>3.4192193093632244E-2</v>
      </c>
      <c r="E614">
        <f t="shared" si="10"/>
        <v>0.45457395503433251</v>
      </c>
    </row>
    <row r="615" spans="2:5" x14ac:dyDescent="0.45">
      <c r="B615" s="5">
        <v>595</v>
      </c>
      <c r="C615" s="8">
        <v>5.446173869807229E-2</v>
      </c>
      <c r="D615" s="8">
        <v>2.3410193263466113E-2</v>
      </c>
      <c r="E615">
        <f t="shared" si="10"/>
        <v>0.4298466009917295</v>
      </c>
    </row>
    <row r="616" spans="2:5" x14ac:dyDescent="0.45">
      <c r="B616" s="5">
        <v>596</v>
      </c>
      <c r="C616" s="8">
        <v>8.9444474616180283E-2</v>
      </c>
      <c r="D616" s="8">
        <v>3.8817605192708209E-2</v>
      </c>
      <c r="E616">
        <f t="shared" si="10"/>
        <v>0.43398550172361572</v>
      </c>
    </row>
    <row r="617" spans="2:5" x14ac:dyDescent="0.45">
      <c r="B617" s="5">
        <v>597</v>
      </c>
      <c r="C617" s="8">
        <v>6.1503628188418112E-2</v>
      </c>
      <c r="D617" s="8">
        <v>2.8366199306432534E-2</v>
      </c>
      <c r="E617">
        <f t="shared" si="10"/>
        <v>0.46121180395296152</v>
      </c>
    </row>
    <row r="618" spans="2:5" x14ac:dyDescent="0.45">
      <c r="B618" s="5">
        <v>598</v>
      </c>
      <c r="C618" s="8">
        <v>6.4854315707907631E-2</v>
      </c>
      <c r="D618" s="8">
        <v>2.680976672146369E-2</v>
      </c>
      <c r="E618">
        <f t="shared" si="10"/>
        <v>0.41338446684427504</v>
      </c>
    </row>
    <row r="619" spans="2:5" x14ac:dyDescent="0.45">
      <c r="B619" s="5">
        <v>599</v>
      </c>
      <c r="C619" s="8">
        <v>6.2632341453348367E-2</v>
      </c>
      <c r="D619" s="8">
        <v>2.8087664897318315E-2</v>
      </c>
      <c r="E619">
        <f t="shared" si="10"/>
        <v>0.44845305549113762</v>
      </c>
    </row>
    <row r="620" spans="2:5" x14ac:dyDescent="0.45">
      <c r="B620" s="5">
        <v>600</v>
      </c>
      <c r="C620" s="8">
        <v>7.2199442494172858E-2</v>
      </c>
      <c r="D620" s="8">
        <v>3.2561368414231046E-2</v>
      </c>
      <c r="E620">
        <f t="shared" si="10"/>
        <v>0.45099196461051677</v>
      </c>
    </row>
    <row r="621" spans="2:5" x14ac:dyDescent="0.45">
      <c r="B621" s="5">
        <v>601</v>
      </c>
      <c r="C621" s="8">
        <v>6.1065126574026886E-2</v>
      </c>
      <c r="D621" s="8">
        <v>2.7317727041481357E-2</v>
      </c>
      <c r="E621">
        <f t="shared" si="10"/>
        <v>0.44735397393085125</v>
      </c>
    </row>
    <row r="622" spans="2:5" x14ac:dyDescent="0.45">
      <c r="B622" s="5">
        <v>602</v>
      </c>
      <c r="C622" s="8">
        <v>0.10742108125039042</v>
      </c>
      <c r="D622" s="8">
        <v>4.4944217780492082E-2</v>
      </c>
      <c r="E622">
        <f t="shared" si="10"/>
        <v>0.4183929006982392</v>
      </c>
    </row>
    <row r="623" spans="2:5" x14ac:dyDescent="0.45">
      <c r="B623" s="5">
        <v>603</v>
      </c>
      <c r="C623" s="8">
        <v>8.1429955213400462E-2</v>
      </c>
      <c r="D623" s="8">
        <v>3.5674719701893495E-2</v>
      </c>
      <c r="E623">
        <f t="shared" si="10"/>
        <v>0.43810314777162879</v>
      </c>
    </row>
    <row r="624" spans="2:5" x14ac:dyDescent="0.45">
      <c r="B624" s="5">
        <v>604</v>
      </c>
      <c r="C624" s="8">
        <v>8.9027138189202562E-2</v>
      </c>
      <c r="D624" s="8">
        <v>4.0129242168122456E-2</v>
      </c>
      <c r="E624">
        <f t="shared" si="10"/>
        <v>0.45075291629434217</v>
      </c>
    </row>
    <row r="625" spans="2:5" x14ac:dyDescent="0.45">
      <c r="B625" s="5">
        <v>605</v>
      </c>
      <c r="C625" s="8">
        <v>5.4464650762964799E-2</v>
      </c>
      <c r="D625" s="8">
        <v>2.3553130828450675E-2</v>
      </c>
      <c r="E625">
        <f t="shared" si="10"/>
        <v>0.43244802818907407</v>
      </c>
    </row>
    <row r="626" spans="2:5" x14ac:dyDescent="0.45">
      <c r="B626" s="5">
        <v>606</v>
      </c>
      <c r="C626" s="8">
        <v>5.8043108804753954E-2</v>
      </c>
      <c r="D626" s="8">
        <v>2.4909801974599782E-2</v>
      </c>
      <c r="E626">
        <f t="shared" si="10"/>
        <v>0.42916036869065105</v>
      </c>
    </row>
    <row r="627" spans="2:5" x14ac:dyDescent="0.45">
      <c r="B627" s="5">
        <v>607</v>
      </c>
      <c r="C627" s="8">
        <v>5.6608299968703452E-2</v>
      </c>
      <c r="D627" s="8">
        <v>2.3665148160384102E-2</v>
      </c>
      <c r="E627">
        <f t="shared" si="10"/>
        <v>0.4180508542646158</v>
      </c>
    </row>
    <row r="628" spans="2:5" x14ac:dyDescent="0.45">
      <c r="B628" s="5">
        <v>608</v>
      </c>
      <c r="C628" s="8">
        <v>8.7104065293216196E-2</v>
      </c>
      <c r="D628" s="8">
        <v>3.5203728407579092E-2</v>
      </c>
      <c r="E628">
        <f t="shared" si="10"/>
        <v>0.40415712273673654</v>
      </c>
    </row>
    <row r="629" spans="2:5" x14ac:dyDescent="0.45">
      <c r="B629" s="5">
        <v>609</v>
      </c>
      <c r="C629" s="8">
        <v>6.136227548484316E-2</v>
      </c>
      <c r="D629" s="8">
        <v>2.8746641890905148E-2</v>
      </c>
      <c r="E629">
        <f t="shared" si="10"/>
        <v>0.46847418326273993</v>
      </c>
    </row>
    <row r="630" spans="2:5" x14ac:dyDescent="0.45">
      <c r="B630" s="5">
        <v>610</v>
      </c>
      <c r="C630" s="8">
        <v>6.1243130301737878E-2</v>
      </c>
      <c r="D630" s="8">
        <v>2.7984188099632167E-2</v>
      </c>
      <c r="E630">
        <f t="shared" si="10"/>
        <v>0.45693595284495231</v>
      </c>
    </row>
    <row r="631" spans="2:5" x14ac:dyDescent="0.45">
      <c r="B631" s="5">
        <v>611</v>
      </c>
      <c r="C631" s="8">
        <v>7.7058072897115457E-2</v>
      </c>
      <c r="D631" s="8">
        <v>3.3705172758538793E-2</v>
      </c>
      <c r="E631">
        <f t="shared" si="10"/>
        <v>0.43739963239854773</v>
      </c>
    </row>
    <row r="632" spans="2:5" x14ac:dyDescent="0.45">
      <c r="B632" s="5">
        <v>612</v>
      </c>
      <c r="C632" s="8">
        <v>9.4444390421918392E-2</v>
      </c>
      <c r="D632" s="8">
        <v>4.281796804105157E-2</v>
      </c>
      <c r="E632">
        <f t="shared" si="10"/>
        <v>0.45336697976203461</v>
      </c>
    </row>
    <row r="633" spans="2:5" x14ac:dyDescent="0.45">
      <c r="B633" s="5">
        <v>613</v>
      </c>
      <c r="C633" s="8">
        <v>0.10203862959951973</v>
      </c>
      <c r="D633" s="8">
        <v>4.1159625580685956E-2</v>
      </c>
      <c r="E633">
        <f t="shared" si="10"/>
        <v>0.40337297494320407</v>
      </c>
    </row>
    <row r="634" spans="2:5" x14ac:dyDescent="0.45">
      <c r="B634" s="5">
        <v>614</v>
      </c>
      <c r="C634" s="8">
        <v>6.5554669732102555E-2</v>
      </c>
      <c r="D634" s="8">
        <v>2.9624265393055876E-2</v>
      </c>
      <c r="E634">
        <f t="shared" si="10"/>
        <v>0.45190168014146331</v>
      </c>
    </row>
    <row r="635" spans="2:5" x14ac:dyDescent="0.45">
      <c r="B635" s="5">
        <v>615</v>
      </c>
      <c r="C635" s="8">
        <v>7.8235093047933038E-2</v>
      </c>
      <c r="D635" s="8">
        <v>3.5732815949919061E-2</v>
      </c>
      <c r="E635">
        <f t="shared" si="10"/>
        <v>0.45673641530695563</v>
      </c>
    </row>
    <row r="636" spans="2:5" x14ac:dyDescent="0.45">
      <c r="B636" s="5">
        <v>616</v>
      </c>
      <c r="C636" s="8">
        <v>7.645570346978374E-2</v>
      </c>
      <c r="D636" s="8">
        <v>3.6360966215243491E-2</v>
      </c>
      <c r="E636">
        <f t="shared" si="10"/>
        <v>0.47558212880238299</v>
      </c>
    </row>
    <row r="637" spans="2:5" x14ac:dyDescent="0.45">
      <c r="B637" s="5">
        <v>617</v>
      </c>
      <c r="C637" s="8">
        <v>8.5918217768293864E-2</v>
      </c>
      <c r="D637" s="8">
        <v>3.873734699035606E-2</v>
      </c>
      <c r="E637">
        <f t="shared" si="10"/>
        <v>0.45086301830449727</v>
      </c>
    </row>
    <row r="638" spans="2:5" x14ac:dyDescent="0.45">
      <c r="B638" s="5">
        <v>618</v>
      </c>
      <c r="C638" s="8">
        <v>8.1230105276519665E-2</v>
      </c>
      <c r="D638" s="8">
        <v>3.8148537503260992E-2</v>
      </c>
      <c r="E638">
        <f t="shared" si="10"/>
        <v>0.46963545564046177</v>
      </c>
    </row>
    <row r="639" spans="2:5" x14ac:dyDescent="0.45">
      <c r="B639" s="5">
        <v>619</v>
      </c>
      <c r="C639" s="8">
        <v>8.4728516869333914E-2</v>
      </c>
      <c r="D639" s="8">
        <v>3.924969843529099E-2</v>
      </c>
      <c r="E639">
        <f t="shared" si="10"/>
        <v>0.4632407114575231</v>
      </c>
    </row>
    <row r="640" spans="2:5" x14ac:dyDescent="0.45">
      <c r="B640" s="5">
        <v>620</v>
      </c>
      <c r="C640" s="8">
        <v>5.9423663698776517E-2</v>
      </c>
      <c r="D640" s="8">
        <v>2.626794011853038E-2</v>
      </c>
      <c r="E640">
        <f t="shared" si="10"/>
        <v>0.44204511272958108</v>
      </c>
    </row>
    <row r="641" spans="2:5" x14ac:dyDescent="0.45">
      <c r="B641" s="5">
        <v>621</v>
      </c>
      <c r="C641" s="8">
        <v>5.2674836214471867E-2</v>
      </c>
      <c r="D641" s="8">
        <v>2.1497785204675973E-2</v>
      </c>
      <c r="E641">
        <f t="shared" si="10"/>
        <v>0.40812248788292727</v>
      </c>
    </row>
    <row r="642" spans="2:5" x14ac:dyDescent="0.45">
      <c r="B642" s="5">
        <v>622</v>
      </c>
      <c r="C642" s="8">
        <v>8.0243843317005417E-2</v>
      </c>
      <c r="D642" s="8">
        <v>3.5286046723121758E-2</v>
      </c>
      <c r="E642">
        <f t="shared" si="10"/>
        <v>0.43973525275606878</v>
      </c>
    </row>
    <row r="643" spans="2:5" x14ac:dyDescent="0.45">
      <c r="B643" s="5">
        <v>623</v>
      </c>
      <c r="C643" s="8">
        <v>8.9686024606052656E-2</v>
      </c>
      <c r="D643" s="8">
        <v>3.8343002100436986E-2</v>
      </c>
      <c r="E643">
        <f t="shared" si="10"/>
        <v>0.42752482640254441</v>
      </c>
    </row>
    <row r="644" spans="2:5" x14ac:dyDescent="0.45">
      <c r="B644" s="5">
        <v>624</v>
      </c>
      <c r="C644" s="8">
        <v>7.6339515465668681E-2</v>
      </c>
      <c r="D644" s="8">
        <v>3.4912538842388013E-2</v>
      </c>
      <c r="E644">
        <f t="shared" si="10"/>
        <v>0.45733246575410658</v>
      </c>
    </row>
    <row r="645" spans="2:5" x14ac:dyDescent="0.45">
      <c r="B645" s="5">
        <v>625</v>
      </c>
      <c r="C645" s="8">
        <v>0.10454637668316116</v>
      </c>
      <c r="D645" s="8">
        <v>4.437361401825763E-2</v>
      </c>
      <c r="E645">
        <f t="shared" si="10"/>
        <v>0.4244395207758998</v>
      </c>
    </row>
    <row r="646" spans="2:5" x14ac:dyDescent="0.45">
      <c r="B646" s="5">
        <v>626</v>
      </c>
      <c r="C646" s="8">
        <v>0.11786768052208518</v>
      </c>
      <c r="D646" s="8">
        <v>4.7992914020470338E-2</v>
      </c>
      <c r="E646">
        <f t="shared" si="10"/>
        <v>0.40717619798650212</v>
      </c>
    </row>
    <row r="647" spans="2:5" x14ac:dyDescent="0.45">
      <c r="B647" s="5">
        <v>627</v>
      </c>
      <c r="C647" s="8">
        <v>9.4564518403767839E-2</v>
      </c>
      <c r="D647" s="8">
        <v>3.8215747719317995E-2</v>
      </c>
      <c r="E647">
        <f t="shared" si="10"/>
        <v>0.40412353771153264</v>
      </c>
    </row>
    <row r="648" spans="2:5" x14ac:dyDescent="0.45">
      <c r="B648" s="5">
        <v>628</v>
      </c>
      <c r="C648" s="8">
        <v>6.5977794354931077E-2</v>
      </c>
      <c r="D648" s="8">
        <v>3.0983559876800678E-2</v>
      </c>
      <c r="E648">
        <f t="shared" si="10"/>
        <v>0.46960587542716203</v>
      </c>
    </row>
    <row r="649" spans="2:5" x14ac:dyDescent="0.45">
      <c r="B649" s="5">
        <v>629</v>
      </c>
      <c r="C649" s="8">
        <v>6.8557512168828147E-2</v>
      </c>
      <c r="D649" s="8">
        <v>3.1314239985557234E-2</v>
      </c>
      <c r="E649">
        <f t="shared" si="10"/>
        <v>0.45675869784252832</v>
      </c>
    </row>
    <row r="650" spans="2:5" x14ac:dyDescent="0.45">
      <c r="B650" s="5">
        <v>630</v>
      </c>
      <c r="C650" s="8">
        <v>5.9789366503711118E-2</v>
      </c>
      <c r="D650" s="8">
        <v>2.5551937278691837E-2</v>
      </c>
      <c r="E650">
        <f t="shared" si="10"/>
        <v>0.42736591425677395</v>
      </c>
    </row>
    <row r="651" spans="2:5" x14ac:dyDescent="0.45">
      <c r="B651" s="5">
        <v>631</v>
      </c>
      <c r="C651" s="8">
        <v>0.12221541025010338</v>
      </c>
      <c r="D651" s="8">
        <v>5.1310431086965771E-2</v>
      </c>
      <c r="E651">
        <f t="shared" si="10"/>
        <v>0.41983601725808034</v>
      </c>
    </row>
    <row r="652" spans="2:5" x14ac:dyDescent="0.45">
      <c r="B652" s="5">
        <v>632</v>
      </c>
      <c r="C652" s="8">
        <v>6.2165830979526986E-2</v>
      </c>
      <c r="D652" s="8">
        <v>2.7443585072431258E-2</v>
      </c>
      <c r="E652">
        <f t="shared" si="10"/>
        <v>0.44145770498055803</v>
      </c>
    </row>
    <row r="653" spans="2:5" x14ac:dyDescent="0.45">
      <c r="B653" s="5">
        <v>633</v>
      </c>
      <c r="C653" s="8">
        <v>0.11297013662353558</v>
      </c>
      <c r="D653" s="8">
        <v>4.7256223329992263E-2</v>
      </c>
      <c r="E653">
        <f t="shared" si="10"/>
        <v>0.41830721589255082</v>
      </c>
    </row>
    <row r="654" spans="2:5" x14ac:dyDescent="0.45">
      <c r="B654" s="5">
        <v>634</v>
      </c>
      <c r="C654" s="8">
        <v>7.6290727184809087E-2</v>
      </c>
      <c r="D654" s="8">
        <v>3.5145884790902387E-2</v>
      </c>
      <c r="E654">
        <f t="shared" si="10"/>
        <v>0.46068357306077157</v>
      </c>
    </row>
    <row r="655" spans="2:5" x14ac:dyDescent="0.45">
      <c r="B655" s="5">
        <v>635</v>
      </c>
      <c r="C655" s="8">
        <v>9.6888866610396099E-2</v>
      </c>
      <c r="D655" s="8">
        <v>4.2949566970482543E-2</v>
      </c>
      <c r="E655">
        <f t="shared" si="10"/>
        <v>0.44328691699108069</v>
      </c>
    </row>
    <row r="656" spans="2:5" x14ac:dyDescent="0.45">
      <c r="B656" s="5">
        <v>636</v>
      </c>
      <c r="C656" s="8">
        <v>7.8671549987416739E-2</v>
      </c>
      <c r="D656" s="8">
        <v>3.5540525005063557E-2</v>
      </c>
      <c r="E656">
        <f t="shared" si="10"/>
        <v>0.45175829141218332</v>
      </c>
    </row>
    <row r="657" spans="2:5" x14ac:dyDescent="0.45">
      <c r="B657" s="5">
        <v>637</v>
      </c>
      <c r="C657" s="8">
        <v>7.5519548921579582E-2</v>
      </c>
      <c r="D657" s="8">
        <v>3.4218940798914285E-2</v>
      </c>
      <c r="E657">
        <f t="shared" si="10"/>
        <v>0.45311368099467397</v>
      </c>
    </row>
    <row r="658" spans="2:5" x14ac:dyDescent="0.45">
      <c r="B658" s="5">
        <v>638</v>
      </c>
      <c r="C658" s="8">
        <v>6.9348980531669893E-2</v>
      </c>
      <c r="D658" s="8">
        <v>3.2970961364769312E-2</v>
      </c>
      <c r="E658">
        <f t="shared" si="10"/>
        <v>0.47543541537301076</v>
      </c>
    </row>
    <row r="659" spans="2:5" x14ac:dyDescent="0.45">
      <c r="B659" s="5">
        <v>639</v>
      </c>
      <c r="C659" s="8">
        <v>5.1803953993658981E-2</v>
      </c>
      <c r="D659" s="8">
        <v>2.1105827419720537E-2</v>
      </c>
      <c r="E659">
        <f t="shared" si="10"/>
        <v>0.40741730683924199</v>
      </c>
    </row>
    <row r="660" spans="2:5" x14ac:dyDescent="0.45">
      <c r="B660" s="5">
        <v>640</v>
      </c>
      <c r="C660" s="8">
        <v>8.5877219210628977E-2</v>
      </c>
      <c r="D660" s="8">
        <v>3.8972599308362797E-2</v>
      </c>
      <c r="E660">
        <f t="shared" si="10"/>
        <v>0.45381766743955282</v>
      </c>
    </row>
    <row r="661" spans="2:5" x14ac:dyDescent="0.45">
      <c r="B661" s="5">
        <v>641</v>
      </c>
      <c r="C661" s="8">
        <v>5.2235241188273877E-2</v>
      </c>
      <c r="D661" s="8">
        <v>2.1850925584635444E-2</v>
      </c>
      <c r="E661">
        <f t="shared" ref="E661:E724" si="11">D661/C661</f>
        <v>0.41831769295133819</v>
      </c>
    </row>
    <row r="662" spans="2:5" x14ac:dyDescent="0.45">
      <c r="B662" s="5">
        <v>642</v>
      </c>
      <c r="C662" s="8">
        <v>6.5325292058502557E-2</v>
      </c>
      <c r="D662" s="8">
        <v>2.8523970351681405E-2</v>
      </c>
      <c r="E662">
        <f t="shared" si="11"/>
        <v>0.43664512553784757</v>
      </c>
    </row>
    <row r="663" spans="2:5" x14ac:dyDescent="0.45">
      <c r="B663" s="5">
        <v>643</v>
      </c>
      <c r="C663" s="8">
        <v>7.1200978100731754E-2</v>
      </c>
      <c r="D663" s="8">
        <v>3.1325446965389081E-2</v>
      </c>
      <c r="E663">
        <f t="shared" si="11"/>
        <v>0.43995809890520504</v>
      </c>
    </row>
    <row r="664" spans="2:5" x14ac:dyDescent="0.45">
      <c r="B664" s="5">
        <v>644</v>
      </c>
      <c r="C664" s="8">
        <v>5.5864884956747567E-2</v>
      </c>
      <c r="D664" s="8">
        <v>2.4696739094810769E-2</v>
      </c>
      <c r="E664">
        <f t="shared" si="11"/>
        <v>0.44207983447798732</v>
      </c>
    </row>
    <row r="665" spans="2:5" x14ac:dyDescent="0.45">
      <c r="B665" s="5">
        <v>645</v>
      </c>
      <c r="C665" s="8">
        <v>7.3870452396749914E-2</v>
      </c>
      <c r="D665" s="8">
        <v>3.3615653290055267E-2</v>
      </c>
      <c r="E665">
        <f t="shared" si="11"/>
        <v>0.45506223665058071</v>
      </c>
    </row>
    <row r="666" spans="2:5" x14ac:dyDescent="0.45">
      <c r="B666" s="5">
        <v>646</v>
      </c>
      <c r="C666" s="8">
        <v>8.2727479129505746E-2</v>
      </c>
      <c r="D666" s="8">
        <v>3.5886564173682287E-2</v>
      </c>
      <c r="E666">
        <f t="shared" si="11"/>
        <v>0.43379255056839888</v>
      </c>
    </row>
    <row r="667" spans="2:5" x14ac:dyDescent="0.45">
      <c r="B667" s="5">
        <v>647</v>
      </c>
      <c r="C667" s="8">
        <v>8.6014439328564091E-2</v>
      </c>
      <c r="D667" s="8">
        <v>3.7739525920113912E-2</v>
      </c>
      <c r="E667">
        <f t="shared" si="11"/>
        <v>0.438758029636789</v>
      </c>
    </row>
    <row r="668" spans="2:5" x14ac:dyDescent="0.45">
      <c r="B668" s="5">
        <v>648</v>
      </c>
      <c r="C668" s="8">
        <v>9.096804207695959E-2</v>
      </c>
      <c r="D668" s="8">
        <v>3.8453644492672176E-2</v>
      </c>
      <c r="E668">
        <f t="shared" si="11"/>
        <v>0.4227159738157289</v>
      </c>
    </row>
    <row r="669" spans="2:5" x14ac:dyDescent="0.45">
      <c r="B669" s="5">
        <v>649</v>
      </c>
      <c r="C669" s="8">
        <v>6.3763147838837658E-2</v>
      </c>
      <c r="D669" s="8">
        <v>3.0109806215614422E-2</v>
      </c>
      <c r="E669">
        <f t="shared" si="11"/>
        <v>0.47221329617724367</v>
      </c>
    </row>
    <row r="670" spans="2:5" x14ac:dyDescent="0.45">
      <c r="B670" s="5">
        <v>650</v>
      </c>
      <c r="C670" s="8">
        <v>8.9690475424196128E-2</v>
      </c>
      <c r="D670" s="8">
        <v>3.9172479234360263E-2</v>
      </c>
      <c r="E670">
        <f t="shared" si="11"/>
        <v>0.43675182954591141</v>
      </c>
    </row>
    <row r="671" spans="2:5" x14ac:dyDescent="0.45">
      <c r="B671" s="5">
        <v>651</v>
      </c>
      <c r="C671" s="8">
        <v>5.7823033080425579E-2</v>
      </c>
      <c r="D671" s="8">
        <v>2.5536614693119245E-2</v>
      </c>
      <c r="E671">
        <f t="shared" si="11"/>
        <v>0.44163395333483424</v>
      </c>
    </row>
    <row r="672" spans="2:5" x14ac:dyDescent="0.45">
      <c r="B672" s="5">
        <v>652</v>
      </c>
      <c r="C672" s="8">
        <v>8.9915547429427131E-2</v>
      </c>
      <c r="D672" s="8">
        <v>3.9072277845983515E-2</v>
      </c>
      <c r="E672">
        <f t="shared" si="11"/>
        <v>0.43454418021144281</v>
      </c>
    </row>
    <row r="673" spans="2:5" x14ac:dyDescent="0.45">
      <c r="B673" s="5">
        <v>653</v>
      </c>
      <c r="C673" s="8">
        <v>6.3554188636752176E-2</v>
      </c>
      <c r="D673" s="8">
        <v>2.9362839086548773E-2</v>
      </c>
      <c r="E673">
        <f t="shared" si="11"/>
        <v>0.46201264962052874</v>
      </c>
    </row>
    <row r="674" spans="2:5" x14ac:dyDescent="0.45">
      <c r="B674" s="5">
        <v>654</v>
      </c>
      <c r="C674" s="8">
        <v>4.8106215085230289E-2</v>
      </c>
      <c r="D674" s="8">
        <v>1.7769696092161821E-2</v>
      </c>
      <c r="E674">
        <f t="shared" si="11"/>
        <v>0.36938462235449337</v>
      </c>
    </row>
    <row r="675" spans="2:5" x14ac:dyDescent="0.45">
      <c r="B675" s="5">
        <v>655</v>
      </c>
      <c r="C675" s="8">
        <v>7.2383533624375981E-2</v>
      </c>
      <c r="D675" s="8">
        <v>3.0849076666927086E-2</v>
      </c>
      <c r="E675">
        <f t="shared" si="11"/>
        <v>0.42618914996626123</v>
      </c>
    </row>
    <row r="676" spans="2:5" x14ac:dyDescent="0.45">
      <c r="B676" s="5">
        <v>656</v>
      </c>
      <c r="C676" s="8">
        <v>6.4621599321481121E-2</v>
      </c>
      <c r="D676" s="8">
        <v>3.0385046472785397E-2</v>
      </c>
      <c r="E676">
        <f t="shared" si="11"/>
        <v>0.47019954306028733</v>
      </c>
    </row>
    <row r="677" spans="2:5" x14ac:dyDescent="0.45">
      <c r="B677" s="5">
        <v>657</v>
      </c>
      <c r="C677" s="8">
        <v>9.2051920505399898E-2</v>
      </c>
      <c r="D677" s="8">
        <v>4.0428569883625073E-2</v>
      </c>
      <c r="E677">
        <f t="shared" si="11"/>
        <v>0.43919311690247109</v>
      </c>
    </row>
    <row r="678" spans="2:5" x14ac:dyDescent="0.45">
      <c r="B678" s="5">
        <v>658</v>
      </c>
      <c r="C678" s="8">
        <v>7.4046517157715111E-2</v>
      </c>
      <c r="D678" s="8">
        <v>3.2164011348438624E-2</v>
      </c>
      <c r="E678">
        <f t="shared" si="11"/>
        <v>0.43437574896238546</v>
      </c>
    </row>
    <row r="679" spans="2:5" x14ac:dyDescent="0.45">
      <c r="B679" s="5">
        <v>659</v>
      </c>
      <c r="C679" s="8">
        <v>8.47698824646929E-2</v>
      </c>
      <c r="D679" s="8">
        <v>3.7311444434204304E-2</v>
      </c>
      <c r="E679">
        <f t="shared" si="11"/>
        <v>0.44014977193987165</v>
      </c>
    </row>
    <row r="680" spans="2:5" x14ac:dyDescent="0.45">
      <c r="B680" s="5">
        <v>660</v>
      </c>
      <c r="C680" s="8">
        <v>7.7836690616279916E-2</v>
      </c>
      <c r="D680" s="8">
        <v>3.4740739542126274E-2</v>
      </c>
      <c r="E680">
        <f t="shared" si="11"/>
        <v>0.44632857932503212</v>
      </c>
    </row>
    <row r="681" spans="2:5" x14ac:dyDescent="0.45">
      <c r="B681" s="5">
        <v>661</v>
      </c>
      <c r="C681" s="8">
        <v>6.4486954905950175E-2</v>
      </c>
      <c r="D681" s="8">
        <v>2.8844359848953404E-2</v>
      </c>
      <c r="E681">
        <f t="shared" si="11"/>
        <v>0.4472898416589981</v>
      </c>
    </row>
    <row r="682" spans="2:5" x14ac:dyDescent="0.45">
      <c r="B682" s="5">
        <v>662</v>
      </c>
      <c r="C682" s="8">
        <v>6.1052823261753528E-2</v>
      </c>
      <c r="D682" s="8">
        <v>2.7598238048745546E-2</v>
      </c>
      <c r="E682">
        <f t="shared" si="11"/>
        <v>0.45203868673562936</v>
      </c>
    </row>
    <row r="683" spans="2:5" x14ac:dyDescent="0.45">
      <c r="B683" s="5">
        <v>663</v>
      </c>
      <c r="C683" s="8">
        <v>6.1760870954192901E-2</v>
      </c>
      <c r="D683" s="8">
        <v>2.8044098011161381E-2</v>
      </c>
      <c r="E683">
        <f t="shared" si="11"/>
        <v>0.45407549436861505</v>
      </c>
    </row>
    <row r="684" spans="2:5" x14ac:dyDescent="0.45">
      <c r="B684" s="5">
        <v>664</v>
      </c>
      <c r="C684" s="8">
        <v>9.4903835575560203E-2</v>
      </c>
      <c r="D684" s="8">
        <v>3.9336874560640174E-2</v>
      </c>
      <c r="E684">
        <f t="shared" si="11"/>
        <v>0.41449193620126218</v>
      </c>
    </row>
    <row r="685" spans="2:5" x14ac:dyDescent="0.45">
      <c r="B685" s="5">
        <v>665</v>
      </c>
      <c r="C685" s="8">
        <v>5.9715951345712601E-2</v>
      </c>
      <c r="D685" s="8">
        <v>2.7102787354754986E-2</v>
      </c>
      <c r="E685">
        <f t="shared" si="11"/>
        <v>0.45386176966099478</v>
      </c>
    </row>
    <row r="686" spans="2:5" x14ac:dyDescent="0.45">
      <c r="B686" s="5">
        <v>666</v>
      </c>
      <c r="C686" s="8">
        <v>8.9323118990557268E-2</v>
      </c>
      <c r="D686" s="8">
        <v>3.6403474377412523E-2</v>
      </c>
      <c r="E686">
        <f t="shared" si="11"/>
        <v>0.40754817777087354</v>
      </c>
    </row>
    <row r="687" spans="2:5" x14ac:dyDescent="0.45">
      <c r="B687" s="5">
        <v>667</v>
      </c>
      <c r="C687" s="8">
        <v>8.5309061652274101E-2</v>
      </c>
      <c r="D687" s="8">
        <v>3.8211232633822798E-2</v>
      </c>
      <c r="E687">
        <f t="shared" si="11"/>
        <v>0.44791528465726821</v>
      </c>
    </row>
    <row r="688" spans="2:5" x14ac:dyDescent="0.45">
      <c r="B688" s="5">
        <v>668</v>
      </c>
      <c r="C688" s="8">
        <v>6.1923556535452513E-2</v>
      </c>
      <c r="D688" s="8">
        <v>2.7868901927591751E-2</v>
      </c>
      <c r="E688">
        <f t="shared" si="11"/>
        <v>0.45005331552034211</v>
      </c>
    </row>
    <row r="689" spans="2:5" x14ac:dyDescent="0.45">
      <c r="B689" s="5">
        <v>669</v>
      </c>
      <c r="C689" s="8">
        <v>0.15873264326064518</v>
      </c>
      <c r="D689" s="8">
        <v>6.1092948663969519E-2</v>
      </c>
      <c r="E689">
        <f t="shared" si="11"/>
        <v>0.38487955223962672</v>
      </c>
    </row>
    <row r="690" spans="2:5" x14ac:dyDescent="0.45">
      <c r="B690" s="5">
        <v>670</v>
      </c>
      <c r="C690" s="8">
        <v>9.4747443187652838E-2</v>
      </c>
      <c r="D690" s="8">
        <v>4.1300392889595985E-2</v>
      </c>
      <c r="E690">
        <f t="shared" si="11"/>
        <v>0.43589981428626151</v>
      </c>
    </row>
    <row r="691" spans="2:5" x14ac:dyDescent="0.45">
      <c r="B691" s="5">
        <v>671</v>
      </c>
      <c r="C691" s="8">
        <v>7.4967385322496818E-2</v>
      </c>
      <c r="D691" s="8">
        <v>3.2929285080263417E-2</v>
      </c>
      <c r="E691">
        <f t="shared" si="11"/>
        <v>0.43924814689224234</v>
      </c>
    </row>
    <row r="692" spans="2:5" x14ac:dyDescent="0.45">
      <c r="B692" s="5">
        <v>672</v>
      </c>
      <c r="C692" s="8">
        <v>4.9418317998174963E-2</v>
      </c>
      <c r="D692" s="8">
        <v>1.6606234504135436E-2</v>
      </c>
      <c r="E692">
        <f t="shared" si="11"/>
        <v>0.33603398854547639</v>
      </c>
    </row>
    <row r="693" spans="2:5" x14ac:dyDescent="0.45">
      <c r="B693" s="5">
        <v>673</v>
      </c>
      <c r="C693" s="8">
        <v>6.4717122199953417E-2</v>
      </c>
      <c r="D693" s="8">
        <v>2.9891202458434386E-2</v>
      </c>
      <c r="E693">
        <f t="shared" si="11"/>
        <v>0.46187471633984217</v>
      </c>
    </row>
    <row r="694" spans="2:5" x14ac:dyDescent="0.45">
      <c r="B694" s="5">
        <v>674</v>
      </c>
      <c r="C694" s="8">
        <v>7.3017212958122454E-2</v>
      </c>
      <c r="D694" s="8">
        <v>3.4342887856530474E-2</v>
      </c>
      <c r="E694">
        <f t="shared" si="11"/>
        <v>0.47033961534833085</v>
      </c>
    </row>
    <row r="695" spans="2:5" x14ac:dyDescent="0.45">
      <c r="B695" s="5">
        <v>675</v>
      </c>
      <c r="C695" s="8">
        <v>5.2121318289932946E-2</v>
      </c>
      <c r="D695" s="8">
        <v>2.2330443276221988E-2</v>
      </c>
      <c r="E695">
        <f t="shared" si="11"/>
        <v>0.42843205062476397</v>
      </c>
    </row>
    <row r="696" spans="2:5" x14ac:dyDescent="0.45">
      <c r="B696" s="5">
        <v>676</v>
      </c>
      <c r="C696" s="8">
        <v>9.9093564120299335E-2</v>
      </c>
      <c r="D696" s="8">
        <v>4.324777865180203E-2</v>
      </c>
      <c r="E696">
        <f t="shared" si="11"/>
        <v>0.43643377888093049</v>
      </c>
    </row>
    <row r="697" spans="2:5" x14ac:dyDescent="0.45">
      <c r="B697" s="5">
        <v>677</v>
      </c>
      <c r="C697" s="8">
        <v>0.11390462396296594</v>
      </c>
      <c r="D697" s="8">
        <v>4.4660296758177169E-2</v>
      </c>
      <c r="E697">
        <f t="shared" si="11"/>
        <v>0.39208501994350703</v>
      </c>
    </row>
    <row r="698" spans="2:5" x14ac:dyDescent="0.45">
      <c r="B698" s="5">
        <v>678</v>
      </c>
      <c r="C698" s="8">
        <v>5.2156186761624056E-2</v>
      </c>
      <c r="D698" s="8">
        <v>2.1731002821752592E-2</v>
      </c>
      <c r="E698">
        <f t="shared" si="11"/>
        <v>0.41665244664209278</v>
      </c>
    </row>
    <row r="699" spans="2:5" x14ac:dyDescent="0.45">
      <c r="B699" s="5">
        <v>679</v>
      </c>
      <c r="C699" s="8">
        <v>8.0343295634350512E-2</v>
      </c>
      <c r="D699" s="8">
        <v>3.6938629640861885E-2</v>
      </c>
      <c r="E699">
        <f t="shared" si="11"/>
        <v>0.45975995071166703</v>
      </c>
    </row>
    <row r="700" spans="2:5" x14ac:dyDescent="0.45">
      <c r="B700" s="5">
        <v>680</v>
      </c>
      <c r="C700" s="8">
        <v>9.4964358884868191E-2</v>
      </c>
      <c r="D700" s="8">
        <v>4.0558302236321911E-2</v>
      </c>
      <c r="E700">
        <f t="shared" si="11"/>
        <v>0.42708972832105913</v>
      </c>
    </row>
    <row r="701" spans="2:5" x14ac:dyDescent="0.45">
      <c r="B701" s="5">
        <v>681</v>
      </c>
      <c r="C701" s="8">
        <v>7.5324235038035911E-2</v>
      </c>
      <c r="D701" s="8">
        <v>3.3076688462787406E-2</v>
      </c>
      <c r="E701">
        <f t="shared" si="11"/>
        <v>0.43912412049169725</v>
      </c>
    </row>
    <row r="702" spans="2:5" x14ac:dyDescent="0.45">
      <c r="B702" s="5">
        <v>682</v>
      </c>
      <c r="C702" s="8">
        <v>9.5719429311282467E-2</v>
      </c>
      <c r="D702" s="8">
        <v>3.8346967380114262E-2</v>
      </c>
      <c r="E702">
        <f t="shared" si="11"/>
        <v>0.40061842883965354</v>
      </c>
    </row>
    <row r="703" spans="2:5" x14ac:dyDescent="0.45">
      <c r="B703" s="5">
        <v>683</v>
      </c>
      <c r="C703" s="8">
        <v>7.0834512863786822E-2</v>
      </c>
      <c r="D703" s="8">
        <v>3.3945266197032989E-2</v>
      </c>
      <c r="E703">
        <f t="shared" si="11"/>
        <v>0.4792193074343431</v>
      </c>
    </row>
    <row r="704" spans="2:5" x14ac:dyDescent="0.45">
      <c r="B704" s="5">
        <v>684</v>
      </c>
      <c r="C704" s="8">
        <v>6.5473872801410496E-2</v>
      </c>
      <c r="D704" s="8">
        <v>2.869300594383176E-2</v>
      </c>
      <c r="E704">
        <f t="shared" si="11"/>
        <v>0.43823596674754256</v>
      </c>
    </row>
    <row r="705" spans="2:5" x14ac:dyDescent="0.45">
      <c r="B705" s="5">
        <v>685</v>
      </c>
      <c r="C705" s="8">
        <v>8.2661612490451453E-2</v>
      </c>
      <c r="D705" s="8">
        <v>3.7761619594100862E-2</v>
      </c>
      <c r="E705">
        <f t="shared" si="11"/>
        <v>0.45682171513969494</v>
      </c>
    </row>
    <row r="706" spans="2:5" x14ac:dyDescent="0.45">
      <c r="B706" s="5">
        <v>686</v>
      </c>
      <c r="C706" s="8">
        <v>5.4468861828354781E-2</v>
      </c>
      <c r="D706" s="8">
        <v>2.363620614514746E-2</v>
      </c>
      <c r="E706">
        <f t="shared" si="11"/>
        <v>0.4339397841583536</v>
      </c>
    </row>
    <row r="707" spans="2:5" x14ac:dyDescent="0.45">
      <c r="B707" s="5">
        <v>687</v>
      </c>
      <c r="C707" s="8">
        <v>7.1480651337542861E-2</v>
      </c>
      <c r="D707" s="8">
        <v>3.2666590602757499E-2</v>
      </c>
      <c r="E707">
        <f t="shared" si="11"/>
        <v>0.45699906186501754</v>
      </c>
    </row>
    <row r="708" spans="2:5" x14ac:dyDescent="0.45">
      <c r="B708" s="5">
        <v>688</v>
      </c>
      <c r="C708" s="8">
        <v>6.8426246982109681E-2</v>
      </c>
      <c r="D708" s="8">
        <v>3.0568933506090204E-2</v>
      </c>
      <c r="E708">
        <f t="shared" si="11"/>
        <v>0.44674280490763396</v>
      </c>
    </row>
    <row r="709" spans="2:5" x14ac:dyDescent="0.45">
      <c r="B709" s="5">
        <v>689</v>
      </c>
      <c r="C709" s="8">
        <v>6.0921242207864337E-2</v>
      </c>
      <c r="D709" s="8">
        <v>2.8313126623219182E-2</v>
      </c>
      <c r="E709">
        <f t="shared" si="11"/>
        <v>0.46474966033381759</v>
      </c>
    </row>
    <row r="710" spans="2:5" x14ac:dyDescent="0.45">
      <c r="B710" s="5">
        <v>690</v>
      </c>
      <c r="C710" s="8">
        <v>8.1020301174440909E-2</v>
      </c>
      <c r="D710" s="8">
        <v>3.6933336017611382E-2</v>
      </c>
      <c r="E710">
        <f t="shared" si="11"/>
        <v>0.45585286011331894</v>
      </c>
    </row>
    <row r="711" spans="2:5" x14ac:dyDescent="0.45">
      <c r="B711" s="5">
        <v>691</v>
      </c>
      <c r="C711" s="8">
        <v>5.9193220641236541E-2</v>
      </c>
      <c r="D711" s="8">
        <v>2.7137020987263651E-2</v>
      </c>
      <c r="E711">
        <f t="shared" si="11"/>
        <v>0.45844812451983458</v>
      </c>
    </row>
    <row r="712" spans="2:5" x14ac:dyDescent="0.45">
      <c r="B712" s="5">
        <v>692</v>
      </c>
      <c r="C712" s="8">
        <v>6.3063444026393745E-2</v>
      </c>
      <c r="D712" s="8">
        <v>2.900182877235094E-2</v>
      </c>
      <c r="E712">
        <f t="shared" si="11"/>
        <v>0.45988336381078232</v>
      </c>
    </row>
    <row r="713" spans="2:5" x14ac:dyDescent="0.45">
      <c r="B713" s="5">
        <v>693</v>
      </c>
      <c r="C713" s="8">
        <v>7.0404246008655538E-2</v>
      </c>
      <c r="D713" s="8">
        <v>3.1209142244927438E-2</v>
      </c>
      <c r="E713">
        <f t="shared" si="11"/>
        <v>0.44328494393776435</v>
      </c>
    </row>
    <row r="714" spans="2:5" x14ac:dyDescent="0.45">
      <c r="B714" s="5">
        <v>694</v>
      </c>
      <c r="C714" s="8">
        <v>7.692229270373771E-2</v>
      </c>
      <c r="D714" s="8">
        <v>3.5389062471440927E-2</v>
      </c>
      <c r="E714">
        <f t="shared" si="11"/>
        <v>0.46006250239758317</v>
      </c>
    </row>
    <row r="715" spans="2:5" x14ac:dyDescent="0.45">
      <c r="B715" s="5">
        <v>695</v>
      </c>
      <c r="C715" s="8">
        <v>8.7661866631007196E-2</v>
      </c>
      <c r="D715" s="8">
        <v>3.9498091551383938E-2</v>
      </c>
      <c r="E715">
        <f t="shared" si="11"/>
        <v>0.45057324318271957</v>
      </c>
    </row>
    <row r="716" spans="2:5" x14ac:dyDescent="0.45">
      <c r="B716" s="5">
        <v>696</v>
      </c>
      <c r="C716" s="8">
        <v>7.9030673934160342E-2</v>
      </c>
      <c r="D716" s="8">
        <v>3.314421021132035E-2</v>
      </c>
      <c r="E716">
        <f t="shared" si="11"/>
        <v>0.41938412721790097</v>
      </c>
    </row>
    <row r="717" spans="2:5" x14ac:dyDescent="0.45">
      <c r="B717" s="5">
        <v>697</v>
      </c>
      <c r="C717" s="8">
        <v>7.5812734103125889E-2</v>
      </c>
      <c r="D717" s="8">
        <v>3.3270863570161825E-2</v>
      </c>
      <c r="E717">
        <f t="shared" si="11"/>
        <v>0.43885587248316915</v>
      </c>
    </row>
    <row r="718" spans="2:5" x14ac:dyDescent="0.45">
      <c r="B718" s="5">
        <v>698</v>
      </c>
      <c r="C718" s="8">
        <v>9.6671141270720601E-2</v>
      </c>
      <c r="D718" s="8">
        <v>4.1645026497226983E-2</v>
      </c>
      <c r="E718">
        <f t="shared" si="11"/>
        <v>0.43079067806392263</v>
      </c>
    </row>
    <row r="719" spans="2:5" x14ac:dyDescent="0.45">
      <c r="B719" s="5">
        <v>699</v>
      </c>
      <c r="C719" s="8">
        <v>7.2651102107329404E-2</v>
      </c>
      <c r="D719" s="8">
        <v>3.3398814870274914E-2</v>
      </c>
      <c r="E719">
        <f t="shared" si="11"/>
        <v>0.45971518533791761</v>
      </c>
    </row>
    <row r="720" spans="2:5" x14ac:dyDescent="0.45">
      <c r="B720" s="5">
        <v>700</v>
      </c>
      <c r="C720" s="8">
        <v>7.9794151612489983E-2</v>
      </c>
      <c r="D720" s="8">
        <v>3.5945157731782189E-2</v>
      </c>
      <c r="E720">
        <f t="shared" si="11"/>
        <v>0.45047358741709814</v>
      </c>
    </row>
    <row r="721" spans="2:5" x14ac:dyDescent="0.45">
      <c r="B721" s="5">
        <v>701</v>
      </c>
      <c r="C721" s="8">
        <v>9.0813680135415964E-2</v>
      </c>
      <c r="D721" s="8">
        <v>4.0858741684428823E-2</v>
      </c>
      <c r="E721">
        <f t="shared" si="11"/>
        <v>0.44991835617169895</v>
      </c>
    </row>
    <row r="722" spans="2:5" x14ac:dyDescent="0.45">
      <c r="B722" s="5">
        <v>702</v>
      </c>
      <c r="C722" s="8">
        <v>7.7739299424849528E-2</v>
      </c>
      <c r="D722" s="8">
        <v>3.577375713314003E-2</v>
      </c>
      <c r="E722">
        <f t="shared" si="11"/>
        <v>0.46017596502425995</v>
      </c>
    </row>
    <row r="723" spans="2:5" x14ac:dyDescent="0.45">
      <c r="B723" s="5">
        <v>703</v>
      </c>
      <c r="C723" s="8">
        <v>7.5119858943767118E-2</v>
      </c>
      <c r="D723" s="8">
        <v>3.5506160854824456E-2</v>
      </c>
      <c r="E723">
        <f t="shared" si="11"/>
        <v>0.47266011084237386</v>
      </c>
    </row>
    <row r="724" spans="2:5" x14ac:dyDescent="0.45">
      <c r="B724" s="5">
        <v>704</v>
      </c>
      <c r="C724" s="8">
        <v>6.1131908409345834E-2</v>
      </c>
      <c r="D724" s="8">
        <v>2.7767701079240797E-2</v>
      </c>
      <c r="E724">
        <f t="shared" si="11"/>
        <v>0.45422598118981145</v>
      </c>
    </row>
    <row r="725" spans="2:5" x14ac:dyDescent="0.45">
      <c r="B725" s="5">
        <v>705</v>
      </c>
      <c r="C725" s="8">
        <v>5.6358505815101691E-2</v>
      </c>
      <c r="D725" s="8">
        <v>2.4887196945366584E-2</v>
      </c>
      <c r="E725">
        <f t="shared" ref="E725:E788" si="12">D725/C725</f>
        <v>0.44158723843771369</v>
      </c>
    </row>
    <row r="726" spans="2:5" x14ac:dyDescent="0.45">
      <c r="B726" s="5">
        <v>706</v>
      </c>
      <c r="C726" s="8">
        <v>8.5643491911455497E-2</v>
      </c>
      <c r="D726" s="8">
        <v>3.5510022970127078E-2</v>
      </c>
      <c r="E726">
        <f t="shared" si="12"/>
        <v>0.41462605245988726</v>
      </c>
    </row>
    <row r="727" spans="2:5" x14ac:dyDescent="0.45">
      <c r="B727" s="5">
        <v>707</v>
      </c>
      <c r="C727" s="8">
        <v>5.8796643098147104E-2</v>
      </c>
      <c r="D727" s="8">
        <v>2.6030156694575139E-2</v>
      </c>
      <c r="E727">
        <f t="shared" si="12"/>
        <v>0.44271501437801375</v>
      </c>
    </row>
    <row r="728" spans="2:5" x14ac:dyDescent="0.45">
      <c r="B728" s="5">
        <v>708</v>
      </c>
      <c r="C728" s="8">
        <v>8.0612126324537098E-2</v>
      </c>
      <c r="D728" s="8">
        <v>3.7354520675538051E-2</v>
      </c>
      <c r="E728">
        <f t="shared" si="12"/>
        <v>0.46338587478950927</v>
      </c>
    </row>
    <row r="729" spans="2:5" x14ac:dyDescent="0.45">
      <c r="B729" s="5">
        <v>709</v>
      </c>
      <c r="C729" s="8">
        <v>9.4915493242990645E-2</v>
      </c>
      <c r="D729" s="8">
        <v>3.9703561529648733E-2</v>
      </c>
      <c r="E729">
        <f t="shared" si="12"/>
        <v>0.41830432707128956</v>
      </c>
    </row>
    <row r="730" spans="2:5" x14ac:dyDescent="0.45">
      <c r="B730" s="5">
        <v>710</v>
      </c>
      <c r="C730" s="8">
        <v>8.8608851128823982E-2</v>
      </c>
      <c r="D730" s="8">
        <v>4.0363338272469421E-2</v>
      </c>
      <c r="E730">
        <f t="shared" si="12"/>
        <v>0.45552264540465803</v>
      </c>
    </row>
    <row r="731" spans="2:5" x14ac:dyDescent="0.45">
      <c r="B731" s="5">
        <v>711</v>
      </c>
      <c r="C731" s="8">
        <v>7.4968121805957341E-2</v>
      </c>
      <c r="D731" s="8">
        <v>3.5681836188147277E-2</v>
      </c>
      <c r="E731">
        <f t="shared" si="12"/>
        <v>0.47596011916243341</v>
      </c>
    </row>
    <row r="732" spans="2:5" x14ac:dyDescent="0.45">
      <c r="B732" s="5">
        <v>712</v>
      </c>
      <c r="C732" s="8">
        <v>8.7178977632320423E-2</v>
      </c>
      <c r="D732" s="8">
        <v>3.8329801479708499E-2</v>
      </c>
      <c r="E732">
        <f t="shared" si="12"/>
        <v>0.43966793968799933</v>
      </c>
    </row>
    <row r="733" spans="2:5" x14ac:dyDescent="0.45">
      <c r="B733" s="5">
        <v>713</v>
      </c>
      <c r="C733" s="8">
        <v>0.10157256365959985</v>
      </c>
      <c r="D733" s="8">
        <v>4.4929049307033654E-2</v>
      </c>
      <c r="E733">
        <f t="shared" si="12"/>
        <v>0.44233450144671332</v>
      </c>
    </row>
    <row r="734" spans="2:5" x14ac:dyDescent="0.45">
      <c r="B734" s="5">
        <v>714</v>
      </c>
      <c r="C734" s="8">
        <v>9.5257323612061406E-2</v>
      </c>
      <c r="D734" s="8">
        <v>3.9674774627740494E-2</v>
      </c>
      <c r="E734">
        <f t="shared" si="12"/>
        <v>0.41650104289426948</v>
      </c>
    </row>
    <row r="735" spans="2:5" x14ac:dyDescent="0.45">
      <c r="B735" s="5">
        <v>715</v>
      </c>
      <c r="C735" s="8">
        <v>8.080372417783796E-2</v>
      </c>
      <c r="D735" s="8">
        <v>3.7677787851677504E-2</v>
      </c>
      <c r="E735">
        <f t="shared" si="12"/>
        <v>0.46628776377625664</v>
      </c>
    </row>
    <row r="736" spans="2:5" x14ac:dyDescent="0.45">
      <c r="B736" s="5">
        <v>716</v>
      </c>
      <c r="C736" s="8">
        <v>5.4873495561564595E-2</v>
      </c>
      <c r="D736" s="8">
        <v>2.4300255362484285E-2</v>
      </c>
      <c r="E736">
        <f t="shared" si="12"/>
        <v>0.44284139571937664</v>
      </c>
    </row>
    <row r="737" spans="2:5" x14ac:dyDescent="0.45">
      <c r="B737" s="5">
        <v>717</v>
      </c>
      <c r="C737" s="8">
        <v>9.9243336421438733E-2</v>
      </c>
      <c r="D737" s="8">
        <v>4.1836344231238762E-2</v>
      </c>
      <c r="E737">
        <f t="shared" si="12"/>
        <v>0.42155318170259737</v>
      </c>
    </row>
    <row r="738" spans="2:5" x14ac:dyDescent="0.45">
      <c r="B738" s="5">
        <v>718</v>
      </c>
      <c r="C738" s="8">
        <v>6.0013538389564469E-2</v>
      </c>
      <c r="D738" s="8">
        <v>2.7385173732038432E-2</v>
      </c>
      <c r="E738">
        <f t="shared" si="12"/>
        <v>0.45631659900260668</v>
      </c>
    </row>
    <row r="739" spans="2:5" x14ac:dyDescent="0.45">
      <c r="B739" s="5">
        <v>719</v>
      </c>
      <c r="C739" s="8">
        <v>7.3202932493088194E-2</v>
      </c>
      <c r="D739" s="8">
        <v>3.5046092726673944E-2</v>
      </c>
      <c r="E739">
        <f t="shared" si="12"/>
        <v>0.47875257907165114</v>
      </c>
    </row>
    <row r="740" spans="2:5" x14ac:dyDescent="0.45">
      <c r="B740" s="5">
        <v>720</v>
      </c>
      <c r="C740" s="8">
        <v>6.8114354441330266E-2</v>
      </c>
      <c r="D740" s="8">
        <v>3.1857485115153204E-2</v>
      </c>
      <c r="E740">
        <f t="shared" si="12"/>
        <v>0.46770589512954108</v>
      </c>
    </row>
    <row r="741" spans="2:5" x14ac:dyDescent="0.45">
      <c r="B741" s="5">
        <v>721</v>
      </c>
      <c r="C741" s="8">
        <v>0.12781530899601282</v>
      </c>
      <c r="D741" s="8">
        <v>5.2310952960916493E-2</v>
      </c>
      <c r="E741">
        <f t="shared" si="12"/>
        <v>0.40926985485399348</v>
      </c>
    </row>
    <row r="742" spans="2:5" x14ac:dyDescent="0.45">
      <c r="B742" s="5">
        <v>722</v>
      </c>
      <c r="C742" s="8">
        <v>7.4040065336371974E-2</v>
      </c>
      <c r="D742" s="8">
        <v>3.407094510538819E-2</v>
      </c>
      <c r="E742">
        <f t="shared" si="12"/>
        <v>0.46016903078894145</v>
      </c>
    </row>
    <row r="743" spans="2:5" x14ac:dyDescent="0.45">
      <c r="B743" s="5">
        <v>723</v>
      </c>
      <c r="C743" s="8">
        <v>8.2723778157191105E-2</v>
      </c>
      <c r="D743" s="8">
        <v>3.5946343336342626E-2</v>
      </c>
      <c r="E743">
        <f t="shared" si="12"/>
        <v>0.43453459376622827</v>
      </c>
    </row>
    <row r="744" spans="2:5" x14ac:dyDescent="0.45">
      <c r="B744" s="5">
        <v>724</v>
      </c>
      <c r="C744" s="8">
        <v>8.6032364424410049E-2</v>
      </c>
      <c r="D744" s="8">
        <v>3.8422903264000045E-2</v>
      </c>
      <c r="E744">
        <f t="shared" si="12"/>
        <v>0.4466098720064734</v>
      </c>
    </row>
    <row r="745" spans="2:5" x14ac:dyDescent="0.45">
      <c r="B745" s="5">
        <v>725</v>
      </c>
      <c r="C745" s="8">
        <v>0.10015074562066335</v>
      </c>
      <c r="D745" s="8">
        <v>4.3909630005014043E-2</v>
      </c>
      <c r="E745">
        <f t="shared" si="12"/>
        <v>0.43843537791848947</v>
      </c>
    </row>
    <row r="746" spans="2:5" x14ac:dyDescent="0.45">
      <c r="B746" s="5">
        <v>726</v>
      </c>
      <c r="C746" s="8">
        <v>8.4037036692912556E-2</v>
      </c>
      <c r="D746" s="8">
        <v>3.7477233999584844E-2</v>
      </c>
      <c r="E746">
        <f t="shared" si="12"/>
        <v>0.44596091764317969</v>
      </c>
    </row>
    <row r="747" spans="2:5" x14ac:dyDescent="0.45">
      <c r="B747" s="5">
        <v>727</v>
      </c>
      <c r="C747" s="8">
        <v>5.6689562513564523E-2</v>
      </c>
      <c r="D747" s="8">
        <v>2.5171303743972476E-2</v>
      </c>
      <c r="E747">
        <f t="shared" si="12"/>
        <v>0.44402007402949273</v>
      </c>
    </row>
    <row r="748" spans="2:5" x14ac:dyDescent="0.45">
      <c r="B748" s="5">
        <v>728</v>
      </c>
      <c r="C748" s="8">
        <v>8.0773143278765155E-2</v>
      </c>
      <c r="D748" s="8">
        <v>3.4664326229159784E-2</v>
      </c>
      <c r="E748">
        <f t="shared" si="12"/>
        <v>0.42915658376108851</v>
      </c>
    </row>
    <row r="749" spans="2:5" x14ac:dyDescent="0.45">
      <c r="B749" s="5">
        <v>729</v>
      </c>
      <c r="C749" s="8">
        <v>7.8500636263632961E-2</v>
      </c>
      <c r="D749" s="8">
        <v>3.469669668042414E-2</v>
      </c>
      <c r="E749">
        <f t="shared" si="12"/>
        <v>0.44199255358772294</v>
      </c>
    </row>
    <row r="750" spans="2:5" x14ac:dyDescent="0.45">
      <c r="B750" s="5">
        <v>730</v>
      </c>
      <c r="C750" s="8">
        <v>7.4902850444045044E-2</v>
      </c>
      <c r="D750" s="8">
        <v>3.3458788908120894E-2</v>
      </c>
      <c r="E750">
        <f t="shared" si="12"/>
        <v>0.4466958027600797</v>
      </c>
    </row>
    <row r="751" spans="2:5" x14ac:dyDescent="0.45">
      <c r="B751" s="5">
        <v>731</v>
      </c>
      <c r="C751" s="8">
        <v>5.5440096098631278E-2</v>
      </c>
      <c r="D751" s="8">
        <v>2.4286451774935588E-2</v>
      </c>
      <c r="E751">
        <f t="shared" si="12"/>
        <v>0.43806655262156335</v>
      </c>
    </row>
    <row r="752" spans="2:5" x14ac:dyDescent="0.45">
      <c r="B752" s="5">
        <v>732</v>
      </c>
      <c r="C752" s="8">
        <v>5.3531611562939035E-2</v>
      </c>
      <c r="D752" s="8">
        <v>2.3459745799473915E-2</v>
      </c>
      <c r="E752">
        <f t="shared" si="12"/>
        <v>0.43824097789194055</v>
      </c>
    </row>
    <row r="753" spans="2:5" x14ac:dyDescent="0.45">
      <c r="B753" s="5">
        <v>733</v>
      </c>
      <c r="C753" s="8">
        <v>5.3749974121504611E-2</v>
      </c>
      <c r="D753" s="8">
        <v>2.2509325943546946E-2</v>
      </c>
      <c r="E753">
        <f t="shared" si="12"/>
        <v>0.41877835871443292</v>
      </c>
    </row>
    <row r="754" spans="2:5" x14ac:dyDescent="0.45">
      <c r="B754" s="5">
        <v>734</v>
      </c>
      <c r="C754" s="8">
        <v>7.3897109468038444E-2</v>
      </c>
      <c r="D754" s="8">
        <v>3.423355847937197E-2</v>
      </c>
      <c r="E754">
        <f t="shared" si="12"/>
        <v>0.46325977735541163</v>
      </c>
    </row>
    <row r="755" spans="2:5" x14ac:dyDescent="0.45">
      <c r="B755" s="5">
        <v>735</v>
      </c>
      <c r="C755" s="8">
        <v>9.3931026956098243E-2</v>
      </c>
      <c r="D755" s="8">
        <v>3.7942319950929955E-2</v>
      </c>
      <c r="E755">
        <f t="shared" si="12"/>
        <v>0.40393809351901949</v>
      </c>
    </row>
    <row r="756" spans="2:5" x14ac:dyDescent="0.45">
      <c r="B756" s="5">
        <v>736</v>
      </c>
      <c r="C756" s="8">
        <v>0.10734305967224755</v>
      </c>
      <c r="D756" s="8">
        <v>4.6152869898248849E-2</v>
      </c>
      <c r="E756">
        <f t="shared" si="12"/>
        <v>0.42995672043603206</v>
      </c>
    </row>
    <row r="757" spans="2:5" x14ac:dyDescent="0.45">
      <c r="B757" s="5">
        <v>737</v>
      </c>
      <c r="C757" s="8">
        <v>8.1949690566828035E-2</v>
      </c>
      <c r="D757" s="8">
        <v>3.6140402663163616E-2</v>
      </c>
      <c r="E757">
        <f t="shared" si="12"/>
        <v>0.44100718883974277</v>
      </c>
    </row>
    <row r="758" spans="2:5" x14ac:dyDescent="0.45">
      <c r="B758" s="5">
        <v>738</v>
      </c>
      <c r="C758" s="8">
        <v>6.9919099249043409E-2</v>
      </c>
      <c r="D758" s="8">
        <v>3.3398604676571172E-2</v>
      </c>
      <c r="E758">
        <f t="shared" si="12"/>
        <v>0.47767498487944426</v>
      </c>
    </row>
    <row r="759" spans="2:5" x14ac:dyDescent="0.45">
      <c r="B759" s="5">
        <v>739</v>
      </c>
      <c r="C759" s="8">
        <v>7.0011751419692722E-2</v>
      </c>
      <c r="D759" s="8">
        <v>3.07056918884007E-2</v>
      </c>
      <c r="E759">
        <f t="shared" si="12"/>
        <v>0.4385791137309541</v>
      </c>
    </row>
    <row r="760" spans="2:5" x14ac:dyDescent="0.45">
      <c r="B760" s="5">
        <v>740</v>
      </c>
      <c r="C760" s="8">
        <v>7.228079892471502E-2</v>
      </c>
      <c r="D760" s="8">
        <v>3.2086820397554672E-2</v>
      </c>
      <c r="E760">
        <f t="shared" si="12"/>
        <v>0.44391900580643978</v>
      </c>
    </row>
    <row r="761" spans="2:5" x14ac:dyDescent="0.45">
      <c r="B761" s="5">
        <v>741</v>
      </c>
      <c r="C761" s="8">
        <v>5.7795662723483798E-2</v>
      </c>
      <c r="D761" s="8">
        <v>2.538488525263206E-2</v>
      </c>
      <c r="E761">
        <f t="shared" si="12"/>
        <v>0.43921782459841158</v>
      </c>
    </row>
    <row r="762" spans="2:5" x14ac:dyDescent="0.45">
      <c r="B762" s="5">
        <v>742</v>
      </c>
      <c r="C762" s="8">
        <v>9.648206843003175E-2</v>
      </c>
      <c r="D762" s="8">
        <v>4.2132239115895205E-2</v>
      </c>
      <c r="E762">
        <f t="shared" si="12"/>
        <v>0.4366846586259629</v>
      </c>
    </row>
    <row r="763" spans="2:5" x14ac:dyDescent="0.45">
      <c r="B763" s="5">
        <v>743</v>
      </c>
      <c r="C763" s="8">
        <v>6.1807263347161447E-2</v>
      </c>
      <c r="D763" s="8">
        <v>2.8717210688073085E-2</v>
      </c>
      <c r="E763">
        <f t="shared" si="12"/>
        <v>0.46462517725098318</v>
      </c>
    </row>
    <row r="764" spans="2:5" x14ac:dyDescent="0.45">
      <c r="B764" s="5">
        <v>744</v>
      </c>
      <c r="C764" s="8">
        <v>7.4071361945709166E-2</v>
      </c>
      <c r="D764" s="8">
        <v>3.3186403756954835E-2</v>
      </c>
      <c r="E764">
        <f t="shared" si="12"/>
        <v>0.44803285487418082</v>
      </c>
    </row>
    <row r="765" spans="2:5" x14ac:dyDescent="0.45">
      <c r="B765" s="5">
        <v>745</v>
      </c>
      <c r="C765" s="8">
        <v>6.0546267304126829E-2</v>
      </c>
      <c r="D765" s="8">
        <v>2.7409007024987386E-2</v>
      </c>
      <c r="E765">
        <f t="shared" si="12"/>
        <v>0.45269524027485658</v>
      </c>
    </row>
    <row r="766" spans="2:5" x14ac:dyDescent="0.45">
      <c r="B766" s="5">
        <v>746</v>
      </c>
      <c r="C766" s="8">
        <v>0.11491137294233393</v>
      </c>
      <c r="D766" s="8">
        <v>4.8576559481516068E-2</v>
      </c>
      <c r="E766">
        <f t="shared" si="12"/>
        <v>0.42273065091558243</v>
      </c>
    </row>
    <row r="767" spans="2:5" x14ac:dyDescent="0.45">
      <c r="B767" s="5">
        <v>747</v>
      </c>
      <c r="C767" s="8">
        <v>5.8510789055373102E-2</v>
      </c>
      <c r="D767" s="8">
        <v>2.6669534535100313E-2</v>
      </c>
      <c r="E767">
        <f t="shared" si="12"/>
        <v>0.45580541581589257</v>
      </c>
    </row>
    <row r="768" spans="2:5" x14ac:dyDescent="0.45">
      <c r="B768" s="5">
        <v>748</v>
      </c>
      <c r="C768" s="8">
        <v>7.1394936742823392E-2</v>
      </c>
      <c r="D768" s="8">
        <v>3.1907348014365823E-2</v>
      </c>
      <c r="E768">
        <f t="shared" si="12"/>
        <v>0.4469133172468725</v>
      </c>
    </row>
    <row r="769" spans="2:5" x14ac:dyDescent="0.45">
      <c r="B769" s="5">
        <v>749</v>
      </c>
      <c r="C769" s="8">
        <v>6.6201123182171862E-2</v>
      </c>
      <c r="D769" s="8">
        <v>3.0958522401336421E-2</v>
      </c>
      <c r="E769">
        <f t="shared" si="12"/>
        <v>0.46764346151869568</v>
      </c>
    </row>
    <row r="770" spans="2:5" x14ac:dyDescent="0.45">
      <c r="B770" s="5">
        <v>750</v>
      </c>
      <c r="C770" s="8">
        <v>5.8814677811353036E-2</v>
      </c>
      <c r="D770" s="8">
        <v>2.7028614298865081E-2</v>
      </c>
      <c r="E770">
        <f t="shared" si="12"/>
        <v>0.45955559572321131</v>
      </c>
    </row>
    <row r="771" spans="2:5" x14ac:dyDescent="0.45">
      <c r="B771" s="5">
        <v>751</v>
      </c>
      <c r="C771" s="8">
        <v>7.2743381273864927E-2</v>
      </c>
      <c r="D771" s="8">
        <v>3.2480865898771603E-2</v>
      </c>
      <c r="E771">
        <f t="shared" si="12"/>
        <v>0.446513006818962</v>
      </c>
    </row>
    <row r="772" spans="2:5" x14ac:dyDescent="0.45">
      <c r="B772" s="5">
        <v>752</v>
      </c>
      <c r="C772" s="8">
        <v>7.5756539662609715E-2</v>
      </c>
      <c r="D772" s="8">
        <v>3.4094339971971185E-2</v>
      </c>
      <c r="E772">
        <f t="shared" si="12"/>
        <v>0.45005144273767217</v>
      </c>
    </row>
    <row r="773" spans="2:5" x14ac:dyDescent="0.45">
      <c r="B773" s="5">
        <v>753</v>
      </c>
      <c r="C773" s="8">
        <v>7.6187938903338998E-2</v>
      </c>
      <c r="D773" s="8">
        <v>3.4399712758300963E-2</v>
      </c>
      <c r="E773">
        <f t="shared" si="12"/>
        <v>0.45151126613287823</v>
      </c>
    </row>
    <row r="774" spans="2:5" x14ac:dyDescent="0.45">
      <c r="B774" s="5">
        <v>754</v>
      </c>
      <c r="C774" s="8">
        <v>8.5570003768827493E-2</v>
      </c>
      <c r="D774" s="8">
        <v>3.4830679516857123E-2</v>
      </c>
      <c r="E774">
        <f t="shared" si="12"/>
        <v>0.40704309901579877</v>
      </c>
    </row>
    <row r="775" spans="2:5" x14ac:dyDescent="0.45">
      <c r="B775" s="5">
        <v>755</v>
      </c>
      <c r="C775" s="8">
        <v>8.5839304652591819E-2</v>
      </c>
      <c r="D775" s="8">
        <v>3.7009526873091815E-2</v>
      </c>
      <c r="E775">
        <f t="shared" si="12"/>
        <v>0.43114895935931086</v>
      </c>
    </row>
    <row r="776" spans="2:5" x14ac:dyDescent="0.45">
      <c r="B776" s="5">
        <v>756</v>
      </c>
      <c r="C776" s="8">
        <v>5.5846324676526012E-2</v>
      </c>
      <c r="D776" s="8">
        <v>2.4384155023390103E-2</v>
      </c>
      <c r="E776">
        <f t="shared" si="12"/>
        <v>0.43662953944826993</v>
      </c>
    </row>
    <row r="777" spans="2:5" x14ac:dyDescent="0.45">
      <c r="B777" s="5">
        <v>757</v>
      </c>
      <c r="C777" s="8">
        <v>9.4628849134316032E-2</v>
      </c>
      <c r="D777" s="8">
        <v>4.1035668459272923E-2</v>
      </c>
      <c r="E777">
        <f t="shared" si="12"/>
        <v>0.43364860541658878</v>
      </c>
    </row>
    <row r="778" spans="2:5" x14ac:dyDescent="0.45">
      <c r="B778" s="5">
        <v>758</v>
      </c>
      <c r="C778" s="8">
        <v>9.6171054253511079E-2</v>
      </c>
      <c r="D778" s="8">
        <v>4.0413738412768199E-2</v>
      </c>
      <c r="E778">
        <f t="shared" si="12"/>
        <v>0.42022767376799081</v>
      </c>
    </row>
    <row r="779" spans="2:5" x14ac:dyDescent="0.45">
      <c r="B779" s="5">
        <v>759</v>
      </c>
      <c r="C779" s="8">
        <v>7.6575881612631264E-2</v>
      </c>
      <c r="D779" s="8">
        <v>3.4105641058299371E-2</v>
      </c>
      <c r="E779">
        <f t="shared" si="12"/>
        <v>0.4453835899771556</v>
      </c>
    </row>
    <row r="780" spans="2:5" x14ac:dyDescent="0.45">
      <c r="B780" s="5">
        <v>760</v>
      </c>
      <c r="C780" s="8">
        <v>6.8324124669566444E-2</v>
      </c>
      <c r="D780" s="8">
        <v>3.2018830330653614E-2</v>
      </c>
      <c r="E780">
        <f t="shared" si="12"/>
        <v>0.46863140194631331</v>
      </c>
    </row>
    <row r="781" spans="2:5" x14ac:dyDescent="0.45">
      <c r="B781" s="5">
        <v>761</v>
      </c>
      <c r="C781" s="8">
        <v>7.3995429823515535E-2</v>
      </c>
      <c r="D781" s="8">
        <v>3.4484959411075121E-2</v>
      </c>
      <c r="E781">
        <f t="shared" si="12"/>
        <v>0.46604174735283316</v>
      </c>
    </row>
    <row r="782" spans="2:5" x14ac:dyDescent="0.45">
      <c r="B782" s="5">
        <v>762</v>
      </c>
      <c r="C782" s="8">
        <v>6.8026388393366041E-2</v>
      </c>
      <c r="D782" s="8">
        <v>3.2462692853274092E-2</v>
      </c>
      <c r="E782">
        <f t="shared" si="12"/>
        <v>0.47720735467473185</v>
      </c>
    </row>
    <row r="783" spans="2:5" x14ac:dyDescent="0.45">
      <c r="B783" s="5">
        <v>763</v>
      </c>
      <c r="C783" s="8">
        <v>5.3506810973443779E-2</v>
      </c>
      <c r="D783" s="8">
        <v>2.2695783608751872E-2</v>
      </c>
      <c r="E783">
        <f t="shared" si="12"/>
        <v>0.42416625464777047</v>
      </c>
    </row>
    <row r="784" spans="2:5" x14ac:dyDescent="0.45">
      <c r="B784" s="5">
        <v>764</v>
      </c>
      <c r="C784" s="8">
        <v>6.4669736496353922E-2</v>
      </c>
      <c r="D784" s="8">
        <v>2.9182508189220843E-2</v>
      </c>
      <c r="E784">
        <f t="shared" si="12"/>
        <v>0.45125447806434393</v>
      </c>
    </row>
    <row r="785" spans="2:5" x14ac:dyDescent="0.45">
      <c r="B785" s="5">
        <v>765</v>
      </c>
      <c r="C785" s="8">
        <v>9.0792268247882446E-2</v>
      </c>
      <c r="D785" s="8">
        <v>3.7214313280686855E-2</v>
      </c>
      <c r="E785">
        <f t="shared" si="12"/>
        <v>0.40988416743905731</v>
      </c>
    </row>
    <row r="786" spans="2:5" x14ac:dyDescent="0.45">
      <c r="B786" s="5">
        <v>766</v>
      </c>
      <c r="C786" s="8">
        <v>5.7640264034771953E-2</v>
      </c>
      <c r="D786" s="8">
        <v>2.5507874106167075E-2</v>
      </c>
      <c r="E786">
        <f t="shared" si="12"/>
        <v>0.44253569155719419</v>
      </c>
    </row>
    <row r="787" spans="2:5" x14ac:dyDescent="0.45">
      <c r="B787" s="5">
        <v>767</v>
      </c>
      <c r="C787" s="8">
        <v>9.2603877886702532E-2</v>
      </c>
      <c r="D787" s="8">
        <v>4.2153763412171349E-2</v>
      </c>
      <c r="E787">
        <f t="shared" si="12"/>
        <v>0.45520516391057558</v>
      </c>
    </row>
    <row r="788" spans="2:5" x14ac:dyDescent="0.45">
      <c r="B788" s="5">
        <v>768</v>
      </c>
      <c r="C788" s="8">
        <v>7.6401437592118426E-2</v>
      </c>
      <c r="D788" s="8">
        <v>3.6025364957535846E-2</v>
      </c>
      <c r="E788">
        <f t="shared" si="12"/>
        <v>0.47152731797879449</v>
      </c>
    </row>
    <row r="789" spans="2:5" x14ac:dyDescent="0.45">
      <c r="B789" s="5">
        <v>769</v>
      </c>
      <c r="C789" s="8">
        <v>6.8005521753847761E-2</v>
      </c>
      <c r="D789" s="8">
        <v>2.9650797820380295E-2</v>
      </c>
      <c r="E789">
        <f t="shared" ref="E789:E852" si="13">D789/C789</f>
        <v>0.43600573976483975</v>
      </c>
    </row>
    <row r="790" spans="2:5" x14ac:dyDescent="0.45">
      <c r="B790" s="5">
        <v>770</v>
      </c>
      <c r="C790" s="8">
        <v>7.3237832918416096E-2</v>
      </c>
      <c r="D790" s="8">
        <v>3.4509520865853509E-2</v>
      </c>
      <c r="E790">
        <f t="shared" si="13"/>
        <v>0.47119800642238668</v>
      </c>
    </row>
    <row r="791" spans="2:5" x14ac:dyDescent="0.45">
      <c r="B791" s="5">
        <v>771</v>
      </c>
      <c r="C791" s="8">
        <v>9.1093682432610276E-2</v>
      </c>
      <c r="D791" s="8">
        <v>4.1461010971806288E-2</v>
      </c>
      <c r="E791">
        <f t="shared" si="13"/>
        <v>0.45514694174844139</v>
      </c>
    </row>
    <row r="792" spans="2:5" x14ac:dyDescent="0.45">
      <c r="B792" s="5">
        <v>772</v>
      </c>
      <c r="C792" s="8">
        <v>8.4031249011832204E-2</v>
      </c>
      <c r="D792" s="8">
        <v>3.6374402372192048E-2</v>
      </c>
      <c r="E792">
        <f t="shared" si="13"/>
        <v>0.43286756771960239</v>
      </c>
    </row>
    <row r="793" spans="2:5" x14ac:dyDescent="0.45">
      <c r="B793" s="5">
        <v>773</v>
      </c>
      <c r="C793" s="8">
        <v>8.2201871409979088E-2</v>
      </c>
      <c r="D793" s="8">
        <v>3.7533670668376012E-2</v>
      </c>
      <c r="E793">
        <f t="shared" si="13"/>
        <v>0.45660360311236814</v>
      </c>
    </row>
    <row r="794" spans="2:5" x14ac:dyDescent="0.45">
      <c r="B794" s="5">
        <v>774</v>
      </c>
      <c r="C794" s="8">
        <v>8.4748458934144913E-2</v>
      </c>
      <c r="D794" s="8">
        <v>3.8244646557189142E-2</v>
      </c>
      <c r="E794">
        <f t="shared" si="13"/>
        <v>0.45127247195028913</v>
      </c>
    </row>
    <row r="795" spans="2:5" x14ac:dyDescent="0.45">
      <c r="B795" s="5">
        <v>775</v>
      </c>
      <c r="C795" s="8">
        <v>5.9540833817907653E-2</v>
      </c>
      <c r="D795" s="8">
        <v>2.5819879379515749E-2</v>
      </c>
      <c r="E795">
        <f t="shared" si="13"/>
        <v>0.43364994616098401</v>
      </c>
    </row>
    <row r="796" spans="2:5" x14ac:dyDescent="0.45">
      <c r="B796" s="5">
        <v>776</v>
      </c>
      <c r="C796" s="8">
        <v>0.11247755349665642</v>
      </c>
      <c r="D796" s="8">
        <v>4.7219211150391419E-2</v>
      </c>
      <c r="E796">
        <f t="shared" si="13"/>
        <v>0.4198100837230167</v>
      </c>
    </row>
    <row r="797" spans="2:5" x14ac:dyDescent="0.45">
      <c r="B797" s="5">
        <v>777</v>
      </c>
      <c r="C797" s="8">
        <v>8.2839927135994904E-2</v>
      </c>
      <c r="D797" s="8">
        <v>3.7103850815484847E-2</v>
      </c>
      <c r="E797">
        <f t="shared" si="13"/>
        <v>0.447898158512054</v>
      </c>
    </row>
    <row r="798" spans="2:5" x14ac:dyDescent="0.45">
      <c r="B798" s="5">
        <v>778</v>
      </c>
      <c r="C798" s="8">
        <v>6.3754127397214463E-2</v>
      </c>
      <c r="D798" s="8">
        <v>2.7444211879464643E-2</v>
      </c>
      <c r="E798">
        <f t="shared" si="13"/>
        <v>0.43046957114597306</v>
      </c>
    </row>
    <row r="799" spans="2:5" x14ac:dyDescent="0.45">
      <c r="B799" s="5">
        <v>779</v>
      </c>
      <c r="C799" s="8">
        <v>6.2162973215812274E-2</v>
      </c>
      <c r="D799" s="8">
        <v>2.8617127193726197E-2</v>
      </c>
      <c r="E799">
        <f t="shared" si="13"/>
        <v>0.46035647449448114</v>
      </c>
    </row>
    <row r="800" spans="2:5" x14ac:dyDescent="0.45">
      <c r="B800" s="5">
        <v>780</v>
      </c>
      <c r="C800" s="8">
        <v>4.9399158492114757E-2</v>
      </c>
      <c r="D800" s="8">
        <v>1.9607896609139006E-2</v>
      </c>
      <c r="E800">
        <f t="shared" si="13"/>
        <v>0.39692774548515597</v>
      </c>
    </row>
    <row r="801" spans="2:5" x14ac:dyDescent="0.45">
      <c r="B801" s="5">
        <v>781</v>
      </c>
      <c r="C801" s="8">
        <v>5.9371571596755025E-2</v>
      </c>
      <c r="D801" s="8">
        <v>2.6643177037245058E-2</v>
      </c>
      <c r="E801">
        <f t="shared" si="13"/>
        <v>0.44875310389629725</v>
      </c>
    </row>
    <row r="802" spans="2:5" x14ac:dyDescent="0.45">
      <c r="B802" s="5">
        <v>782</v>
      </c>
      <c r="C802" s="8">
        <v>9.5954247721762018E-2</v>
      </c>
      <c r="D802" s="8">
        <v>4.2896440637005935E-2</v>
      </c>
      <c r="E802">
        <f t="shared" si="13"/>
        <v>0.44705098164484075</v>
      </c>
    </row>
    <row r="803" spans="2:5" x14ac:dyDescent="0.45">
      <c r="B803" s="5">
        <v>783</v>
      </c>
      <c r="C803" s="8">
        <v>8.7410337040977601E-2</v>
      </c>
      <c r="D803" s="8">
        <v>3.6384714113409877E-2</v>
      </c>
      <c r="E803">
        <f t="shared" si="13"/>
        <v>0.41625184554949007</v>
      </c>
    </row>
    <row r="804" spans="2:5" x14ac:dyDescent="0.45">
      <c r="B804" s="5">
        <v>784</v>
      </c>
      <c r="C804" s="8">
        <v>6.4442784385714103E-2</v>
      </c>
      <c r="D804" s="8">
        <v>2.9068580199196573E-2</v>
      </c>
      <c r="E804">
        <f t="shared" si="13"/>
        <v>0.45107579500616046</v>
      </c>
    </row>
    <row r="805" spans="2:5" x14ac:dyDescent="0.45">
      <c r="B805" s="5">
        <v>785</v>
      </c>
      <c r="C805" s="8">
        <v>7.0193772407616747E-2</v>
      </c>
      <c r="D805" s="8">
        <v>3.1124148284599733E-2</v>
      </c>
      <c r="E805">
        <f t="shared" si="13"/>
        <v>0.44340327093208687</v>
      </c>
    </row>
    <row r="806" spans="2:5" x14ac:dyDescent="0.45">
      <c r="B806" s="5">
        <v>786</v>
      </c>
      <c r="C806" s="8">
        <v>0.10615482877817692</v>
      </c>
      <c r="D806" s="8">
        <v>4.4514183474879621E-2</v>
      </c>
      <c r="E806">
        <f t="shared" si="13"/>
        <v>0.41933262939830346</v>
      </c>
    </row>
    <row r="807" spans="2:5" x14ac:dyDescent="0.45">
      <c r="B807" s="5">
        <v>787</v>
      </c>
      <c r="C807" s="8">
        <v>0.11407630771036642</v>
      </c>
      <c r="D807" s="8">
        <v>4.4139035109862113E-2</v>
      </c>
      <c r="E807">
        <f t="shared" si="13"/>
        <v>0.38692552376369627</v>
      </c>
    </row>
    <row r="808" spans="2:5" x14ac:dyDescent="0.45">
      <c r="B808" s="5">
        <v>788</v>
      </c>
      <c r="C808" s="8">
        <v>6.7587712170194575E-2</v>
      </c>
      <c r="D808" s="8">
        <v>3.0275601439662465E-2</v>
      </c>
      <c r="E808">
        <f t="shared" si="13"/>
        <v>0.44794535082685738</v>
      </c>
    </row>
    <row r="809" spans="2:5" x14ac:dyDescent="0.45">
      <c r="B809" s="5">
        <v>789</v>
      </c>
      <c r="C809" s="8">
        <v>5.5665606113073862E-2</v>
      </c>
      <c r="D809" s="8">
        <v>2.2471711893687168E-2</v>
      </c>
      <c r="E809">
        <f t="shared" si="13"/>
        <v>0.40369113825941733</v>
      </c>
    </row>
    <row r="810" spans="2:5" x14ac:dyDescent="0.45">
      <c r="B810" s="5">
        <v>790</v>
      </c>
      <c r="C810" s="8">
        <v>8.6021215826412464E-2</v>
      </c>
      <c r="D810" s="8">
        <v>3.9955075209480301E-2</v>
      </c>
      <c r="E810">
        <f t="shared" si="13"/>
        <v>0.46447931275591503</v>
      </c>
    </row>
    <row r="811" spans="2:5" x14ac:dyDescent="0.45">
      <c r="B811" s="5">
        <v>791</v>
      </c>
      <c r="C811" s="8">
        <v>8.0402154669308862E-2</v>
      </c>
      <c r="D811" s="8">
        <v>3.4671890010249062E-2</v>
      </c>
      <c r="E811">
        <f t="shared" si="13"/>
        <v>0.4312308563477345</v>
      </c>
    </row>
    <row r="812" spans="2:5" x14ac:dyDescent="0.45">
      <c r="B812" s="5">
        <v>792</v>
      </c>
      <c r="C812" s="8">
        <v>6.3701248473396907E-2</v>
      </c>
      <c r="D812" s="8">
        <v>2.9327208480289153E-2</v>
      </c>
      <c r="E812">
        <f t="shared" si="13"/>
        <v>0.46038671428138278</v>
      </c>
    </row>
    <row r="813" spans="2:5" x14ac:dyDescent="0.45">
      <c r="B813" s="5">
        <v>793</v>
      </c>
      <c r="C813" s="8">
        <v>6.1177984211258314E-2</v>
      </c>
      <c r="D813" s="8">
        <v>2.8471537613792435E-2</v>
      </c>
      <c r="E813">
        <f t="shared" si="13"/>
        <v>0.46538861946603571</v>
      </c>
    </row>
    <row r="814" spans="2:5" x14ac:dyDescent="0.45">
      <c r="B814" s="5">
        <v>794</v>
      </c>
      <c r="C814" s="8">
        <v>8.8031889639951788E-2</v>
      </c>
      <c r="D814" s="8">
        <v>3.7602680150479961E-2</v>
      </c>
      <c r="E814">
        <f t="shared" si="13"/>
        <v>0.42714839252314107</v>
      </c>
    </row>
    <row r="815" spans="2:5" x14ac:dyDescent="0.45">
      <c r="B815" s="5">
        <v>795</v>
      </c>
      <c r="C815" s="8">
        <v>5.8380169168828655E-2</v>
      </c>
      <c r="D815" s="8">
        <v>2.5151045159042543E-2</v>
      </c>
      <c r="E815">
        <f t="shared" si="13"/>
        <v>0.43081487287761444</v>
      </c>
    </row>
    <row r="816" spans="2:5" x14ac:dyDescent="0.45">
      <c r="B816" s="5">
        <v>796</v>
      </c>
      <c r="C816" s="8">
        <v>6.8701458642686536E-2</v>
      </c>
      <c r="D816" s="8">
        <v>3.0005784197772365E-2</v>
      </c>
      <c r="E816">
        <f t="shared" si="13"/>
        <v>0.43675614449223293</v>
      </c>
    </row>
    <row r="817" spans="2:5" x14ac:dyDescent="0.45">
      <c r="B817" s="5">
        <v>797</v>
      </c>
      <c r="C817" s="8">
        <v>0.10730772836695233</v>
      </c>
      <c r="D817" s="8">
        <v>4.6708164135507074E-2</v>
      </c>
      <c r="E817">
        <f t="shared" si="13"/>
        <v>0.43527306789854509</v>
      </c>
    </row>
    <row r="818" spans="2:5" x14ac:dyDescent="0.45">
      <c r="B818" s="5">
        <v>798</v>
      </c>
      <c r="C818" s="8">
        <v>5.9976492168117582E-2</v>
      </c>
      <c r="D818" s="8">
        <v>2.7872734783853177E-2</v>
      </c>
      <c r="E818">
        <f t="shared" si="13"/>
        <v>0.46472765872542671</v>
      </c>
    </row>
    <row r="819" spans="2:5" x14ac:dyDescent="0.45">
      <c r="B819" s="5">
        <v>799</v>
      </c>
      <c r="C819" s="8">
        <v>6.2286923532682864E-2</v>
      </c>
      <c r="D819" s="8">
        <v>2.9265460611497634E-2</v>
      </c>
      <c r="E819">
        <f t="shared" si="13"/>
        <v>0.46984919067549735</v>
      </c>
    </row>
    <row r="820" spans="2:5" x14ac:dyDescent="0.45">
      <c r="B820" s="5">
        <v>800</v>
      </c>
      <c r="C820" s="8">
        <v>6.6895877101547832E-2</v>
      </c>
      <c r="D820" s="8">
        <v>3.1588517642534689E-2</v>
      </c>
      <c r="E820">
        <f t="shared" si="13"/>
        <v>0.47220425250697246</v>
      </c>
    </row>
    <row r="821" spans="2:5" x14ac:dyDescent="0.45">
      <c r="B821" s="5">
        <v>801</v>
      </c>
      <c r="C821" s="8">
        <v>6.7497618299494869E-2</v>
      </c>
      <c r="D821" s="8">
        <v>3.1906369882148067E-2</v>
      </c>
      <c r="E821">
        <f t="shared" si="13"/>
        <v>0.47270364030588091</v>
      </c>
    </row>
    <row r="822" spans="2:5" x14ac:dyDescent="0.45">
      <c r="B822" s="5">
        <v>802</v>
      </c>
      <c r="C822" s="8">
        <v>4.8393466638250532E-2</v>
      </c>
      <c r="D822" s="8">
        <v>1.8135866687998506E-2</v>
      </c>
      <c r="E822">
        <f t="shared" si="13"/>
        <v>0.37475857688739728</v>
      </c>
    </row>
    <row r="823" spans="2:5" x14ac:dyDescent="0.45">
      <c r="B823" s="5">
        <v>803</v>
      </c>
      <c r="C823" s="8">
        <v>6.4485919346677079E-2</v>
      </c>
      <c r="D823" s="8">
        <v>2.9723576607196031E-2</v>
      </c>
      <c r="E823">
        <f t="shared" si="13"/>
        <v>0.46093126853634087</v>
      </c>
    </row>
    <row r="824" spans="2:5" x14ac:dyDescent="0.45">
      <c r="B824" s="5">
        <v>804</v>
      </c>
      <c r="C824" s="8">
        <v>7.2040494452330156E-2</v>
      </c>
      <c r="D824" s="8">
        <v>3.3688416087695655E-2</v>
      </c>
      <c r="E824">
        <f t="shared" si="13"/>
        <v>0.46763166110676246</v>
      </c>
    </row>
    <row r="825" spans="2:5" x14ac:dyDescent="0.45">
      <c r="B825" s="5">
        <v>805</v>
      </c>
      <c r="C825" s="8">
        <v>7.792793204243921E-2</v>
      </c>
      <c r="D825" s="8">
        <v>3.6973076878410484E-2</v>
      </c>
      <c r="E825">
        <f t="shared" si="13"/>
        <v>0.47445217535446865</v>
      </c>
    </row>
    <row r="826" spans="2:5" x14ac:dyDescent="0.45">
      <c r="B826" s="5">
        <v>806</v>
      </c>
      <c r="C826" s="8">
        <v>6.8963801268408828E-2</v>
      </c>
      <c r="D826" s="8">
        <v>3.0932591968837596E-2</v>
      </c>
      <c r="E826">
        <f t="shared" si="13"/>
        <v>0.44853374378896516</v>
      </c>
    </row>
    <row r="827" spans="2:5" x14ac:dyDescent="0.45">
      <c r="B827" s="5">
        <v>807</v>
      </c>
      <c r="C827" s="8">
        <v>6.7616200845187768E-2</v>
      </c>
      <c r="D827" s="8">
        <v>2.9508655287008054E-2</v>
      </c>
      <c r="E827">
        <f t="shared" si="13"/>
        <v>0.43641397946285504</v>
      </c>
    </row>
    <row r="828" spans="2:5" x14ac:dyDescent="0.45">
      <c r="B828" s="5">
        <v>808</v>
      </c>
      <c r="C828" s="8">
        <v>5.3644995333429417E-2</v>
      </c>
      <c r="D828" s="8">
        <v>2.1648918315634123E-2</v>
      </c>
      <c r="E828">
        <f t="shared" si="13"/>
        <v>0.40355895607923342</v>
      </c>
    </row>
    <row r="829" spans="2:5" x14ac:dyDescent="0.45">
      <c r="B829" s="5">
        <v>809</v>
      </c>
      <c r="C829" s="8">
        <v>8.6033083200400678E-2</v>
      </c>
      <c r="D829" s="8">
        <v>3.5032624248203914E-2</v>
      </c>
      <c r="E829">
        <f t="shared" si="13"/>
        <v>0.40719945101352312</v>
      </c>
    </row>
    <row r="830" spans="2:5" x14ac:dyDescent="0.45">
      <c r="B830" s="5">
        <v>810</v>
      </c>
      <c r="C830" s="8">
        <v>6.6904088159603248E-2</v>
      </c>
      <c r="D830" s="8">
        <v>3.0069819053569584E-2</v>
      </c>
      <c r="E830">
        <f t="shared" si="13"/>
        <v>0.44944666134357047</v>
      </c>
    </row>
    <row r="831" spans="2:5" x14ac:dyDescent="0.45">
      <c r="B831" s="5">
        <v>811</v>
      </c>
      <c r="C831" s="8">
        <v>5.5565085321182942E-2</v>
      </c>
      <c r="D831" s="8">
        <v>2.5029718157414796E-2</v>
      </c>
      <c r="E831">
        <f t="shared" si="13"/>
        <v>0.45045765722729447</v>
      </c>
    </row>
    <row r="832" spans="2:5" x14ac:dyDescent="0.45">
      <c r="B832" s="5">
        <v>812</v>
      </c>
      <c r="C832" s="8">
        <v>7.0430983845807982E-2</v>
      </c>
      <c r="D832" s="8">
        <v>3.2307525189840439E-2</v>
      </c>
      <c r="E832">
        <f t="shared" si="13"/>
        <v>0.45871182575796671</v>
      </c>
    </row>
    <row r="833" spans="2:5" x14ac:dyDescent="0.45">
      <c r="B833" s="5">
        <v>813</v>
      </c>
      <c r="C833" s="8">
        <v>8.1734745226822891E-2</v>
      </c>
      <c r="D833" s="8">
        <v>3.758848208031916E-2</v>
      </c>
      <c r="E833">
        <f t="shared" si="13"/>
        <v>0.45988376150200255</v>
      </c>
    </row>
    <row r="834" spans="2:5" x14ac:dyDescent="0.45">
      <c r="B834" s="5">
        <v>814</v>
      </c>
      <c r="C834" s="8">
        <v>8.1575130654759687E-2</v>
      </c>
      <c r="D834" s="8">
        <v>3.8254044994861576E-2</v>
      </c>
      <c r="E834">
        <f t="shared" si="13"/>
        <v>0.4689424912692991</v>
      </c>
    </row>
    <row r="835" spans="2:5" x14ac:dyDescent="0.45">
      <c r="B835" s="5">
        <v>815</v>
      </c>
      <c r="C835" s="8">
        <v>8.4288547733985239E-2</v>
      </c>
      <c r="D835" s="8">
        <v>3.6994691420188144E-2</v>
      </c>
      <c r="E835">
        <f t="shared" si="13"/>
        <v>0.43890531293697738</v>
      </c>
    </row>
    <row r="836" spans="2:5" x14ac:dyDescent="0.45">
      <c r="B836" s="5">
        <v>816</v>
      </c>
      <c r="C836" s="8">
        <v>9.8772823738755997E-2</v>
      </c>
      <c r="D836" s="8">
        <v>4.0601919027752252E-2</v>
      </c>
      <c r="E836">
        <f t="shared" si="13"/>
        <v>0.41106366600533939</v>
      </c>
    </row>
    <row r="837" spans="2:5" x14ac:dyDescent="0.45">
      <c r="B837" s="5">
        <v>817</v>
      </c>
      <c r="C837" s="8">
        <v>7.3356261937859088E-2</v>
      </c>
      <c r="D837" s="8">
        <v>3.4825116037997664E-2</v>
      </c>
      <c r="E837">
        <f t="shared" si="13"/>
        <v>0.47473951259264563</v>
      </c>
    </row>
    <row r="838" spans="2:5" x14ac:dyDescent="0.45">
      <c r="B838" s="5">
        <v>818</v>
      </c>
      <c r="C838" s="8">
        <v>7.715097504882211E-2</v>
      </c>
      <c r="D838" s="8">
        <v>3.4049096508184405E-2</v>
      </c>
      <c r="E838">
        <f t="shared" si="13"/>
        <v>0.44133073479159152</v>
      </c>
    </row>
    <row r="839" spans="2:5" x14ac:dyDescent="0.45">
      <c r="B839" s="5">
        <v>819</v>
      </c>
      <c r="C839" s="8">
        <v>8.0703735652864664E-2</v>
      </c>
      <c r="D839" s="8">
        <v>3.595162235423921E-2</v>
      </c>
      <c r="E839">
        <f t="shared" si="13"/>
        <v>0.44547655772565303</v>
      </c>
    </row>
    <row r="840" spans="2:5" x14ac:dyDescent="0.45">
      <c r="B840" s="5">
        <v>820</v>
      </c>
      <c r="C840" s="8">
        <v>8.0493053049574048E-2</v>
      </c>
      <c r="D840" s="8">
        <v>3.4888287909205125E-2</v>
      </c>
      <c r="E840">
        <f t="shared" si="13"/>
        <v>0.4334322849913288</v>
      </c>
    </row>
    <row r="841" spans="2:5" x14ac:dyDescent="0.45">
      <c r="B841" s="5">
        <v>821</v>
      </c>
      <c r="C841" s="8">
        <v>8.2914988973974119E-2</v>
      </c>
      <c r="D841" s="8">
        <v>3.7242937941805193E-2</v>
      </c>
      <c r="E841">
        <f t="shared" si="13"/>
        <v>0.44917014887977907</v>
      </c>
    </row>
    <row r="842" spans="2:5" x14ac:dyDescent="0.45">
      <c r="B842" s="5">
        <v>822</v>
      </c>
      <c r="C842" s="8">
        <v>6.734707178508223E-2</v>
      </c>
      <c r="D842" s="8">
        <v>2.9684211209290629E-2</v>
      </c>
      <c r="E842">
        <f t="shared" si="13"/>
        <v>0.4407646898742501</v>
      </c>
    </row>
    <row r="843" spans="2:5" x14ac:dyDescent="0.45">
      <c r="B843" s="5">
        <v>823</v>
      </c>
      <c r="C843" s="8">
        <v>8.8910083692825936E-2</v>
      </c>
      <c r="D843" s="8">
        <v>4.0433523362599491E-2</v>
      </c>
      <c r="E843">
        <f t="shared" si="13"/>
        <v>0.45476870207762532</v>
      </c>
    </row>
    <row r="844" spans="2:5" x14ac:dyDescent="0.45">
      <c r="B844" s="5">
        <v>824</v>
      </c>
      <c r="C844" s="8">
        <v>8.7088333992831335E-2</v>
      </c>
      <c r="D844" s="8">
        <v>3.8660963968024389E-2</v>
      </c>
      <c r="E844">
        <f t="shared" si="13"/>
        <v>0.44392816116113509</v>
      </c>
    </row>
    <row r="845" spans="2:5" x14ac:dyDescent="0.45">
      <c r="B845" s="5">
        <v>825</v>
      </c>
      <c r="C845" s="8">
        <v>7.010598043007607E-2</v>
      </c>
      <c r="D845" s="8">
        <v>3.098091926891083E-2</v>
      </c>
      <c r="E845">
        <f t="shared" si="13"/>
        <v>0.44191549820505399</v>
      </c>
    </row>
    <row r="846" spans="2:5" x14ac:dyDescent="0.45">
      <c r="B846" s="5">
        <v>826</v>
      </c>
      <c r="C846" s="8">
        <v>6.1749175130253679E-2</v>
      </c>
      <c r="D846" s="8">
        <v>2.8247382616951137E-2</v>
      </c>
      <c r="E846">
        <f t="shared" si="13"/>
        <v>0.45745360253584155</v>
      </c>
    </row>
    <row r="847" spans="2:5" x14ac:dyDescent="0.45">
      <c r="B847" s="5">
        <v>827</v>
      </c>
      <c r="C847" s="8">
        <v>8.3151072826748773E-2</v>
      </c>
      <c r="D847" s="8">
        <v>3.7163258192451178E-2</v>
      </c>
      <c r="E847">
        <f t="shared" si="13"/>
        <v>0.44693660501390636</v>
      </c>
    </row>
    <row r="848" spans="2:5" x14ac:dyDescent="0.45">
      <c r="B848" s="5">
        <v>828</v>
      </c>
      <c r="C848" s="8">
        <v>7.9879251385451808E-2</v>
      </c>
      <c r="D848" s="8">
        <v>3.7271567725985638E-2</v>
      </c>
      <c r="E848">
        <f t="shared" si="13"/>
        <v>0.46659886115024118</v>
      </c>
    </row>
    <row r="849" spans="2:5" x14ac:dyDescent="0.45">
      <c r="B849" s="5">
        <v>829</v>
      </c>
      <c r="C849" s="8">
        <v>8.1632741727350647E-2</v>
      </c>
      <c r="D849" s="8">
        <v>3.6506570281282347E-2</v>
      </c>
      <c r="E849">
        <f t="shared" si="13"/>
        <v>0.44720500020950543</v>
      </c>
    </row>
    <row r="850" spans="2:5" x14ac:dyDescent="0.45">
      <c r="B850" s="5">
        <v>830</v>
      </c>
      <c r="C850" s="8">
        <v>6.1577097791924322E-2</v>
      </c>
      <c r="D850" s="8">
        <v>2.687681880685908E-2</v>
      </c>
      <c r="E850">
        <f t="shared" si="13"/>
        <v>0.43647426999042338</v>
      </c>
    </row>
    <row r="851" spans="2:5" x14ac:dyDescent="0.45">
      <c r="B851" s="5">
        <v>831</v>
      </c>
      <c r="C851" s="8">
        <v>6.4024218711335429E-2</v>
      </c>
      <c r="D851" s="8">
        <v>2.830935824683195E-2</v>
      </c>
      <c r="E851">
        <f t="shared" si="13"/>
        <v>0.44216639916325606</v>
      </c>
    </row>
    <row r="852" spans="2:5" x14ac:dyDescent="0.45">
      <c r="B852" s="5">
        <v>832</v>
      </c>
      <c r="C852" s="8">
        <v>7.9279640435953938E-2</v>
      </c>
      <c r="D852" s="8">
        <v>3.4728317033354654E-2</v>
      </c>
      <c r="E852">
        <f t="shared" si="13"/>
        <v>0.43804836705093192</v>
      </c>
    </row>
    <row r="853" spans="2:5" x14ac:dyDescent="0.45">
      <c r="B853" s="5">
        <v>833</v>
      </c>
      <c r="C853" s="8">
        <v>8.8546119294699882E-2</v>
      </c>
      <c r="D853" s="8">
        <v>3.7648272070715513E-2</v>
      </c>
      <c r="E853">
        <f t="shared" ref="E853:E916" si="14">D853/C853</f>
        <v>0.42518263217628138</v>
      </c>
    </row>
    <row r="854" spans="2:5" x14ac:dyDescent="0.45">
      <c r="B854" s="5">
        <v>834</v>
      </c>
      <c r="C854" s="8">
        <v>8.6269736312602888E-2</v>
      </c>
      <c r="D854" s="8">
        <v>3.8468405015774733E-2</v>
      </c>
      <c r="E854">
        <f t="shared" si="14"/>
        <v>0.44590845712547983</v>
      </c>
    </row>
    <row r="855" spans="2:5" x14ac:dyDescent="0.45">
      <c r="B855" s="5">
        <v>835</v>
      </c>
      <c r="C855" s="8">
        <v>8.3357426212503222E-2</v>
      </c>
      <c r="D855" s="8">
        <v>3.574194262660943E-2</v>
      </c>
      <c r="E855">
        <f t="shared" si="14"/>
        <v>0.42877934517186794</v>
      </c>
    </row>
    <row r="856" spans="2:5" x14ac:dyDescent="0.45">
      <c r="B856" s="5">
        <v>836</v>
      </c>
      <c r="C856" s="8">
        <v>6.6794335554132694E-2</v>
      </c>
      <c r="D856" s="8">
        <v>2.9956025597193479E-2</v>
      </c>
      <c r="E856">
        <f t="shared" si="14"/>
        <v>0.44848152689408771</v>
      </c>
    </row>
    <row r="857" spans="2:5" x14ac:dyDescent="0.45">
      <c r="B857" s="5">
        <v>837</v>
      </c>
      <c r="C857" s="8">
        <v>7.4986475210277737E-2</v>
      </c>
      <c r="D857" s="8">
        <v>3.1972177348520675E-2</v>
      </c>
      <c r="E857">
        <f t="shared" si="14"/>
        <v>0.42637258597452427</v>
      </c>
    </row>
    <row r="858" spans="2:5" x14ac:dyDescent="0.45">
      <c r="B858" s="5">
        <v>838</v>
      </c>
      <c r="C858" s="8">
        <v>5.9044228226273213E-2</v>
      </c>
      <c r="D858" s="8">
        <v>2.4719454947236874E-2</v>
      </c>
      <c r="E858">
        <f t="shared" si="14"/>
        <v>0.4186599721907675</v>
      </c>
    </row>
    <row r="859" spans="2:5" x14ac:dyDescent="0.45">
      <c r="B859" s="5">
        <v>839</v>
      </c>
      <c r="C859" s="8">
        <v>8.670521044926699E-2</v>
      </c>
      <c r="D859" s="8">
        <v>3.6901560674221054E-2</v>
      </c>
      <c r="E859">
        <f t="shared" si="14"/>
        <v>0.42559795983440835</v>
      </c>
    </row>
    <row r="860" spans="2:5" x14ac:dyDescent="0.45">
      <c r="B860" s="5">
        <v>840</v>
      </c>
      <c r="C860" s="8">
        <v>7.5390719231103909E-2</v>
      </c>
      <c r="D860" s="8">
        <v>3.5558370307315366E-2</v>
      </c>
      <c r="E860">
        <f t="shared" si="14"/>
        <v>0.47165447776554792</v>
      </c>
    </row>
    <row r="861" spans="2:5" x14ac:dyDescent="0.45">
      <c r="B861" s="5">
        <v>841</v>
      </c>
      <c r="C861" s="8">
        <v>0.10963571274409818</v>
      </c>
      <c r="D861" s="8">
        <v>4.6435291059186243E-2</v>
      </c>
      <c r="E861">
        <f t="shared" si="14"/>
        <v>0.42354165350820788</v>
      </c>
    </row>
    <row r="862" spans="2:5" x14ac:dyDescent="0.45">
      <c r="B862" s="5">
        <v>842</v>
      </c>
      <c r="C862" s="8">
        <v>6.2202464568297262E-2</v>
      </c>
      <c r="D862" s="8">
        <v>2.4817371320204444E-2</v>
      </c>
      <c r="E862">
        <f t="shared" si="14"/>
        <v>0.39897729925082609</v>
      </c>
    </row>
    <row r="863" spans="2:5" x14ac:dyDescent="0.45">
      <c r="B863" s="5">
        <v>843</v>
      </c>
      <c r="C863" s="8">
        <v>5.6281164393778331E-2</v>
      </c>
      <c r="D863" s="8">
        <v>2.5159810579514184E-2</v>
      </c>
      <c r="E863">
        <f t="shared" si="14"/>
        <v>0.44703784739562896</v>
      </c>
    </row>
    <row r="864" spans="2:5" x14ac:dyDescent="0.45">
      <c r="B864" s="5">
        <v>844</v>
      </c>
      <c r="C864" s="8">
        <v>7.917054719893582E-2</v>
      </c>
      <c r="D864" s="8">
        <v>3.6520380812064143E-2</v>
      </c>
      <c r="E864">
        <f t="shared" si="14"/>
        <v>0.46128746237281326</v>
      </c>
    </row>
    <row r="865" spans="2:5" x14ac:dyDescent="0.45">
      <c r="B865" s="5">
        <v>845</v>
      </c>
      <c r="C865" s="8">
        <v>8.8137600915268136E-2</v>
      </c>
      <c r="D865" s="8">
        <v>3.9482956427358419E-2</v>
      </c>
      <c r="E865">
        <f t="shared" si="14"/>
        <v>0.44796949335296421</v>
      </c>
    </row>
    <row r="866" spans="2:5" x14ac:dyDescent="0.45">
      <c r="B866" s="5">
        <v>846</v>
      </c>
      <c r="C866" s="8">
        <v>8.0332964784533459E-2</v>
      </c>
      <c r="D866" s="8">
        <v>3.5873940594185458E-2</v>
      </c>
      <c r="E866">
        <f t="shared" si="14"/>
        <v>0.44656562459017179</v>
      </c>
    </row>
    <row r="867" spans="2:5" x14ac:dyDescent="0.45">
      <c r="B867" s="5">
        <v>847</v>
      </c>
      <c r="C867" s="8">
        <v>9.5378311663040546E-2</v>
      </c>
      <c r="D867" s="8">
        <v>4.1948208482743499E-2</v>
      </c>
      <c r="E867">
        <f t="shared" si="14"/>
        <v>0.43980867087416253</v>
      </c>
    </row>
    <row r="868" spans="2:5" x14ac:dyDescent="0.45">
      <c r="B868" s="5">
        <v>848</v>
      </c>
      <c r="C868" s="8">
        <v>8.6113192992325532E-2</v>
      </c>
      <c r="D868" s="8">
        <v>3.6760620569199993E-2</v>
      </c>
      <c r="E868">
        <f t="shared" si="14"/>
        <v>0.42688720847310963</v>
      </c>
    </row>
    <row r="869" spans="2:5" x14ac:dyDescent="0.45">
      <c r="B869" s="5">
        <v>849</v>
      </c>
      <c r="C869" s="8">
        <v>8.6816498383697982E-2</v>
      </c>
      <c r="D869" s="8">
        <v>3.955072531548251E-2</v>
      </c>
      <c r="E869">
        <f t="shared" si="14"/>
        <v>0.45556692623886302</v>
      </c>
    </row>
    <row r="870" spans="2:5" x14ac:dyDescent="0.45">
      <c r="B870" s="5">
        <v>850</v>
      </c>
      <c r="C870" s="8">
        <v>6.7482683109959654E-2</v>
      </c>
      <c r="D870" s="8">
        <v>3.1901048255451897E-2</v>
      </c>
      <c r="E870">
        <f t="shared" si="14"/>
        <v>0.47272939938488717</v>
      </c>
    </row>
    <row r="871" spans="2:5" x14ac:dyDescent="0.45">
      <c r="B871" s="5">
        <v>851</v>
      </c>
      <c r="C871" s="8">
        <v>9.2487194803509504E-2</v>
      </c>
      <c r="D871" s="8">
        <v>4.0620744699273403E-2</v>
      </c>
      <c r="E871">
        <f t="shared" si="14"/>
        <v>0.43920398694730456</v>
      </c>
    </row>
    <row r="872" spans="2:5" x14ac:dyDescent="0.45">
      <c r="B872" s="5">
        <v>852</v>
      </c>
      <c r="C872" s="8">
        <v>0.10797598681196373</v>
      </c>
      <c r="D872" s="8">
        <v>4.5743987707455476E-2</v>
      </c>
      <c r="E872">
        <f t="shared" si="14"/>
        <v>0.42364963783213183</v>
      </c>
    </row>
    <row r="873" spans="2:5" x14ac:dyDescent="0.45">
      <c r="B873" s="5">
        <v>853</v>
      </c>
      <c r="C873" s="8">
        <v>6.4678686394772825E-2</v>
      </c>
      <c r="D873" s="8">
        <v>2.8006622551860962E-2</v>
      </c>
      <c r="E873">
        <f t="shared" si="14"/>
        <v>0.43301161654582382</v>
      </c>
    </row>
    <row r="874" spans="2:5" x14ac:dyDescent="0.45">
      <c r="B874" s="5">
        <v>854</v>
      </c>
      <c r="C874" s="8">
        <v>6.5170428995410312E-2</v>
      </c>
      <c r="D874" s="8">
        <v>2.6977281627284796E-2</v>
      </c>
      <c r="E874">
        <f t="shared" si="14"/>
        <v>0.41394973215819547</v>
      </c>
    </row>
    <row r="875" spans="2:5" x14ac:dyDescent="0.45">
      <c r="B875" s="5">
        <v>855</v>
      </c>
      <c r="C875" s="8">
        <v>7.5402605262789218E-2</v>
      </c>
      <c r="D875" s="8">
        <v>3.1777277198287955E-2</v>
      </c>
      <c r="E875">
        <f t="shared" si="14"/>
        <v>0.42143473806428106</v>
      </c>
    </row>
    <row r="876" spans="2:5" x14ac:dyDescent="0.45">
      <c r="B876" s="5">
        <v>856</v>
      </c>
      <c r="C876" s="8">
        <v>8.7137678744200572E-2</v>
      </c>
      <c r="D876" s="8">
        <v>4.0244479734433736E-2</v>
      </c>
      <c r="E876">
        <f t="shared" si="14"/>
        <v>0.46184934364127983</v>
      </c>
    </row>
    <row r="877" spans="2:5" x14ac:dyDescent="0.45">
      <c r="B877" s="5">
        <v>857</v>
      </c>
      <c r="C877" s="8">
        <v>6.46816749242866E-2</v>
      </c>
      <c r="D877" s="8">
        <v>3.0066142255091931E-2</v>
      </c>
      <c r="E877">
        <f t="shared" si="14"/>
        <v>0.46483246283102558</v>
      </c>
    </row>
    <row r="878" spans="2:5" x14ac:dyDescent="0.45">
      <c r="B878" s="5">
        <v>858</v>
      </c>
      <c r="C878" s="8">
        <v>7.1956622903223716E-2</v>
      </c>
      <c r="D878" s="8">
        <v>3.2329793111218669E-2</v>
      </c>
      <c r="E878">
        <f t="shared" si="14"/>
        <v>0.44929558679678211</v>
      </c>
    </row>
    <row r="879" spans="2:5" x14ac:dyDescent="0.45">
      <c r="B879" s="5">
        <v>859</v>
      </c>
      <c r="C879" s="8">
        <v>8.2082058149183734E-2</v>
      </c>
      <c r="D879" s="8">
        <v>3.723804418144766E-2</v>
      </c>
      <c r="E879">
        <f t="shared" si="14"/>
        <v>0.45366849980500856</v>
      </c>
    </row>
    <row r="880" spans="2:5" x14ac:dyDescent="0.45">
      <c r="B880" s="5">
        <v>860</v>
      </c>
      <c r="C880" s="8">
        <v>5.9156208683573096E-2</v>
      </c>
      <c r="D880" s="8">
        <v>2.6363134511716325E-2</v>
      </c>
      <c r="E880">
        <f t="shared" si="14"/>
        <v>0.44565287563868206</v>
      </c>
    </row>
    <row r="881" spans="2:5" x14ac:dyDescent="0.45">
      <c r="B881" s="5">
        <v>861</v>
      </c>
      <c r="C881" s="8">
        <v>9.3275886658737095E-2</v>
      </c>
      <c r="D881" s="8">
        <v>4.1881835674146058E-2</v>
      </c>
      <c r="E881">
        <f t="shared" si="14"/>
        <v>0.44901031954139042</v>
      </c>
    </row>
    <row r="882" spans="2:5" x14ac:dyDescent="0.45">
      <c r="B882" s="5">
        <v>862</v>
      </c>
      <c r="C882" s="8">
        <v>7.1174331251170592E-2</v>
      </c>
      <c r="D882" s="8">
        <v>3.2219228828144042E-2</v>
      </c>
      <c r="E882">
        <f t="shared" si="14"/>
        <v>0.45268045743126162</v>
      </c>
    </row>
    <row r="883" spans="2:5" x14ac:dyDescent="0.45">
      <c r="B883" s="5">
        <v>863</v>
      </c>
      <c r="C883" s="8">
        <v>6.9541768725814232E-2</v>
      </c>
      <c r="D883" s="8">
        <v>3.109852467766544E-2</v>
      </c>
      <c r="E883">
        <f t="shared" si="14"/>
        <v>0.44719202930082397</v>
      </c>
    </row>
    <row r="884" spans="2:5" x14ac:dyDescent="0.45">
      <c r="B884" s="5">
        <v>864</v>
      </c>
      <c r="C884" s="8">
        <v>8.0020302162351259E-2</v>
      </c>
      <c r="D884" s="8">
        <v>3.6600865860198541E-2</v>
      </c>
      <c r="E884">
        <f t="shared" si="14"/>
        <v>0.45739474697233617</v>
      </c>
    </row>
    <row r="885" spans="2:5" x14ac:dyDescent="0.45">
      <c r="B885" s="5">
        <v>865</v>
      </c>
      <c r="C885" s="8">
        <v>5.1664886654602032E-2</v>
      </c>
      <c r="D885" s="8">
        <v>2.1413158887969734E-2</v>
      </c>
      <c r="E885">
        <f t="shared" si="14"/>
        <v>0.41446251554027874</v>
      </c>
    </row>
    <row r="886" spans="2:5" x14ac:dyDescent="0.45">
      <c r="B886" s="5">
        <v>866</v>
      </c>
      <c r="C886" s="8">
        <v>9.3351796052126484E-2</v>
      </c>
      <c r="D886" s="8">
        <v>3.8446896186020152E-2</v>
      </c>
      <c r="E886">
        <f t="shared" si="14"/>
        <v>0.41184956060783107</v>
      </c>
    </row>
    <row r="887" spans="2:5" x14ac:dyDescent="0.45">
      <c r="B887" s="5">
        <v>867</v>
      </c>
      <c r="C887" s="8">
        <v>7.7209527731214284E-2</v>
      </c>
      <c r="D887" s="8">
        <v>3.4597515585785131E-2</v>
      </c>
      <c r="E887">
        <f t="shared" si="14"/>
        <v>0.44809904428152642</v>
      </c>
    </row>
    <row r="888" spans="2:5" x14ac:dyDescent="0.45">
      <c r="B888" s="5">
        <v>868</v>
      </c>
      <c r="C888" s="8">
        <v>6.2373007025768326E-2</v>
      </c>
      <c r="D888" s="8">
        <v>2.8062357048374266E-2</v>
      </c>
      <c r="E888">
        <f t="shared" si="14"/>
        <v>0.44991188314491221</v>
      </c>
    </row>
    <row r="889" spans="2:5" x14ac:dyDescent="0.45">
      <c r="B889" s="5">
        <v>869</v>
      </c>
      <c r="C889" s="8">
        <v>8.4270973010700759E-2</v>
      </c>
      <c r="D889" s="8">
        <v>3.8704303160747335E-2</v>
      </c>
      <c r="E889">
        <f t="shared" si="14"/>
        <v>0.45928392396552309</v>
      </c>
    </row>
    <row r="890" spans="2:5" x14ac:dyDescent="0.45">
      <c r="B890" s="5">
        <v>870</v>
      </c>
      <c r="C890" s="8">
        <v>0.10191167000795512</v>
      </c>
      <c r="D890" s="8">
        <v>4.3032904165468892E-2</v>
      </c>
      <c r="E890">
        <f t="shared" si="14"/>
        <v>0.42225688345711326</v>
      </c>
    </row>
    <row r="891" spans="2:5" x14ac:dyDescent="0.45">
      <c r="B891" s="5">
        <v>871</v>
      </c>
      <c r="C891" s="8">
        <v>7.8511216618530263E-2</v>
      </c>
      <c r="D891" s="8">
        <v>3.3736330741171668E-2</v>
      </c>
      <c r="E891">
        <f t="shared" si="14"/>
        <v>0.42970077645197513</v>
      </c>
    </row>
    <row r="892" spans="2:5" x14ac:dyDescent="0.45">
      <c r="B892" s="5">
        <v>872</v>
      </c>
      <c r="C892" s="8">
        <v>7.0979320835424617E-2</v>
      </c>
      <c r="D892" s="8">
        <v>3.3169865792233931E-2</v>
      </c>
      <c r="E892">
        <f t="shared" si="14"/>
        <v>0.46731731723867659</v>
      </c>
    </row>
    <row r="893" spans="2:5" x14ac:dyDescent="0.45">
      <c r="B893" s="5">
        <v>873</v>
      </c>
      <c r="C893" s="8">
        <v>6.7870932335548584E-2</v>
      </c>
      <c r="D893" s="8">
        <v>3.096229713364642E-2</v>
      </c>
      <c r="E893">
        <f t="shared" si="14"/>
        <v>0.45619377940133848</v>
      </c>
    </row>
    <row r="894" spans="2:5" x14ac:dyDescent="0.45">
      <c r="B894" s="5">
        <v>874</v>
      </c>
      <c r="C894" s="8">
        <v>9.497484074305805E-2</v>
      </c>
      <c r="D894" s="8">
        <v>4.0548483563642414E-2</v>
      </c>
      <c r="E894">
        <f t="shared" si="14"/>
        <v>0.42693921091524656</v>
      </c>
    </row>
    <row r="895" spans="2:5" x14ac:dyDescent="0.45">
      <c r="B895" s="5">
        <v>875</v>
      </c>
      <c r="C895" s="8">
        <v>5.2663626131859057E-2</v>
      </c>
      <c r="D895" s="8">
        <v>2.2699972175365714E-2</v>
      </c>
      <c r="E895">
        <f t="shared" si="14"/>
        <v>0.4310370144002158</v>
      </c>
    </row>
    <row r="896" spans="2:5" x14ac:dyDescent="0.45">
      <c r="B896" s="5">
        <v>876</v>
      </c>
      <c r="C896" s="8">
        <v>6.135630099180913E-2</v>
      </c>
      <c r="D896" s="8">
        <v>2.7903024766088778E-2</v>
      </c>
      <c r="E896">
        <f t="shared" si="14"/>
        <v>0.45477032211921875</v>
      </c>
    </row>
    <row r="897" spans="2:5" x14ac:dyDescent="0.45">
      <c r="B897" s="5">
        <v>877</v>
      </c>
      <c r="C897" s="8">
        <v>7.1128681381655831E-2</v>
      </c>
      <c r="D897" s="8">
        <v>3.2757977620063487E-2</v>
      </c>
      <c r="E897">
        <f t="shared" si="14"/>
        <v>0.46054526786871952</v>
      </c>
    </row>
    <row r="898" spans="2:5" x14ac:dyDescent="0.45">
      <c r="B898" s="5">
        <v>878</v>
      </c>
      <c r="C898" s="8">
        <v>7.3056069639049856E-2</v>
      </c>
      <c r="D898" s="8">
        <v>3.4817232128568916E-2</v>
      </c>
      <c r="E898">
        <f t="shared" si="14"/>
        <v>0.47658233327622712</v>
      </c>
    </row>
    <row r="899" spans="2:5" x14ac:dyDescent="0.45">
      <c r="B899" s="5">
        <v>879</v>
      </c>
      <c r="C899" s="8">
        <v>6.5768390821348499E-2</v>
      </c>
      <c r="D899" s="8">
        <v>2.9057962606632175E-2</v>
      </c>
      <c r="E899">
        <f t="shared" si="14"/>
        <v>0.44182261788287397</v>
      </c>
    </row>
    <row r="900" spans="2:5" x14ac:dyDescent="0.45">
      <c r="B900" s="5">
        <v>880</v>
      </c>
      <c r="C900" s="8">
        <v>7.9282545860238515E-2</v>
      </c>
      <c r="D900" s="8">
        <v>3.6933755130305043E-2</v>
      </c>
      <c r="E900">
        <f t="shared" si="14"/>
        <v>0.46584976213317997</v>
      </c>
    </row>
    <row r="901" spans="2:5" x14ac:dyDescent="0.45">
      <c r="B901" s="5">
        <v>881</v>
      </c>
      <c r="C901" s="8">
        <v>0.10082729532323596</v>
      </c>
      <c r="D901" s="8">
        <v>4.0619615072395407E-2</v>
      </c>
      <c r="E901">
        <f t="shared" si="14"/>
        <v>0.40286328163594498</v>
      </c>
    </row>
    <row r="902" spans="2:5" x14ac:dyDescent="0.45">
      <c r="B902" s="5">
        <v>882</v>
      </c>
      <c r="C902" s="8">
        <v>0.11878308807938967</v>
      </c>
      <c r="D902" s="8">
        <v>4.9395980829699628E-2</v>
      </c>
      <c r="E902">
        <f t="shared" si="14"/>
        <v>0.41585028330535917</v>
      </c>
    </row>
    <row r="903" spans="2:5" x14ac:dyDescent="0.45">
      <c r="B903" s="5">
        <v>883</v>
      </c>
      <c r="C903" s="8">
        <v>7.5323932307821334E-2</v>
      </c>
      <c r="D903" s="8">
        <v>3.5896770417858305E-2</v>
      </c>
      <c r="E903">
        <f t="shared" si="14"/>
        <v>0.47656527371886731</v>
      </c>
    </row>
    <row r="904" spans="2:5" x14ac:dyDescent="0.45">
      <c r="B904" s="5">
        <v>884</v>
      </c>
      <c r="C904" s="8">
        <v>7.9924046382669076E-2</v>
      </c>
      <c r="D904" s="8">
        <v>3.7147972214285514E-2</v>
      </c>
      <c r="E904">
        <f t="shared" si="14"/>
        <v>0.46479093458837656</v>
      </c>
    </row>
    <row r="905" spans="2:5" x14ac:dyDescent="0.45">
      <c r="B905" s="5">
        <v>885</v>
      </c>
      <c r="C905" s="8">
        <v>8.6450962272174692E-2</v>
      </c>
      <c r="D905" s="8">
        <v>3.8945450110638241E-2</v>
      </c>
      <c r="E905">
        <f t="shared" si="14"/>
        <v>0.45049180584046911</v>
      </c>
    </row>
    <row r="906" spans="2:5" x14ac:dyDescent="0.45">
      <c r="B906" s="5">
        <v>886</v>
      </c>
      <c r="C906" s="8">
        <v>5.1616754968298324E-2</v>
      </c>
      <c r="D906" s="8">
        <v>2.166182630494726E-2</v>
      </c>
      <c r="E906">
        <f t="shared" si="14"/>
        <v>0.41966656598717594</v>
      </c>
    </row>
    <row r="907" spans="2:5" x14ac:dyDescent="0.45">
      <c r="B907" s="5">
        <v>887</v>
      </c>
      <c r="C907" s="8">
        <v>5.4789956940915777E-2</v>
      </c>
      <c r="D907" s="8">
        <v>2.443292832896219E-2</v>
      </c>
      <c r="E907">
        <f t="shared" si="14"/>
        <v>0.44593808232611126</v>
      </c>
    </row>
    <row r="908" spans="2:5" x14ac:dyDescent="0.45">
      <c r="B908" s="5">
        <v>888</v>
      </c>
      <c r="C908" s="8">
        <v>9.5357397141547659E-2</v>
      </c>
      <c r="D908" s="8">
        <v>4.2913946623195025E-2</v>
      </c>
      <c r="E908">
        <f t="shared" si="14"/>
        <v>0.45003269709107047</v>
      </c>
    </row>
    <row r="909" spans="2:5" x14ac:dyDescent="0.45">
      <c r="B909" s="5">
        <v>889</v>
      </c>
      <c r="C909" s="8">
        <v>6.4339560508659771E-2</v>
      </c>
      <c r="D909" s="8">
        <v>2.9841671702914928E-2</v>
      </c>
      <c r="E909">
        <f t="shared" si="14"/>
        <v>0.46381528669127908</v>
      </c>
    </row>
    <row r="910" spans="2:5" x14ac:dyDescent="0.45">
      <c r="B910" s="5">
        <v>890</v>
      </c>
      <c r="C910" s="8">
        <v>8.7539609741571378E-2</v>
      </c>
      <c r="D910" s="8">
        <v>3.9183856595572858E-2</v>
      </c>
      <c r="E910">
        <f t="shared" si="14"/>
        <v>0.44761287731632388</v>
      </c>
    </row>
    <row r="911" spans="2:5" x14ac:dyDescent="0.45">
      <c r="B911" s="5">
        <v>891</v>
      </c>
      <c r="C911" s="8">
        <v>5.607809130302558E-2</v>
      </c>
      <c r="D911" s="8">
        <v>2.4656872451741915E-2</v>
      </c>
      <c r="E911">
        <f t="shared" si="14"/>
        <v>0.4396881541225281</v>
      </c>
    </row>
    <row r="912" spans="2:5" x14ac:dyDescent="0.45">
      <c r="B912" s="5">
        <v>892</v>
      </c>
      <c r="C912" s="8">
        <v>5.4434263676721724E-2</v>
      </c>
      <c r="D912" s="8">
        <v>2.3137811430150101E-2</v>
      </c>
      <c r="E912">
        <f t="shared" si="14"/>
        <v>0.4250596934232943</v>
      </c>
    </row>
    <row r="913" spans="2:5" x14ac:dyDescent="0.45">
      <c r="B913" s="5">
        <v>893</v>
      </c>
      <c r="C913" s="8">
        <v>7.3757182901776894E-2</v>
      </c>
      <c r="D913" s="8">
        <v>3.2812323519823765E-2</v>
      </c>
      <c r="E913">
        <f t="shared" si="14"/>
        <v>0.44486953309374944</v>
      </c>
    </row>
    <row r="914" spans="2:5" x14ac:dyDescent="0.45">
      <c r="B914" s="5">
        <v>894</v>
      </c>
      <c r="C914" s="8">
        <v>9.4886748388192485E-2</v>
      </c>
      <c r="D914" s="8">
        <v>4.0378693335678673E-2</v>
      </c>
      <c r="E914">
        <f t="shared" si="14"/>
        <v>0.42554618027888197</v>
      </c>
    </row>
    <row r="915" spans="2:5" x14ac:dyDescent="0.45">
      <c r="B915" s="5">
        <v>895</v>
      </c>
      <c r="C915" s="8">
        <v>5.789024131311038E-2</v>
      </c>
      <c r="D915" s="8">
        <v>2.5827123967900923E-2</v>
      </c>
      <c r="E915">
        <f t="shared" si="14"/>
        <v>0.44613951129016738</v>
      </c>
    </row>
    <row r="916" spans="2:5" x14ac:dyDescent="0.45">
      <c r="B916" s="5">
        <v>896</v>
      </c>
      <c r="C916" s="8">
        <v>8.7155016148755954E-2</v>
      </c>
      <c r="D916" s="8">
        <v>3.9203715606967837E-2</v>
      </c>
      <c r="E916">
        <f t="shared" si="14"/>
        <v>0.44981594105903255</v>
      </c>
    </row>
    <row r="917" spans="2:5" x14ac:dyDescent="0.45">
      <c r="B917" s="5">
        <v>897</v>
      </c>
      <c r="C917" s="8">
        <v>5.2076367749894943E-2</v>
      </c>
      <c r="D917" s="8">
        <v>2.0684368934918852E-2</v>
      </c>
      <c r="E917">
        <f t="shared" ref="E917:E980" si="15">D917/C917</f>
        <v>0.3971930038258204</v>
      </c>
    </row>
    <row r="918" spans="2:5" x14ac:dyDescent="0.45">
      <c r="B918" s="5">
        <v>898</v>
      </c>
      <c r="C918" s="8">
        <v>6.6768403643934146E-2</v>
      </c>
      <c r="D918" s="8">
        <v>2.9732996559300964E-2</v>
      </c>
      <c r="E918">
        <f t="shared" si="15"/>
        <v>0.44531537279013833</v>
      </c>
    </row>
    <row r="919" spans="2:5" x14ac:dyDescent="0.45">
      <c r="B919" s="5">
        <v>899</v>
      </c>
      <c r="C919" s="8">
        <v>9.1931740499676798E-2</v>
      </c>
      <c r="D919" s="8">
        <v>4.1372874157804523E-2</v>
      </c>
      <c r="E919">
        <f t="shared" si="15"/>
        <v>0.45003906086113943</v>
      </c>
    </row>
    <row r="920" spans="2:5" x14ac:dyDescent="0.45">
      <c r="B920" s="5">
        <v>900</v>
      </c>
      <c r="C920" s="8">
        <v>6.8223317057066676E-2</v>
      </c>
      <c r="D920" s="8">
        <v>3.1986252173321177E-2</v>
      </c>
      <c r="E920">
        <f t="shared" si="15"/>
        <v>0.46884633514031099</v>
      </c>
    </row>
    <row r="921" spans="2:5" x14ac:dyDescent="0.45">
      <c r="B921" s="5">
        <v>901</v>
      </c>
      <c r="C921" s="8">
        <v>8.4271777111625243E-2</v>
      </c>
      <c r="D921" s="8">
        <v>3.9248401394397531E-2</v>
      </c>
      <c r="E921">
        <f t="shared" si="15"/>
        <v>0.46573601197954606</v>
      </c>
    </row>
    <row r="922" spans="2:5" x14ac:dyDescent="0.45">
      <c r="B922" s="5">
        <v>902</v>
      </c>
      <c r="C922" s="8">
        <v>7.7542170691934809E-2</v>
      </c>
      <c r="D922" s="8">
        <v>3.5131969379723745E-2</v>
      </c>
      <c r="E922">
        <f t="shared" si="15"/>
        <v>0.45306920178052013</v>
      </c>
    </row>
    <row r="923" spans="2:5" x14ac:dyDescent="0.45">
      <c r="B923" s="5">
        <v>903</v>
      </c>
      <c r="C923" s="8">
        <v>0.11203193609470559</v>
      </c>
      <c r="D923" s="8">
        <v>4.8057836051017259E-2</v>
      </c>
      <c r="E923">
        <f t="shared" si="15"/>
        <v>0.42896550507162379</v>
      </c>
    </row>
    <row r="924" spans="2:5" x14ac:dyDescent="0.45">
      <c r="B924" s="5">
        <v>904</v>
      </c>
      <c r="C924" s="8">
        <v>8.8942434177348609E-2</v>
      </c>
      <c r="D924" s="8">
        <v>4.0302671591598296E-2</v>
      </c>
      <c r="E924">
        <f t="shared" si="15"/>
        <v>0.45313209565679247</v>
      </c>
    </row>
    <row r="925" spans="2:5" x14ac:dyDescent="0.45">
      <c r="B925" s="5">
        <v>905</v>
      </c>
      <c r="C925" s="8">
        <v>9.6161510020122479E-2</v>
      </c>
      <c r="D925" s="8">
        <v>4.1359409894268118E-2</v>
      </c>
      <c r="E925">
        <f t="shared" si="15"/>
        <v>0.43010358183449249</v>
      </c>
    </row>
    <row r="926" spans="2:5" x14ac:dyDescent="0.45">
      <c r="B926" s="5">
        <v>906</v>
      </c>
      <c r="C926" s="8">
        <v>9.9231683225682432E-2</v>
      </c>
      <c r="D926" s="8">
        <v>4.0467742061360321E-2</v>
      </c>
      <c r="E926">
        <f t="shared" si="15"/>
        <v>0.40781069861855118</v>
      </c>
    </row>
    <row r="927" spans="2:5" x14ac:dyDescent="0.45">
      <c r="B927" s="5">
        <v>907</v>
      </c>
      <c r="C927" s="8">
        <v>6.5647354532315919E-2</v>
      </c>
      <c r="D927" s="8">
        <v>3.0137177267964749E-2</v>
      </c>
      <c r="E927">
        <f t="shared" si="15"/>
        <v>0.45907679727031897</v>
      </c>
    </row>
    <row r="928" spans="2:5" x14ac:dyDescent="0.45">
      <c r="B928" s="5">
        <v>908</v>
      </c>
      <c r="C928" s="8">
        <v>5.902678368491926E-2</v>
      </c>
      <c r="D928" s="8">
        <v>2.7309837368126158E-2</v>
      </c>
      <c r="E928">
        <f t="shared" si="15"/>
        <v>0.46266856608525569</v>
      </c>
    </row>
    <row r="929" spans="2:5" x14ac:dyDescent="0.45">
      <c r="B929" s="5">
        <v>909</v>
      </c>
      <c r="C929" s="8">
        <v>9.0968341994701996E-2</v>
      </c>
      <c r="D929" s="8">
        <v>3.7549823042407754E-2</v>
      </c>
      <c r="E929">
        <f t="shared" si="15"/>
        <v>0.41277901981103116</v>
      </c>
    </row>
    <row r="930" spans="2:5" x14ac:dyDescent="0.45">
      <c r="B930" s="5">
        <v>910</v>
      </c>
      <c r="C930" s="8">
        <v>7.6783558783933267E-2</v>
      </c>
      <c r="D930" s="8">
        <v>3.6563124300855933E-2</v>
      </c>
      <c r="E930">
        <f t="shared" si="15"/>
        <v>0.47618428840663035</v>
      </c>
    </row>
    <row r="931" spans="2:5" x14ac:dyDescent="0.45">
      <c r="B931" s="5">
        <v>911</v>
      </c>
      <c r="C931" s="8">
        <v>5.9289909659911225E-2</v>
      </c>
      <c r="D931" s="8">
        <v>2.6778340860361335E-2</v>
      </c>
      <c r="E931">
        <f t="shared" si="15"/>
        <v>0.45165089665278185</v>
      </c>
    </row>
    <row r="932" spans="2:5" x14ac:dyDescent="0.45">
      <c r="B932" s="5">
        <v>912</v>
      </c>
      <c r="C932" s="8">
        <v>7.1544153937849048E-2</v>
      </c>
      <c r="D932" s="8">
        <v>3.0172140019758834E-2</v>
      </c>
      <c r="E932">
        <f t="shared" si="15"/>
        <v>0.42172753969485194</v>
      </c>
    </row>
    <row r="933" spans="2:5" x14ac:dyDescent="0.45">
      <c r="B933" s="5">
        <v>913</v>
      </c>
      <c r="C933" s="8">
        <v>9.3087087086284506E-2</v>
      </c>
      <c r="D933" s="8">
        <v>4.1516725019209791E-2</v>
      </c>
      <c r="E933">
        <f t="shared" si="15"/>
        <v>0.44599875577508413</v>
      </c>
    </row>
    <row r="934" spans="2:5" x14ac:dyDescent="0.45">
      <c r="B934" s="5">
        <v>914</v>
      </c>
      <c r="C934" s="8">
        <v>6.2943514418166827E-2</v>
      </c>
      <c r="D934" s="8">
        <v>2.8888796074252491E-2</v>
      </c>
      <c r="E934">
        <f t="shared" si="15"/>
        <v>0.45896382401416363</v>
      </c>
    </row>
    <row r="935" spans="2:5" x14ac:dyDescent="0.45">
      <c r="B935" s="5">
        <v>915</v>
      </c>
      <c r="C935" s="8">
        <v>5.5125873607560306E-2</v>
      </c>
      <c r="D935" s="8">
        <v>2.3055698261868308E-2</v>
      </c>
      <c r="E935">
        <f t="shared" si="15"/>
        <v>0.41823733127571344</v>
      </c>
    </row>
    <row r="936" spans="2:5" x14ac:dyDescent="0.45">
      <c r="B936" s="5">
        <v>916</v>
      </c>
      <c r="C936" s="8">
        <v>8.3291996267450874E-2</v>
      </c>
      <c r="D936" s="8">
        <v>3.8341956675566641E-2</v>
      </c>
      <c r="E936">
        <f t="shared" si="15"/>
        <v>0.46033182531068761</v>
      </c>
    </row>
    <row r="937" spans="2:5" x14ac:dyDescent="0.45">
      <c r="B937" s="5">
        <v>917</v>
      </c>
      <c r="C937" s="8">
        <v>6.634631175349949E-2</v>
      </c>
      <c r="D937" s="8">
        <v>2.8691177140894551E-2</v>
      </c>
      <c r="E937">
        <f t="shared" si="15"/>
        <v>0.43244569867715688</v>
      </c>
    </row>
    <row r="938" spans="2:5" x14ac:dyDescent="0.45">
      <c r="B938" s="5">
        <v>918</v>
      </c>
      <c r="C938" s="8">
        <v>9.839528516427426E-2</v>
      </c>
      <c r="D938" s="8">
        <v>3.9895957161422656E-2</v>
      </c>
      <c r="E938">
        <f t="shared" si="15"/>
        <v>0.40546614702945377</v>
      </c>
    </row>
    <row r="939" spans="2:5" x14ac:dyDescent="0.45">
      <c r="B939" s="5">
        <v>919</v>
      </c>
      <c r="C939" s="8">
        <v>6.0963385327713691E-2</v>
      </c>
      <c r="D939" s="8">
        <v>2.7779704872108076E-2</v>
      </c>
      <c r="E939">
        <f t="shared" si="15"/>
        <v>0.45567851461620756</v>
      </c>
    </row>
    <row r="940" spans="2:5" x14ac:dyDescent="0.45">
      <c r="B940" s="5">
        <v>920</v>
      </c>
      <c r="C940" s="8">
        <v>5.3348828544957184E-2</v>
      </c>
      <c r="D940" s="8">
        <v>2.3063416458430498E-2</v>
      </c>
      <c r="E940">
        <f t="shared" si="15"/>
        <v>0.4323134563113209</v>
      </c>
    </row>
    <row r="941" spans="2:5" x14ac:dyDescent="0.45">
      <c r="B941" s="5">
        <v>921</v>
      </c>
      <c r="C941" s="8">
        <v>8.8092201234381884E-2</v>
      </c>
      <c r="D941" s="8">
        <v>3.9024950671617938E-2</v>
      </c>
      <c r="E941">
        <f t="shared" si="15"/>
        <v>0.44300119789022507</v>
      </c>
    </row>
    <row r="942" spans="2:5" x14ac:dyDescent="0.45">
      <c r="B942" s="5">
        <v>922</v>
      </c>
      <c r="C942" s="8">
        <v>9.0973295844965843E-2</v>
      </c>
      <c r="D942" s="8">
        <v>3.9348068275421297E-2</v>
      </c>
      <c r="E942">
        <f t="shared" si="15"/>
        <v>0.43252327960588766</v>
      </c>
    </row>
    <row r="943" spans="2:5" x14ac:dyDescent="0.45">
      <c r="B943" s="5">
        <v>923</v>
      </c>
      <c r="C943" s="8">
        <v>9.1366138536194297E-2</v>
      </c>
      <c r="D943" s="8">
        <v>3.9415111173373672E-2</v>
      </c>
      <c r="E943">
        <f t="shared" si="15"/>
        <v>0.43139736235826087</v>
      </c>
    </row>
    <row r="944" spans="2:5" x14ac:dyDescent="0.45">
      <c r="B944" s="5">
        <v>924</v>
      </c>
      <c r="C944" s="8">
        <v>6.1877137115136781E-2</v>
      </c>
      <c r="D944" s="8">
        <v>2.6545164211294679E-2</v>
      </c>
      <c r="E944">
        <f t="shared" si="15"/>
        <v>0.42899793766963129</v>
      </c>
    </row>
    <row r="945" spans="2:5" x14ac:dyDescent="0.45">
      <c r="B945" s="5">
        <v>925</v>
      </c>
      <c r="C945" s="8">
        <v>9.8789980732864602E-2</v>
      </c>
      <c r="D945" s="8">
        <v>4.3045333620748097E-2</v>
      </c>
      <c r="E945">
        <f t="shared" si="15"/>
        <v>0.43572570114317416</v>
      </c>
    </row>
    <row r="946" spans="2:5" x14ac:dyDescent="0.45">
      <c r="B946" s="5">
        <v>926</v>
      </c>
      <c r="C946" s="8">
        <v>8.2720746381819421E-2</v>
      </c>
      <c r="D946" s="8">
        <v>3.7613025166340387E-2</v>
      </c>
      <c r="E946">
        <f t="shared" si="15"/>
        <v>0.45469881271050855</v>
      </c>
    </row>
    <row r="947" spans="2:5" x14ac:dyDescent="0.45">
      <c r="B947" s="5">
        <v>927</v>
      </c>
      <c r="C947" s="8">
        <v>7.8356722028778594E-2</v>
      </c>
      <c r="D947" s="8">
        <v>3.6066497750393112E-2</v>
      </c>
      <c r="E947">
        <f t="shared" si="15"/>
        <v>0.46028594377833632</v>
      </c>
    </row>
    <row r="948" spans="2:5" x14ac:dyDescent="0.45">
      <c r="B948" s="5">
        <v>928</v>
      </c>
      <c r="C948" s="8">
        <v>7.2312445804786268E-2</v>
      </c>
      <c r="D948" s="8">
        <v>3.2249946886230903E-2</v>
      </c>
      <c r="E948">
        <f t="shared" si="15"/>
        <v>0.44598058504745419</v>
      </c>
    </row>
    <row r="949" spans="2:5" x14ac:dyDescent="0.45">
      <c r="B949" s="5">
        <v>929</v>
      </c>
      <c r="C949" s="8">
        <v>4.9770668357312371E-2</v>
      </c>
      <c r="D949" s="8">
        <v>2.0021173282242039E-2</v>
      </c>
      <c r="E949">
        <f t="shared" si="15"/>
        <v>0.4022685236715432</v>
      </c>
    </row>
    <row r="950" spans="2:5" x14ac:dyDescent="0.45">
      <c r="B950" s="5">
        <v>930</v>
      </c>
      <c r="C950" s="8">
        <v>8.5678623370395002E-2</v>
      </c>
      <c r="D950" s="8">
        <v>3.6933769175461609E-2</v>
      </c>
      <c r="E950">
        <f t="shared" si="15"/>
        <v>0.43107332637447038</v>
      </c>
    </row>
    <row r="951" spans="2:5" x14ac:dyDescent="0.45">
      <c r="B951" s="5">
        <v>931</v>
      </c>
      <c r="C951" s="8">
        <v>5.2735189030439625E-2</v>
      </c>
      <c r="D951" s="8">
        <v>2.2125017063655779E-2</v>
      </c>
      <c r="E951">
        <f t="shared" si="15"/>
        <v>0.41954940278842751</v>
      </c>
    </row>
    <row r="952" spans="2:5" x14ac:dyDescent="0.45">
      <c r="B952" s="5">
        <v>932</v>
      </c>
      <c r="C952" s="8">
        <v>9.2044284649237126E-2</v>
      </c>
      <c r="D952" s="8">
        <v>3.7952152180836883E-2</v>
      </c>
      <c r="E952">
        <f t="shared" si="15"/>
        <v>0.41232491865698295</v>
      </c>
    </row>
    <row r="953" spans="2:5" x14ac:dyDescent="0.45">
      <c r="B953" s="5">
        <v>933</v>
      </c>
      <c r="C953" s="8">
        <v>8.0542273992874794E-2</v>
      </c>
      <c r="D953" s="8">
        <v>3.5849961394850811E-2</v>
      </c>
      <c r="E953">
        <f t="shared" si="15"/>
        <v>0.44510739041242237</v>
      </c>
    </row>
    <row r="954" spans="2:5" x14ac:dyDescent="0.45">
      <c r="B954" s="5">
        <v>934</v>
      </c>
      <c r="C954" s="8">
        <v>7.8481000057453856E-2</v>
      </c>
      <c r="D954" s="8">
        <v>3.5596147776488257E-2</v>
      </c>
      <c r="E954">
        <f t="shared" si="15"/>
        <v>0.45356389126577468</v>
      </c>
    </row>
    <row r="955" spans="2:5" x14ac:dyDescent="0.45">
      <c r="B955" s="5">
        <v>935</v>
      </c>
      <c r="C955" s="8">
        <v>5.6172845888706892E-2</v>
      </c>
      <c r="D955" s="8">
        <v>2.4993762315057705E-2</v>
      </c>
      <c r="E955">
        <f t="shared" si="15"/>
        <v>0.44494384999785996</v>
      </c>
    </row>
    <row r="956" spans="2:5" x14ac:dyDescent="0.45">
      <c r="B956" s="5">
        <v>936</v>
      </c>
      <c r="C956" s="8">
        <v>8.2506392310082638E-2</v>
      </c>
      <c r="D956" s="8">
        <v>3.6199730000155222E-2</v>
      </c>
      <c r="E956">
        <f t="shared" si="15"/>
        <v>0.43875061054792308</v>
      </c>
    </row>
    <row r="957" spans="2:5" x14ac:dyDescent="0.45">
      <c r="B957" s="5">
        <v>937</v>
      </c>
      <c r="C957" s="8">
        <v>9.1482859321492374E-2</v>
      </c>
      <c r="D957" s="8">
        <v>4.1110711722686016E-2</v>
      </c>
      <c r="E957">
        <f t="shared" si="15"/>
        <v>0.44938157844644172</v>
      </c>
    </row>
    <row r="958" spans="2:5" x14ac:dyDescent="0.45">
      <c r="B958" s="5">
        <v>938</v>
      </c>
      <c r="C958" s="8">
        <v>7.2949199821074631E-2</v>
      </c>
      <c r="D958" s="8">
        <v>3.3766131818841659E-2</v>
      </c>
      <c r="E958">
        <f t="shared" si="15"/>
        <v>0.46287186016654297</v>
      </c>
    </row>
    <row r="959" spans="2:5" x14ac:dyDescent="0.45">
      <c r="B959" s="5">
        <v>939</v>
      </c>
      <c r="C959" s="8">
        <v>5.6279183472932884E-2</v>
      </c>
      <c r="D959" s="8">
        <v>2.4308934742478507E-2</v>
      </c>
      <c r="E959">
        <f t="shared" si="15"/>
        <v>0.43193474464976439</v>
      </c>
    </row>
    <row r="960" spans="2:5" x14ac:dyDescent="0.45">
      <c r="B960" s="5">
        <v>940</v>
      </c>
      <c r="C960" s="8">
        <v>8.5137225199714589E-2</v>
      </c>
      <c r="D960" s="8">
        <v>3.6892131688186829E-2</v>
      </c>
      <c r="E960">
        <f t="shared" si="15"/>
        <v>0.43332551186211909</v>
      </c>
    </row>
    <row r="961" spans="2:5" x14ac:dyDescent="0.45">
      <c r="B961" s="5">
        <v>941</v>
      </c>
      <c r="C961" s="8">
        <v>0.10068607390491829</v>
      </c>
      <c r="D961" s="8">
        <v>4.1066452645969885E-2</v>
      </c>
      <c r="E961">
        <f t="shared" si="15"/>
        <v>0.40786626246595437</v>
      </c>
    </row>
    <row r="962" spans="2:5" x14ac:dyDescent="0.45">
      <c r="B962" s="5">
        <v>942</v>
      </c>
      <c r="C962" s="8">
        <v>6.242147420175468E-2</v>
      </c>
      <c r="D962" s="8">
        <v>2.8672448342441842E-2</v>
      </c>
      <c r="E962">
        <f t="shared" si="15"/>
        <v>0.45933628945975541</v>
      </c>
    </row>
    <row r="963" spans="2:5" x14ac:dyDescent="0.45">
      <c r="B963" s="5">
        <v>943</v>
      </c>
      <c r="C963" s="8">
        <v>7.9977104653175549E-2</v>
      </c>
      <c r="D963" s="8">
        <v>3.7701337976280946E-2</v>
      </c>
      <c r="E963">
        <f t="shared" si="15"/>
        <v>0.47140163600288559</v>
      </c>
    </row>
    <row r="964" spans="2:5" x14ac:dyDescent="0.45">
      <c r="B964" s="5">
        <v>944</v>
      </c>
      <c r="C964" s="8">
        <v>0.10686751376043303</v>
      </c>
      <c r="D964" s="8">
        <v>4.5973184220582122E-2</v>
      </c>
      <c r="E964">
        <f t="shared" si="15"/>
        <v>0.43018858213208827</v>
      </c>
    </row>
    <row r="965" spans="2:5" x14ac:dyDescent="0.45">
      <c r="B965" s="5">
        <v>945</v>
      </c>
      <c r="C965" s="8">
        <v>7.6499401744956272E-2</v>
      </c>
      <c r="D965" s="8">
        <v>3.6131977858565596E-2</v>
      </c>
      <c r="E965">
        <f t="shared" si="15"/>
        <v>0.47231712973425749</v>
      </c>
    </row>
    <row r="966" spans="2:5" x14ac:dyDescent="0.45">
      <c r="B966" s="5">
        <v>946</v>
      </c>
      <c r="C966" s="8">
        <v>7.2792273089490919E-2</v>
      </c>
      <c r="D966" s="8">
        <v>3.4278857357539376E-2</v>
      </c>
      <c r="E966">
        <f t="shared" si="15"/>
        <v>0.4709134074628622</v>
      </c>
    </row>
    <row r="967" spans="2:5" x14ac:dyDescent="0.45">
      <c r="B967" s="5">
        <v>947</v>
      </c>
      <c r="C967" s="8">
        <v>8.5514888184572577E-2</v>
      </c>
      <c r="D967" s="8">
        <v>3.702169393017879E-2</v>
      </c>
      <c r="E967">
        <f t="shared" si="15"/>
        <v>0.43292688227893555</v>
      </c>
    </row>
    <row r="968" spans="2:5" x14ac:dyDescent="0.45">
      <c r="B968" s="5">
        <v>948</v>
      </c>
      <c r="C968" s="8">
        <v>5.4019765123498757E-2</v>
      </c>
      <c r="D968" s="8">
        <v>2.3845234276850993E-2</v>
      </c>
      <c r="E968">
        <f t="shared" si="15"/>
        <v>0.44141684478517373</v>
      </c>
    </row>
    <row r="969" spans="2:5" x14ac:dyDescent="0.45">
      <c r="B969" s="5">
        <v>949</v>
      </c>
      <c r="C969" s="8">
        <v>0.1198694206273714</v>
      </c>
      <c r="D969" s="8">
        <v>5.0441912914892584E-2</v>
      </c>
      <c r="E969">
        <f t="shared" si="15"/>
        <v>0.42080718043759779</v>
      </c>
    </row>
    <row r="970" spans="2:5" x14ac:dyDescent="0.45">
      <c r="B970" s="5">
        <v>950</v>
      </c>
      <c r="C970" s="8">
        <v>5.8105571719635471E-2</v>
      </c>
      <c r="D970" s="8">
        <v>2.6361962708831749E-2</v>
      </c>
      <c r="E970">
        <f t="shared" si="15"/>
        <v>0.45369078951723518</v>
      </c>
    </row>
    <row r="971" spans="2:5" x14ac:dyDescent="0.45">
      <c r="B971" s="5">
        <v>951</v>
      </c>
      <c r="C971" s="8">
        <v>6.7011251240385872E-2</v>
      </c>
      <c r="D971" s="8">
        <v>2.8937770775995783E-2</v>
      </c>
      <c r="E971">
        <f t="shared" si="15"/>
        <v>0.43183450898698889</v>
      </c>
    </row>
    <row r="972" spans="2:5" x14ac:dyDescent="0.45">
      <c r="B972" s="5">
        <v>952</v>
      </c>
      <c r="C972" s="8">
        <v>5.4964463451108433E-2</v>
      </c>
      <c r="D972" s="8">
        <v>2.4250032665425355E-2</v>
      </c>
      <c r="E972">
        <f t="shared" si="15"/>
        <v>0.44119474916726981</v>
      </c>
    </row>
    <row r="973" spans="2:5" x14ac:dyDescent="0.45">
      <c r="B973" s="5">
        <v>953</v>
      </c>
      <c r="C973" s="8">
        <v>8.8341091395764723E-2</v>
      </c>
      <c r="D973" s="8">
        <v>4.052925422368759E-2</v>
      </c>
      <c r="E973">
        <f t="shared" si="15"/>
        <v>0.45878145247400304</v>
      </c>
    </row>
    <row r="974" spans="2:5" x14ac:dyDescent="0.45">
      <c r="B974" s="5">
        <v>954</v>
      </c>
      <c r="C974" s="8">
        <v>6.5951773059695407E-2</v>
      </c>
      <c r="D974" s="8">
        <v>2.9342802937081226E-2</v>
      </c>
      <c r="E974">
        <f t="shared" si="15"/>
        <v>0.44491302622784623</v>
      </c>
    </row>
    <row r="975" spans="2:5" x14ac:dyDescent="0.45">
      <c r="B975" s="5">
        <v>955</v>
      </c>
      <c r="C975" s="8">
        <v>7.3858655676227361E-2</v>
      </c>
      <c r="D975" s="8">
        <v>3.4141012459662307E-2</v>
      </c>
      <c r="E975">
        <f t="shared" si="15"/>
        <v>0.46224795383936512</v>
      </c>
    </row>
    <row r="976" spans="2:5" x14ac:dyDescent="0.45">
      <c r="B976" s="5">
        <v>956</v>
      </c>
      <c r="C976" s="8">
        <v>9.8219197052369742E-2</v>
      </c>
      <c r="D976" s="8">
        <v>4.3573847474655314E-2</v>
      </c>
      <c r="E976">
        <f t="shared" si="15"/>
        <v>0.4436388077111042</v>
      </c>
    </row>
    <row r="977" spans="2:5" x14ac:dyDescent="0.45">
      <c r="B977" s="5">
        <v>957</v>
      </c>
      <c r="C977" s="8">
        <v>5.9089684233016228E-2</v>
      </c>
      <c r="D977" s="8">
        <v>2.468271598448802E-2</v>
      </c>
      <c r="E977">
        <f t="shared" si="15"/>
        <v>0.41771615984870347</v>
      </c>
    </row>
    <row r="978" spans="2:5" x14ac:dyDescent="0.45">
      <c r="B978" s="5">
        <v>958</v>
      </c>
      <c r="C978" s="8">
        <v>7.8842083377140978E-2</v>
      </c>
      <c r="D978" s="8">
        <v>3.4307465831042556E-2</v>
      </c>
      <c r="E978">
        <f t="shared" si="15"/>
        <v>0.43514154321535176</v>
      </c>
    </row>
    <row r="979" spans="2:5" x14ac:dyDescent="0.45">
      <c r="B979" s="5">
        <v>959</v>
      </c>
      <c r="C979" s="8">
        <v>6.7341407815034768E-2</v>
      </c>
      <c r="D979" s="8">
        <v>3.1158106311285277E-2</v>
      </c>
      <c r="E979">
        <f t="shared" si="15"/>
        <v>0.4626886684173071</v>
      </c>
    </row>
    <row r="980" spans="2:5" x14ac:dyDescent="0.45">
      <c r="B980" s="5">
        <v>960</v>
      </c>
      <c r="C980" s="8">
        <v>6.2826925198258748E-2</v>
      </c>
      <c r="D980" s="8">
        <v>2.959811858728853E-2</v>
      </c>
      <c r="E980">
        <f t="shared" si="15"/>
        <v>0.47110563653859738</v>
      </c>
    </row>
    <row r="981" spans="2:5" x14ac:dyDescent="0.45">
      <c r="B981" s="5">
        <v>961</v>
      </c>
      <c r="C981" s="8">
        <v>7.9756713397037673E-2</v>
      </c>
      <c r="D981" s="8">
        <v>3.6037622519476224E-2</v>
      </c>
      <c r="E981">
        <f t="shared" ref="E981:E1020" si="16">D981/C981</f>
        <v>0.45184437753944279</v>
      </c>
    </row>
    <row r="982" spans="2:5" x14ac:dyDescent="0.45">
      <c r="B982" s="5">
        <v>962</v>
      </c>
      <c r="C982" s="8">
        <v>7.1158728881067168E-2</v>
      </c>
      <c r="D982" s="8">
        <v>3.2457553761445226E-2</v>
      </c>
      <c r="E982">
        <f t="shared" si="16"/>
        <v>0.45612891449612497</v>
      </c>
    </row>
    <row r="983" spans="2:5" x14ac:dyDescent="0.45">
      <c r="B983" s="5">
        <v>963</v>
      </c>
      <c r="C983" s="8">
        <v>6.2638743570510497E-2</v>
      </c>
      <c r="D983" s="8">
        <v>2.8736026999897891E-2</v>
      </c>
      <c r="E983">
        <f t="shared" si="16"/>
        <v>0.45875803635094681</v>
      </c>
    </row>
    <row r="984" spans="2:5" x14ac:dyDescent="0.45">
      <c r="B984" s="5">
        <v>964</v>
      </c>
      <c r="C984" s="8">
        <v>9.5519100229887952E-2</v>
      </c>
      <c r="D984" s="8">
        <v>4.2157193559417015E-2</v>
      </c>
      <c r="E984">
        <f t="shared" si="16"/>
        <v>0.441348311049375</v>
      </c>
    </row>
    <row r="985" spans="2:5" x14ac:dyDescent="0.45">
      <c r="B985" s="5">
        <v>965</v>
      </c>
      <c r="C985" s="8">
        <v>8.4356070112992496E-2</v>
      </c>
      <c r="D985" s="8">
        <v>3.695950927310139E-2</v>
      </c>
      <c r="E985">
        <f t="shared" si="16"/>
        <v>0.43813692628870932</v>
      </c>
    </row>
    <row r="986" spans="2:5" x14ac:dyDescent="0.45">
      <c r="B986" s="5">
        <v>966</v>
      </c>
      <c r="C986" s="8">
        <v>6.3976660943506181E-2</v>
      </c>
      <c r="D986" s="8">
        <v>2.894360999127284E-2</v>
      </c>
      <c r="E986">
        <f t="shared" si="16"/>
        <v>0.45240888731018875</v>
      </c>
    </row>
    <row r="987" spans="2:5" x14ac:dyDescent="0.45">
      <c r="B987" s="5">
        <v>967</v>
      </c>
      <c r="C987" s="8">
        <v>8.8160374107500994E-2</v>
      </c>
      <c r="D987" s="8">
        <v>3.8501695195553361E-2</v>
      </c>
      <c r="E987">
        <f t="shared" si="16"/>
        <v>0.43672336449712845</v>
      </c>
    </row>
    <row r="988" spans="2:5" x14ac:dyDescent="0.45">
      <c r="B988" s="5">
        <v>968</v>
      </c>
      <c r="C988" s="8">
        <v>9.4245583265867211E-2</v>
      </c>
      <c r="D988" s="8">
        <v>3.9657731477333029E-2</v>
      </c>
      <c r="E988">
        <f t="shared" si="16"/>
        <v>0.42079140584719382</v>
      </c>
    </row>
    <row r="989" spans="2:5" x14ac:dyDescent="0.45">
      <c r="B989" s="5">
        <v>969</v>
      </c>
      <c r="C989" s="8">
        <v>0.10560193173119599</v>
      </c>
      <c r="D989" s="8">
        <v>4.6048969168053122E-2</v>
      </c>
      <c r="E989">
        <f t="shared" si="16"/>
        <v>0.43606180694940588</v>
      </c>
    </row>
    <row r="990" spans="2:5" x14ac:dyDescent="0.45">
      <c r="B990" s="5">
        <v>970</v>
      </c>
      <c r="C990" s="8">
        <v>9.3792554323117214E-2</v>
      </c>
      <c r="D990" s="8">
        <v>3.8918029299624055E-2</v>
      </c>
      <c r="E990">
        <f t="shared" si="16"/>
        <v>0.41493730051908673</v>
      </c>
    </row>
    <row r="991" spans="2:5" x14ac:dyDescent="0.45">
      <c r="B991" s="5">
        <v>971</v>
      </c>
      <c r="C991" s="8">
        <v>0.10257411225376775</v>
      </c>
      <c r="D991" s="8">
        <v>4.4819021315763041E-2</v>
      </c>
      <c r="E991">
        <f t="shared" si="16"/>
        <v>0.43694281462442536</v>
      </c>
    </row>
    <row r="992" spans="2:5" x14ac:dyDescent="0.45">
      <c r="B992" s="5">
        <v>972</v>
      </c>
      <c r="C992" s="8">
        <v>7.8505714290978329E-2</v>
      </c>
      <c r="D992" s="8">
        <v>3.5037318783620625E-2</v>
      </c>
      <c r="E992">
        <f t="shared" si="16"/>
        <v>0.4463027831802942</v>
      </c>
    </row>
    <row r="993" spans="2:5" x14ac:dyDescent="0.45">
      <c r="B993" s="5">
        <v>973</v>
      </c>
      <c r="C993" s="8">
        <v>7.6937562889814931E-2</v>
      </c>
      <c r="D993" s="8">
        <v>3.602029810830791E-2</v>
      </c>
      <c r="E993">
        <f t="shared" si="16"/>
        <v>0.468175709697146</v>
      </c>
    </row>
    <row r="994" spans="2:5" x14ac:dyDescent="0.45">
      <c r="B994" s="5">
        <v>974</v>
      </c>
      <c r="C994" s="8">
        <v>6.5035123973912506E-2</v>
      </c>
      <c r="D994" s="8">
        <v>2.9035332114840544E-2</v>
      </c>
      <c r="E994">
        <f t="shared" si="16"/>
        <v>0.44645616615549877</v>
      </c>
    </row>
    <row r="995" spans="2:5" x14ac:dyDescent="0.45">
      <c r="B995" s="5">
        <v>975</v>
      </c>
      <c r="C995" s="8">
        <v>8.260285549505586E-2</v>
      </c>
      <c r="D995" s="8">
        <v>3.7108653033496967E-2</v>
      </c>
      <c r="E995">
        <f t="shared" si="16"/>
        <v>0.44924177028865647</v>
      </c>
    </row>
    <row r="996" spans="2:5" x14ac:dyDescent="0.45">
      <c r="B996" s="5">
        <v>976</v>
      </c>
      <c r="C996" s="8">
        <v>5.4675126988505171E-2</v>
      </c>
      <c r="D996" s="8">
        <v>2.3191067874092676E-2</v>
      </c>
      <c r="E996">
        <f t="shared" si="16"/>
        <v>0.42416120732501156</v>
      </c>
    </row>
    <row r="997" spans="2:5" x14ac:dyDescent="0.45">
      <c r="B997" s="5">
        <v>977</v>
      </c>
      <c r="C997" s="8">
        <v>5.993670951280923E-2</v>
      </c>
      <c r="D997" s="8">
        <v>2.7660512670838567E-2</v>
      </c>
      <c r="E997">
        <f t="shared" si="16"/>
        <v>0.46149534893848598</v>
      </c>
    </row>
    <row r="998" spans="2:5" x14ac:dyDescent="0.45">
      <c r="B998" s="5">
        <v>978</v>
      </c>
      <c r="C998" s="8">
        <v>7.9413214430545942E-2</v>
      </c>
      <c r="D998" s="8">
        <v>3.679152808702215E-2</v>
      </c>
      <c r="E998">
        <f t="shared" si="16"/>
        <v>0.46329226629152104</v>
      </c>
    </row>
    <row r="999" spans="2:5" x14ac:dyDescent="0.45">
      <c r="B999" s="5">
        <v>979</v>
      </c>
      <c r="C999" s="8">
        <v>5.7578448455091281E-2</v>
      </c>
      <c r="D999" s="8">
        <v>2.6143439622564185E-2</v>
      </c>
      <c r="E999">
        <f t="shared" si="16"/>
        <v>0.4540490465448187</v>
      </c>
    </row>
    <row r="1000" spans="2:5" x14ac:dyDescent="0.45">
      <c r="B1000" s="5">
        <v>980</v>
      </c>
      <c r="C1000" s="8">
        <v>8.9557434514706435E-2</v>
      </c>
      <c r="D1000" s="8">
        <v>3.9009807905124816E-2</v>
      </c>
      <c r="E1000">
        <f t="shared" si="16"/>
        <v>0.43558424955461317</v>
      </c>
    </row>
    <row r="1001" spans="2:5" x14ac:dyDescent="0.45">
      <c r="B1001" s="5">
        <v>981</v>
      </c>
      <c r="C1001" s="8">
        <v>6.468888792064581E-2</v>
      </c>
      <c r="D1001" s="8">
        <v>2.8379468784956809E-2</v>
      </c>
      <c r="E1001">
        <f t="shared" si="16"/>
        <v>0.43870701286084945</v>
      </c>
    </row>
    <row r="1002" spans="2:5" x14ac:dyDescent="0.45">
      <c r="B1002" s="5">
        <v>982</v>
      </c>
      <c r="C1002" s="8">
        <v>8.5717065843023202E-2</v>
      </c>
      <c r="D1002" s="8">
        <v>3.6382153320042063E-2</v>
      </c>
      <c r="E1002">
        <f t="shared" si="16"/>
        <v>0.42444468860693424</v>
      </c>
    </row>
    <row r="1003" spans="2:5" x14ac:dyDescent="0.45">
      <c r="B1003" s="5">
        <v>983</v>
      </c>
      <c r="C1003" s="8">
        <v>5.4887979725727558E-2</v>
      </c>
      <c r="D1003" s="8">
        <v>2.393348288847251E-2</v>
      </c>
      <c r="E1003">
        <f t="shared" si="16"/>
        <v>0.43604233582775148</v>
      </c>
    </row>
    <row r="1004" spans="2:5" x14ac:dyDescent="0.45">
      <c r="B1004" s="5">
        <v>984</v>
      </c>
      <c r="C1004" s="8">
        <v>0.15441511139976172</v>
      </c>
      <c r="D1004" s="8">
        <v>5.8724826009395263E-2</v>
      </c>
      <c r="E1004">
        <f t="shared" si="16"/>
        <v>0.38030491625501545</v>
      </c>
    </row>
    <row r="1005" spans="2:5" x14ac:dyDescent="0.45">
      <c r="B1005" s="5">
        <v>985</v>
      </c>
      <c r="C1005" s="8">
        <v>7.031573811747055E-2</v>
      </c>
      <c r="D1005" s="8">
        <v>3.0065664356435796E-2</v>
      </c>
      <c r="E1005">
        <f t="shared" si="16"/>
        <v>0.42758086825751068</v>
      </c>
    </row>
    <row r="1006" spans="2:5" x14ac:dyDescent="0.45">
      <c r="B1006" s="5">
        <v>986</v>
      </c>
      <c r="C1006" s="8">
        <v>6.4368640497177429E-2</v>
      </c>
      <c r="D1006" s="8">
        <v>2.7139940029262163E-2</v>
      </c>
      <c r="E1006">
        <f t="shared" si="16"/>
        <v>0.42163295386753202</v>
      </c>
    </row>
    <row r="1007" spans="2:5" x14ac:dyDescent="0.45">
      <c r="B1007" s="5">
        <v>987</v>
      </c>
      <c r="C1007" s="8">
        <v>0.11802385700702442</v>
      </c>
      <c r="D1007" s="8">
        <v>4.8807757544439043E-2</v>
      </c>
      <c r="E1007">
        <f t="shared" si="16"/>
        <v>0.41354145494104766</v>
      </c>
    </row>
    <row r="1008" spans="2:5" x14ac:dyDescent="0.45">
      <c r="B1008" s="5">
        <v>988</v>
      </c>
      <c r="C1008" s="8">
        <v>8.5763569699540479E-2</v>
      </c>
      <c r="D1008" s="8">
        <v>3.9086704901704919E-2</v>
      </c>
      <c r="E1008">
        <f t="shared" si="16"/>
        <v>0.45574951041146256</v>
      </c>
    </row>
    <row r="1009" spans="2:7" x14ac:dyDescent="0.45">
      <c r="B1009" s="5">
        <v>989</v>
      </c>
      <c r="C1009" s="8">
        <v>8.4116225970255101E-2</v>
      </c>
      <c r="D1009" s="8">
        <v>3.6915390878705247E-2</v>
      </c>
      <c r="E1009">
        <f t="shared" si="16"/>
        <v>0.43886171131547369</v>
      </c>
    </row>
    <row r="1010" spans="2:7" x14ac:dyDescent="0.45">
      <c r="B1010" s="5">
        <v>990</v>
      </c>
      <c r="C1010" s="8">
        <v>7.0292632893547466E-2</v>
      </c>
      <c r="D1010" s="8">
        <v>3.3576725019302145E-2</v>
      </c>
      <c r="E1010">
        <f t="shared" si="16"/>
        <v>0.47767061265369576</v>
      </c>
    </row>
    <row r="1011" spans="2:7" x14ac:dyDescent="0.45">
      <c r="B1011" s="5">
        <v>991</v>
      </c>
      <c r="C1011" s="8">
        <v>6.8234926466109805E-2</v>
      </c>
      <c r="D1011" s="8">
        <v>3.174698751535724E-2</v>
      </c>
      <c r="E1011">
        <f t="shared" si="16"/>
        <v>0.46526008247587097</v>
      </c>
    </row>
    <row r="1012" spans="2:7" x14ac:dyDescent="0.45">
      <c r="B1012" s="5">
        <v>992</v>
      </c>
      <c r="C1012" s="8">
        <v>7.2241163005915945E-2</v>
      </c>
      <c r="D1012" s="8">
        <v>3.430483886822798E-2</v>
      </c>
      <c r="E1012">
        <f>D1012/C1012</f>
        <v>0.47486553982275592</v>
      </c>
    </row>
    <row r="1013" spans="2:7" x14ac:dyDescent="0.45">
      <c r="B1013" s="5">
        <v>993</v>
      </c>
      <c r="C1013" s="8">
        <v>7.2506325142713546E-2</v>
      </c>
      <c r="D1013" s="8">
        <v>3.4008664240235978E-2</v>
      </c>
      <c r="E1013">
        <f>D1013/C1013</f>
        <v>0.46904410302545374</v>
      </c>
    </row>
    <row r="1014" spans="2:7" x14ac:dyDescent="0.45">
      <c r="B1014" s="5">
        <v>994</v>
      </c>
      <c r="C1014" s="8">
        <v>5.5397241579515241E-2</v>
      </c>
      <c r="D1014" s="8">
        <v>2.4802994697689353E-2</v>
      </c>
      <c r="E1014">
        <f t="shared" si="16"/>
        <v>0.44772977842385908</v>
      </c>
    </row>
    <row r="1015" spans="2:7" x14ac:dyDescent="0.45">
      <c r="B1015" s="5">
        <v>995</v>
      </c>
      <c r="C1015" s="8">
        <v>8.1714670780748913E-2</v>
      </c>
      <c r="D1015" s="8">
        <v>3.7394347074279952E-2</v>
      </c>
      <c r="E1015">
        <f t="shared" si="16"/>
        <v>0.45762097206037639</v>
      </c>
    </row>
    <row r="1016" spans="2:7" x14ac:dyDescent="0.45">
      <c r="B1016" s="5">
        <v>996</v>
      </c>
      <c r="C1016" s="8">
        <v>6.5412733843915091E-2</v>
      </c>
      <c r="D1016" s="8">
        <v>2.9391175077223039E-2</v>
      </c>
      <c r="E1016">
        <f>D1016/C1016</f>
        <v>0.44931886117701381</v>
      </c>
    </row>
    <row r="1017" spans="2:7" x14ac:dyDescent="0.45">
      <c r="B1017" s="5">
        <v>997</v>
      </c>
      <c r="C1017" s="8">
        <v>6.8422860906554916E-2</v>
      </c>
      <c r="D1017" s="8">
        <v>3.0497093783831319E-2</v>
      </c>
      <c r="E1017">
        <f t="shared" si="16"/>
        <v>0.44571497566407214</v>
      </c>
    </row>
    <row r="1018" spans="2:7" x14ac:dyDescent="0.45">
      <c r="B1018" s="5">
        <v>998</v>
      </c>
      <c r="C1018" s="8">
        <v>7.3027937850892399E-2</v>
      </c>
      <c r="D1018" s="8">
        <v>3.4576857282551367E-2</v>
      </c>
      <c r="E1018">
        <f t="shared" si="16"/>
        <v>0.47347437569920153</v>
      </c>
    </row>
    <row r="1019" spans="2:7" x14ac:dyDescent="0.45">
      <c r="B1019" s="5">
        <v>999</v>
      </c>
      <c r="C1019" s="8">
        <v>6.6583210950757366E-2</v>
      </c>
      <c r="D1019" s="8">
        <v>3.1298779084001228E-2</v>
      </c>
      <c r="E1019">
        <f t="shared" si="16"/>
        <v>0.47007013685700322</v>
      </c>
    </row>
    <row r="1020" spans="2:7" x14ac:dyDescent="0.45">
      <c r="B1020" s="5">
        <v>1000</v>
      </c>
      <c r="C1020" s="8">
        <v>5.600102737032138E-2</v>
      </c>
      <c r="D1020" s="8">
        <v>2.2455305264508216E-2</v>
      </c>
      <c r="E1020">
        <f t="shared" si="16"/>
        <v>0.40098023766629604</v>
      </c>
    </row>
    <row r="1021" spans="2:7" x14ac:dyDescent="0.45">
      <c r="C1021" s="10" cm="1">
        <f t="array" aca="1" ref="C1021" ca="1">INDEX(C20:C1020,MATCH($E$1021,$E$20:$E$1020,0),0)</f>
        <v>7.0834512863786822E-2</v>
      </c>
      <c r="D1021" s="10" cm="1">
        <f t="array" aca="1" ref="D1021" ca="1">INDEX(D20:D1020,MATCH($E$1021,$E$20:$E$1020,0),0)</f>
        <v>3.3945266197032989E-2</v>
      </c>
      <c r="E1021" s="11">
        <f ca="1">MAX(E20:E1020)</f>
        <v>0.4792193074343431</v>
      </c>
      <c r="G1021" t="s">
        <v>20</v>
      </c>
    </row>
    <row r="1022" spans="2:7" x14ac:dyDescent="0.45">
      <c r="C1022" s="10">
        <f ca="1">MIN(C20:C1020)</f>
        <v>4.8106215085230289E-2</v>
      </c>
      <c r="D1022" s="10" cm="1">
        <f t="array" aca="1" ref="D1022" ca="1">INDEX(D20:D1020,MATCH(C1022,C20:C1020,0),0)</f>
        <v>1.7769696092161821E-2</v>
      </c>
      <c r="E1022">
        <f ca="1">D1022/C1022</f>
        <v>0.36938462235449337</v>
      </c>
      <c r="F1022" s="7"/>
      <c r="G1022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3C2B-71CB-4331-A3B8-6070E305F209}">
  <dimension ref="A2:Q54"/>
  <sheetViews>
    <sheetView tabSelected="1" topLeftCell="H15" zoomScale="81" zoomScaleNormal="90" workbookViewId="0">
      <selection activeCell="AD49" sqref="AD49"/>
    </sheetView>
  </sheetViews>
  <sheetFormatPr defaultRowHeight="14.25" x14ac:dyDescent="0.45"/>
  <cols>
    <col min="1" max="1" width="10.73046875" bestFit="1" customWidth="1"/>
  </cols>
  <sheetData>
    <row r="2" spans="1:2" x14ac:dyDescent="0.45">
      <c r="A2" t="s">
        <v>30</v>
      </c>
      <c r="B2" s="1">
        <v>7.0000000000000007E-2</v>
      </c>
    </row>
    <row r="4" spans="1:2" x14ac:dyDescent="0.45">
      <c r="A4" s="15" t="s">
        <v>24</v>
      </c>
    </row>
    <row r="5" spans="1:2" x14ac:dyDescent="0.45">
      <c r="A5" t="s">
        <v>0</v>
      </c>
      <c r="B5" s="1">
        <v>0.1</v>
      </c>
    </row>
    <row r="6" spans="1:2" x14ac:dyDescent="0.45">
      <c r="A6" t="s">
        <v>31</v>
      </c>
      <c r="B6" s="1">
        <v>0.1</v>
      </c>
    </row>
    <row r="7" spans="1:2" x14ac:dyDescent="0.45">
      <c r="A7" t="s">
        <v>32</v>
      </c>
      <c r="B7">
        <f>B6^2</f>
        <v>1.0000000000000002E-2</v>
      </c>
    </row>
    <row r="9" spans="1:2" x14ac:dyDescent="0.45">
      <c r="A9" s="15" t="s">
        <v>25</v>
      </c>
    </row>
    <row r="10" spans="1:2" x14ac:dyDescent="0.45">
      <c r="A10" t="s">
        <v>1</v>
      </c>
      <c r="B10" s="1">
        <v>0.15</v>
      </c>
    </row>
    <row r="11" spans="1:2" x14ac:dyDescent="0.45">
      <c r="A11" t="s">
        <v>31</v>
      </c>
      <c r="B11" s="1">
        <v>0.2</v>
      </c>
    </row>
    <row r="12" spans="1:2" x14ac:dyDescent="0.45">
      <c r="A12" t="s">
        <v>32</v>
      </c>
      <c r="B12">
        <f>B11^2</f>
        <v>4.0000000000000008E-2</v>
      </c>
    </row>
    <row r="14" spans="1:2" x14ac:dyDescent="0.45">
      <c r="A14" t="s">
        <v>33</v>
      </c>
      <c r="B14" s="1">
        <v>0.2</v>
      </c>
    </row>
    <row r="15" spans="1:2" x14ac:dyDescent="0.45">
      <c r="A15" t="s">
        <v>34</v>
      </c>
      <c r="B15">
        <f>B14^2</f>
        <v>4.0000000000000008E-2</v>
      </c>
    </row>
    <row r="18" spans="1:17" x14ac:dyDescent="0.45">
      <c r="A18" s="15" t="s">
        <v>35</v>
      </c>
      <c r="D18" t="s">
        <v>41</v>
      </c>
      <c r="E18" t="s">
        <v>5</v>
      </c>
      <c r="F18" t="s">
        <v>6</v>
      </c>
      <c r="G18" t="s">
        <v>9</v>
      </c>
      <c r="H18" t="s">
        <v>8</v>
      </c>
      <c r="I18" t="s">
        <v>22</v>
      </c>
      <c r="M18" t="s">
        <v>9</v>
      </c>
      <c r="N18" t="s">
        <v>40</v>
      </c>
      <c r="P18" t="s">
        <v>41</v>
      </c>
      <c r="Q18" t="s">
        <v>42</v>
      </c>
    </row>
    <row r="19" spans="1:17" x14ac:dyDescent="0.45">
      <c r="A19" t="s">
        <v>24</v>
      </c>
      <c r="E19" s="1">
        <v>-0.5</v>
      </c>
      <c r="F19" s="1">
        <f>1-E19</f>
        <v>1.5</v>
      </c>
      <c r="G19" s="3">
        <f>SQRT((E19^2*$B$6^2)+(F19^2*$B$11^2)+(2*E19*F19*$B$14*$B$6*$B$11))</f>
        <v>0.29410882339705491</v>
      </c>
      <c r="H19" s="2">
        <f>(E19*$B$5)+(F19*$B$10)</f>
        <v>0.17499999999999999</v>
      </c>
      <c r="I19" s="14">
        <f>(H19-$B$2)/G19</f>
        <v>0.35701071048197397</v>
      </c>
      <c r="M19" s="1">
        <v>0</v>
      </c>
      <c r="N19" s="3">
        <f>$B$2+$I$39*M19</f>
        <v>7.0000000000000007E-2</v>
      </c>
      <c r="P19">
        <v>0</v>
      </c>
      <c r="Q19" s="2">
        <f>$B$2+P19*($H$39-$B$2)</f>
        <v>7.0000000000000007E-2</v>
      </c>
    </row>
    <row r="20" spans="1:17" x14ac:dyDescent="0.45">
      <c r="A20" t="s">
        <v>25</v>
      </c>
      <c r="E20" s="1">
        <f>E19+10%</f>
        <v>-0.4</v>
      </c>
      <c r="F20" s="1">
        <f>1-E20</f>
        <v>1.4</v>
      </c>
      <c r="G20" s="3">
        <f t="shared" ref="G20:G38" si="0">SQRT((E20^2*$B$6^2)+(F20^2*$B$11^2)+(2*E20*F20*$B$14*$B$6*$B$11))</f>
        <v>0.27480902459708273</v>
      </c>
      <c r="H20" s="2">
        <f t="shared" ref="H20:H38" si="1">(E20*$B$5)+(F20*$B$10)</f>
        <v>0.16999999999999998</v>
      </c>
      <c r="I20" s="14">
        <f t="shared" ref="I20:I39" si="2">(H20-$B$2)/G20</f>
        <v>0.36388906858723863</v>
      </c>
      <c r="M20" s="1">
        <f>M19+0.01</f>
        <v>0.01</v>
      </c>
      <c r="N20" s="3">
        <f t="shared" ref="N20:N49" si="3">$B$2+$I$39*M20</f>
        <v>7.4587119648174299E-2</v>
      </c>
      <c r="P20">
        <f>P21-0.1</f>
        <v>0.10000000000000014</v>
      </c>
      <c r="Q20" s="2">
        <f t="shared" ref="Q20:Q27" si="4">$B$2+P20*($H$39-$B$2)</f>
        <v>7.5179487211664356E-2</v>
      </c>
    </row>
    <row r="21" spans="1:17" x14ac:dyDescent="0.45">
      <c r="E21" s="1">
        <f t="shared" ref="E21:E34" si="5">E20+10%</f>
        <v>-0.30000000000000004</v>
      </c>
      <c r="F21" s="1">
        <f t="shared" ref="F21:F40" si="6">1-E21</f>
        <v>1.3</v>
      </c>
      <c r="G21" s="3">
        <f t="shared" si="0"/>
        <v>0.25569513096654778</v>
      </c>
      <c r="H21" s="2">
        <f t="shared" si="1"/>
        <v>0.16500000000000001</v>
      </c>
      <c r="I21" s="14">
        <f t="shared" si="2"/>
        <v>0.3715362104897833</v>
      </c>
      <c r="M21" s="1">
        <f>M20+0.01</f>
        <v>0.02</v>
      </c>
      <c r="N21" s="3">
        <f t="shared" si="3"/>
        <v>7.9174239296348592E-2</v>
      </c>
      <c r="P21">
        <f>P22-0.1</f>
        <v>0.20000000000000015</v>
      </c>
      <c r="Q21" s="2">
        <f t="shared" si="4"/>
        <v>8.0358974423328677E-2</v>
      </c>
    </row>
    <row r="22" spans="1:17" x14ac:dyDescent="0.45">
      <c r="E22" s="1">
        <f t="shared" si="5"/>
        <v>-0.20000000000000004</v>
      </c>
      <c r="F22" s="1">
        <f t="shared" si="6"/>
        <v>1.2</v>
      </c>
      <c r="G22" s="3">
        <f t="shared" si="0"/>
        <v>0.23681216184985096</v>
      </c>
      <c r="H22" s="2">
        <f t="shared" si="1"/>
        <v>0.15999999999999998</v>
      </c>
      <c r="I22" s="14">
        <f t="shared" si="2"/>
        <v>0.38004804861780628</v>
      </c>
      <c r="M22" s="1">
        <f t="shared" ref="M22:M49" si="7">M21+0.01</f>
        <v>0.03</v>
      </c>
      <c r="N22" s="3">
        <f t="shared" si="3"/>
        <v>8.3761358944522885E-2</v>
      </c>
      <c r="P22">
        <f>P23-0.1</f>
        <v>0.30000000000000016</v>
      </c>
      <c r="Q22" s="2">
        <f t="shared" si="4"/>
        <v>8.5538461634993027E-2</v>
      </c>
    </row>
    <row r="23" spans="1:17" x14ac:dyDescent="0.45">
      <c r="E23" s="1">
        <f t="shared" si="5"/>
        <v>-0.10000000000000003</v>
      </c>
      <c r="F23" s="1">
        <f t="shared" si="6"/>
        <v>1.1000000000000001</v>
      </c>
      <c r="G23" s="3">
        <f t="shared" si="0"/>
        <v>0.218220072403984</v>
      </c>
      <c r="H23" s="2">
        <f t="shared" si="1"/>
        <v>0.155</v>
      </c>
      <c r="I23" s="14">
        <f t="shared" si="2"/>
        <v>0.38951503894033246</v>
      </c>
      <c r="M23" s="1">
        <f t="shared" si="7"/>
        <v>0.04</v>
      </c>
      <c r="N23" s="3">
        <f t="shared" si="3"/>
        <v>8.8348478592697177E-2</v>
      </c>
      <c r="P23">
        <f>P24-0.1</f>
        <v>0.40000000000000013</v>
      </c>
      <c r="Q23" s="2">
        <f t="shared" si="4"/>
        <v>9.0717948846657348E-2</v>
      </c>
    </row>
    <row r="24" spans="1:17" x14ac:dyDescent="0.45">
      <c r="E24" s="1">
        <f t="shared" si="5"/>
        <v>0</v>
      </c>
      <c r="F24" s="1">
        <f t="shared" si="6"/>
        <v>1</v>
      </c>
      <c r="G24" s="3">
        <f t="shared" si="0"/>
        <v>0.2</v>
      </c>
      <c r="H24" s="2">
        <f t="shared" si="1"/>
        <v>0.15</v>
      </c>
      <c r="I24" s="14">
        <f t="shared" si="2"/>
        <v>0.39999999999999991</v>
      </c>
      <c r="M24" s="1">
        <f t="shared" si="7"/>
        <v>0.05</v>
      </c>
      <c r="N24" s="3">
        <f t="shared" si="3"/>
        <v>9.293559824087147E-2</v>
      </c>
      <c r="P24">
        <f>P25-0.1</f>
        <v>0.50000000000000011</v>
      </c>
      <c r="Q24" s="2">
        <f t="shared" si="4"/>
        <v>9.5897436058321683E-2</v>
      </c>
    </row>
    <row r="25" spans="1:17" x14ac:dyDescent="0.45">
      <c r="E25" s="1">
        <f t="shared" si="5"/>
        <v>0.1</v>
      </c>
      <c r="F25" s="1">
        <f t="shared" si="6"/>
        <v>0.9</v>
      </c>
      <c r="G25" s="3">
        <f t="shared" si="0"/>
        <v>0.18226354544998846</v>
      </c>
      <c r="H25" s="2">
        <f t="shared" si="1"/>
        <v>0.14500000000000002</v>
      </c>
      <c r="I25" s="14">
        <f t="shared" si="2"/>
        <v>0.41149205023326707</v>
      </c>
      <c r="M25" s="1">
        <f t="shared" si="7"/>
        <v>6.0000000000000005E-2</v>
      </c>
      <c r="N25" s="3">
        <f t="shared" si="3"/>
        <v>9.7522717889045762E-2</v>
      </c>
      <c r="P25">
        <f>P26-0.1</f>
        <v>0.60000000000000009</v>
      </c>
      <c r="Q25" s="2">
        <f t="shared" si="4"/>
        <v>0.10107692326998602</v>
      </c>
    </row>
    <row r="26" spans="1:17" x14ac:dyDescent="0.45">
      <c r="E26" s="1">
        <f t="shared" si="5"/>
        <v>0.2</v>
      </c>
      <c r="F26" s="1">
        <f t="shared" si="6"/>
        <v>0.8</v>
      </c>
      <c r="G26" s="3">
        <f t="shared" si="0"/>
        <v>0.16516658257650066</v>
      </c>
      <c r="H26" s="2">
        <f t="shared" si="1"/>
        <v>0.14000000000000001</v>
      </c>
      <c r="I26" s="14">
        <f t="shared" si="2"/>
        <v>0.42381454473442237</v>
      </c>
      <c r="M26" s="1">
        <f t="shared" si="7"/>
        <v>7.0000000000000007E-2</v>
      </c>
      <c r="N26" s="3">
        <f t="shared" si="3"/>
        <v>0.10210983753722006</v>
      </c>
      <c r="P26">
        <f>P27-0.1</f>
        <v>0.70000000000000007</v>
      </c>
      <c r="Q26" s="2">
        <f t="shared" si="4"/>
        <v>0.10625641048165035</v>
      </c>
    </row>
    <row r="27" spans="1:17" x14ac:dyDescent="0.45">
      <c r="E27" s="1">
        <f t="shared" si="5"/>
        <v>0.30000000000000004</v>
      </c>
      <c r="F27" s="1">
        <f t="shared" si="6"/>
        <v>0.7</v>
      </c>
      <c r="G27" s="3">
        <f t="shared" si="0"/>
        <v>0.14892951352905173</v>
      </c>
      <c r="H27" s="2">
        <f t="shared" si="1"/>
        <v>0.13500000000000001</v>
      </c>
      <c r="I27" s="14">
        <f t="shared" si="2"/>
        <v>0.43644807842147709</v>
      </c>
      <c r="M27" s="1">
        <f t="shared" si="7"/>
        <v>0.08</v>
      </c>
      <c r="N27" s="3">
        <f t="shared" si="3"/>
        <v>0.10669695718539435</v>
      </c>
      <c r="P27">
        <f>P28-0.1</f>
        <v>0.8</v>
      </c>
      <c r="Q27" s="2">
        <f t="shared" si="4"/>
        <v>0.11143589769331469</v>
      </c>
    </row>
    <row r="28" spans="1:17" x14ac:dyDescent="0.45">
      <c r="E28" s="1">
        <f t="shared" si="5"/>
        <v>0.4</v>
      </c>
      <c r="F28" s="1">
        <f t="shared" si="6"/>
        <v>0.6</v>
      </c>
      <c r="G28" s="3">
        <f t="shared" si="0"/>
        <v>0.1338656042454521</v>
      </c>
      <c r="H28" s="2">
        <f t="shared" si="1"/>
        <v>0.13</v>
      </c>
      <c r="I28" s="14">
        <f t="shared" si="2"/>
        <v>0.44821072850039756</v>
      </c>
      <c r="M28" s="1">
        <f t="shared" si="7"/>
        <v>0.09</v>
      </c>
      <c r="N28" s="3">
        <f t="shared" si="3"/>
        <v>0.11128407683356864</v>
      </c>
      <c r="P28">
        <f>P29-0.1</f>
        <v>0.9</v>
      </c>
      <c r="Q28" s="2">
        <f>$B$2+P28*($H$39-$B$2)</f>
        <v>0.11661538490497902</v>
      </c>
    </row>
    <row r="29" spans="1:17" x14ac:dyDescent="0.45">
      <c r="E29" s="1">
        <f t="shared" si="5"/>
        <v>0.5</v>
      </c>
      <c r="F29" s="1">
        <f t="shared" si="6"/>
        <v>0.5</v>
      </c>
      <c r="G29" s="3">
        <f t="shared" si="0"/>
        <v>0.12041594578792296</v>
      </c>
      <c r="H29" s="2">
        <f t="shared" si="1"/>
        <v>0.125</v>
      </c>
      <c r="I29" s="14">
        <f t="shared" si="2"/>
        <v>0.45675013919556978</v>
      </c>
      <c r="M29" s="1">
        <f t="shared" si="7"/>
        <v>9.9999999999999992E-2</v>
      </c>
      <c r="N29" s="3">
        <f t="shared" si="3"/>
        <v>0.11587119648174293</v>
      </c>
      <c r="P29">
        <v>1</v>
      </c>
      <c r="Q29" s="2">
        <f>$B$2+P29*($H$39-$B$2)</f>
        <v>0.12179487211664336</v>
      </c>
    </row>
    <row r="30" spans="1:17" x14ac:dyDescent="0.45">
      <c r="E30" s="1">
        <f t="shared" si="5"/>
        <v>0.6</v>
      </c>
      <c r="F30" s="1">
        <f t="shared" si="6"/>
        <v>0.4</v>
      </c>
      <c r="G30" s="3">
        <f t="shared" si="0"/>
        <v>0.10917875251164946</v>
      </c>
      <c r="H30" s="2">
        <f t="shared" si="1"/>
        <v>0.12</v>
      </c>
      <c r="I30" s="14">
        <f t="shared" si="2"/>
        <v>0.45796456590456963</v>
      </c>
      <c r="M30" s="1">
        <f t="shared" si="7"/>
        <v>0.10999999999999999</v>
      </c>
      <c r="N30" s="3">
        <f t="shared" si="3"/>
        <v>0.12045831612991723</v>
      </c>
      <c r="P30">
        <f t="shared" ref="P30:P38" si="8">P29+0.1</f>
        <v>1.1000000000000001</v>
      </c>
      <c r="Q30" s="2">
        <f t="shared" ref="Q30:Q38" si="9">$B$2+P30*($H$39-$B$2)</f>
        <v>0.1269743593283077</v>
      </c>
    </row>
    <row r="31" spans="1:17" x14ac:dyDescent="0.45">
      <c r="E31" s="1">
        <f t="shared" si="5"/>
        <v>0.7</v>
      </c>
      <c r="F31" s="1">
        <f t="shared" si="6"/>
        <v>0.30000000000000004</v>
      </c>
      <c r="G31" s="3">
        <f t="shared" si="0"/>
        <v>0.10089598604503552</v>
      </c>
      <c r="H31" s="2">
        <f t="shared" si="1"/>
        <v>0.11499999999999999</v>
      </c>
      <c r="I31" s="14">
        <f t="shared" si="2"/>
        <v>0.4460038675861096</v>
      </c>
      <c r="M31" s="1">
        <f t="shared" si="7"/>
        <v>0.11999999999999998</v>
      </c>
      <c r="N31" s="3">
        <f t="shared" si="3"/>
        <v>0.12504543577809152</v>
      </c>
      <c r="P31">
        <f t="shared" si="8"/>
        <v>1.2000000000000002</v>
      </c>
      <c r="Q31" s="2">
        <f t="shared" si="9"/>
        <v>0.13215384653997203</v>
      </c>
    </row>
    <row r="32" spans="1:17" x14ac:dyDescent="0.45">
      <c r="E32" s="1">
        <f t="shared" si="5"/>
        <v>0.79999999999999993</v>
      </c>
      <c r="F32" s="1">
        <f t="shared" si="6"/>
        <v>0.20000000000000007</v>
      </c>
      <c r="G32" s="3">
        <f t="shared" si="0"/>
        <v>9.633275663033837E-2</v>
      </c>
      <c r="H32" s="2">
        <f t="shared" si="1"/>
        <v>0.11000000000000001</v>
      </c>
      <c r="I32" s="14">
        <f t="shared" si="2"/>
        <v>0.41522739926869989</v>
      </c>
      <c r="M32" s="1">
        <f t="shared" si="7"/>
        <v>0.12999999999999998</v>
      </c>
      <c r="N32" s="3">
        <f t="shared" si="3"/>
        <v>0.12963255542626581</v>
      </c>
      <c r="P32">
        <f t="shared" si="8"/>
        <v>1.3000000000000003</v>
      </c>
      <c r="Q32" s="2">
        <f t="shared" si="9"/>
        <v>0.13733333375163637</v>
      </c>
    </row>
    <row r="33" spans="4:17" x14ac:dyDescent="0.45">
      <c r="E33" s="1">
        <f t="shared" si="5"/>
        <v>0.89999999999999991</v>
      </c>
      <c r="F33" s="1">
        <f t="shared" si="6"/>
        <v>0.10000000000000009</v>
      </c>
      <c r="G33" s="3">
        <f t="shared" si="0"/>
        <v>9.6020831073262439E-2</v>
      </c>
      <c r="H33" s="2">
        <f t="shared" si="1"/>
        <v>0.10500000000000001</v>
      </c>
      <c r="I33" s="14">
        <f t="shared" si="2"/>
        <v>0.36450423943212418</v>
      </c>
      <c r="M33" s="1">
        <f t="shared" si="7"/>
        <v>0.13999999999999999</v>
      </c>
      <c r="N33" s="3">
        <f t="shared" si="3"/>
        <v>0.1342196750744401</v>
      </c>
      <c r="P33">
        <f t="shared" si="8"/>
        <v>1.4000000000000004</v>
      </c>
      <c r="Q33" s="2">
        <f t="shared" si="9"/>
        <v>0.1425128209633007</v>
      </c>
    </row>
    <row r="34" spans="4:17" x14ac:dyDescent="0.45">
      <c r="E34" s="1">
        <f t="shared" si="5"/>
        <v>0.99999999999999989</v>
      </c>
      <c r="F34" s="1">
        <f t="shared" si="6"/>
        <v>0</v>
      </c>
      <c r="G34" s="3">
        <f t="shared" si="0"/>
        <v>0.1</v>
      </c>
      <c r="H34" s="2">
        <f t="shared" si="1"/>
        <v>9.9999999999999992E-2</v>
      </c>
      <c r="I34" s="14">
        <f t="shared" si="2"/>
        <v>0.29999999999999982</v>
      </c>
      <c r="M34" s="1">
        <f t="shared" si="7"/>
        <v>0.15</v>
      </c>
      <c r="N34" s="3">
        <f t="shared" si="3"/>
        <v>0.1388067947226144</v>
      </c>
      <c r="P34">
        <f t="shared" si="8"/>
        <v>1.5000000000000004</v>
      </c>
      <c r="Q34" s="2">
        <f t="shared" si="9"/>
        <v>0.14769230817496506</v>
      </c>
    </row>
    <row r="35" spans="4:17" x14ac:dyDescent="0.45">
      <c r="E35" s="1">
        <f>E34+10%</f>
        <v>1.0999999999999999</v>
      </c>
      <c r="F35" s="1">
        <f>1-E35</f>
        <v>-9.9999999999999867E-2</v>
      </c>
      <c r="G35" s="3">
        <f t="shared" si="0"/>
        <v>0.10779610382569492</v>
      </c>
      <c r="H35" s="2">
        <f t="shared" si="1"/>
        <v>9.5000000000000001E-2</v>
      </c>
      <c r="I35" s="14">
        <f t="shared" si="2"/>
        <v>0.23191932836853466</v>
      </c>
      <c r="M35" s="1">
        <f t="shared" si="7"/>
        <v>0.16</v>
      </c>
      <c r="N35" s="3">
        <f t="shared" si="3"/>
        <v>0.14339391437078869</v>
      </c>
      <c r="P35">
        <f t="shared" si="8"/>
        <v>1.6000000000000005</v>
      </c>
      <c r="Q35" s="2">
        <f t="shared" si="9"/>
        <v>0.1528717953866294</v>
      </c>
    </row>
    <row r="36" spans="4:17" x14ac:dyDescent="0.45">
      <c r="E36" s="1">
        <f t="shared" ref="E36:E38" si="10">E35+10%</f>
        <v>1.2</v>
      </c>
      <c r="F36" s="1">
        <f t="shared" si="6"/>
        <v>-0.19999999999999996</v>
      </c>
      <c r="G36" s="3">
        <f t="shared" si="0"/>
        <v>0.11865917579353062</v>
      </c>
      <c r="H36" s="2">
        <f t="shared" si="1"/>
        <v>0.09</v>
      </c>
      <c r="I36" s="14">
        <f t="shared" si="2"/>
        <v>0.16854996561581043</v>
      </c>
      <c r="M36" s="1">
        <f t="shared" si="7"/>
        <v>0.17</v>
      </c>
      <c r="N36" s="3">
        <f t="shared" si="3"/>
        <v>0.14798103401896301</v>
      </c>
      <c r="P36">
        <f t="shared" si="8"/>
        <v>1.7000000000000006</v>
      </c>
      <c r="Q36" s="2">
        <f t="shared" si="9"/>
        <v>0.15805128259829374</v>
      </c>
    </row>
    <row r="37" spans="4:17" x14ac:dyDescent="0.45">
      <c r="E37" s="1">
        <f t="shared" si="10"/>
        <v>1.3</v>
      </c>
      <c r="F37" s="1">
        <f t="shared" si="6"/>
        <v>-0.30000000000000004</v>
      </c>
      <c r="G37" s="3">
        <f t="shared" si="0"/>
        <v>0.131833227981416</v>
      </c>
      <c r="H37" s="2">
        <f t="shared" si="1"/>
        <v>8.4999999999999992E-2</v>
      </c>
      <c r="I37" s="14">
        <f t="shared" si="2"/>
        <v>0.11378011620950733</v>
      </c>
      <c r="M37" s="1">
        <f t="shared" si="7"/>
        <v>0.18000000000000002</v>
      </c>
      <c r="N37" s="3">
        <f t="shared" si="3"/>
        <v>0.15256815366713727</v>
      </c>
      <c r="P37">
        <f t="shared" si="8"/>
        <v>1.8000000000000007</v>
      </c>
      <c r="Q37" s="2">
        <f t="shared" si="9"/>
        <v>0.1632307698099581</v>
      </c>
    </row>
    <row r="38" spans="4:17" ht="14.65" thickBot="1" x14ac:dyDescent="0.5">
      <c r="E38" s="1">
        <f t="shared" si="10"/>
        <v>1.4000000000000001</v>
      </c>
      <c r="F38" s="1">
        <f t="shared" si="6"/>
        <v>-0.40000000000000013</v>
      </c>
      <c r="G38" s="3">
        <f t="shared" si="0"/>
        <v>0.14669696656713802</v>
      </c>
      <c r="H38" s="2">
        <f t="shared" si="1"/>
        <v>7.9999999999999988E-2</v>
      </c>
      <c r="I38" s="14">
        <f t="shared" si="2"/>
        <v>6.8167735393651341E-2</v>
      </c>
      <c r="M38" s="1">
        <f t="shared" si="7"/>
        <v>0.19000000000000003</v>
      </c>
      <c r="N38" s="3">
        <f t="shared" si="3"/>
        <v>0.15715527331531159</v>
      </c>
      <c r="P38">
        <f t="shared" si="8"/>
        <v>1.9000000000000008</v>
      </c>
      <c r="Q38" s="2">
        <f t="shared" si="9"/>
        <v>0.16841025702162243</v>
      </c>
    </row>
    <row r="39" spans="4:17" ht="15" thickTop="1" thickBot="1" x14ac:dyDescent="0.5">
      <c r="D39">
        <v>1</v>
      </c>
      <c r="E39" s="19">
        <v>0.56410255766713269</v>
      </c>
      <c r="F39" s="17">
        <f t="shared" si="6"/>
        <v>0.43589744233286731</v>
      </c>
      <c r="G39" s="16">
        <f t="shared" ref="G39" si="11">SQRT((E39^2*$B$6^2)+(F39^2*$B$11^2)+(2*E39*F39*$B$14*$B$6*$B$11))</f>
        <v>0.11291371511806562</v>
      </c>
      <c r="H39" s="17">
        <f t="shared" ref="H39" si="12">(E39*$B$5)+(F39*$B$10)</f>
        <v>0.12179487211664336</v>
      </c>
      <c r="I39" s="18">
        <f t="shared" si="2"/>
        <v>0.45871196481742932</v>
      </c>
      <c r="J39" t="s">
        <v>36</v>
      </c>
      <c r="K39" s="1">
        <f>SUM(E39:F39)</f>
        <v>1</v>
      </c>
      <c r="L39" s="24" t="s">
        <v>38</v>
      </c>
      <c r="M39" s="1">
        <f t="shared" si="7"/>
        <v>0.20000000000000004</v>
      </c>
      <c r="N39" s="3">
        <f t="shared" si="3"/>
        <v>0.16174239296348589</v>
      </c>
      <c r="P39">
        <f>P38+0.1</f>
        <v>2.0000000000000009</v>
      </c>
      <c r="Q39" s="2">
        <f>$B$2+P39*($H$39-$B$2)</f>
        <v>0.17358974423328677</v>
      </c>
    </row>
    <row r="40" spans="4:17" ht="15" thickTop="1" thickBot="1" x14ac:dyDescent="0.5">
      <c r="E40" s="20">
        <v>0.8571428553013174</v>
      </c>
      <c r="F40" s="21">
        <f t="shared" si="6"/>
        <v>0.1428571446986826</v>
      </c>
      <c r="G40" s="22">
        <f t="shared" ref="G40" si="13">SQRT((E40^2*$B$6^2)+(F40^2*$B$11^2)+(2*E40*F40*$B$14*$B$6*$B$11))</f>
        <v>9.5618288746751504E-2</v>
      </c>
      <c r="H40" s="21">
        <f t="shared" ref="H40" si="14">(E40*$B$5)+(F40*$B$10)</f>
        <v>0.10714285723493414</v>
      </c>
      <c r="I40" s="23">
        <f t="shared" ref="I40" si="15">(H40-$B$2)/G40</f>
        <v>0.38844929899664205</v>
      </c>
      <c r="J40" t="s">
        <v>37</v>
      </c>
      <c r="K40" s="1">
        <f>SUM(E40:F40)</f>
        <v>1</v>
      </c>
      <c r="L40" s="24" t="s">
        <v>39</v>
      </c>
      <c r="M40" s="1">
        <f t="shared" si="7"/>
        <v>0.21000000000000005</v>
      </c>
      <c r="N40" s="3">
        <f t="shared" si="3"/>
        <v>0.16632951261166018</v>
      </c>
    </row>
    <row r="41" spans="4:17" ht="14.65" thickTop="1" x14ac:dyDescent="0.45">
      <c r="M41" s="1">
        <f t="shared" si="7"/>
        <v>0.22000000000000006</v>
      </c>
      <c r="N41" s="3">
        <f t="shared" si="3"/>
        <v>0.1709166322598345</v>
      </c>
    </row>
    <row r="42" spans="4:17" x14ac:dyDescent="0.45">
      <c r="M42" s="1">
        <f t="shared" si="7"/>
        <v>0.23000000000000007</v>
      </c>
      <c r="N42" s="3">
        <f t="shared" si="3"/>
        <v>0.17550375190800876</v>
      </c>
    </row>
    <row r="43" spans="4:17" x14ac:dyDescent="0.45">
      <c r="F43" s="2"/>
      <c r="M43" s="1">
        <f t="shared" si="7"/>
        <v>0.24000000000000007</v>
      </c>
      <c r="N43" s="3">
        <f t="shared" si="3"/>
        <v>0.18009087155618309</v>
      </c>
    </row>
    <row r="44" spans="4:17" x14ac:dyDescent="0.45">
      <c r="M44" s="1">
        <f t="shared" si="7"/>
        <v>0.25000000000000006</v>
      </c>
      <c r="N44" s="3">
        <f t="shared" si="3"/>
        <v>0.18467799120435735</v>
      </c>
    </row>
    <row r="45" spans="4:17" x14ac:dyDescent="0.45">
      <c r="M45" s="1">
        <f t="shared" si="7"/>
        <v>0.26000000000000006</v>
      </c>
      <c r="N45" s="3">
        <f t="shared" si="3"/>
        <v>0.18926511085253167</v>
      </c>
    </row>
    <row r="46" spans="4:17" x14ac:dyDescent="0.45">
      <c r="M46" s="1">
        <f t="shared" si="7"/>
        <v>0.27000000000000007</v>
      </c>
      <c r="N46" s="3">
        <f t="shared" si="3"/>
        <v>0.19385223050070596</v>
      </c>
    </row>
    <row r="47" spans="4:17" x14ac:dyDescent="0.45">
      <c r="M47" s="1">
        <f t="shared" si="7"/>
        <v>0.28000000000000008</v>
      </c>
      <c r="N47" s="3">
        <f t="shared" si="3"/>
        <v>0.19843935014888026</v>
      </c>
    </row>
    <row r="48" spans="4:17" x14ac:dyDescent="0.45">
      <c r="M48" s="1">
        <f t="shared" si="7"/>
        <v>0.29000000000000009</v>
      </c>
      <c r="N48" s="3">
        <f t="shared" si="3"/>
        <v>0.20302646979705455</v>
      </c>
    </row>
    <row r="49" spans="13:14" x14ac:dyDescent="0.45">
      <c r="M49" s="1">
        <f t="shared" si="7"/>
        <v>0.3000000000000001</v>
      </c>
      <c r="N49" s="3">
        <f t="shared" si="3"/>
        <v>0.20761358944522884</v>
      </c>
    </row>
    <row r="50" spans="13:14" x14ac:dyDescent="0.45">
      <c r="M50" s="1"/>
      <c r="N50" s="3"/>
    </row>
    <row r="51" spans="13:14" x14ac:dyDescent="0.45">
      <c r="M51" s="1"/>
      <c r="N51" s="3"/>
    </row>
    <row r="52" spans="13:14" x14ac:dyDescent="0.45">
      <c r="M52" s="1"/>
      <c r="N52" s="3"/>
    </row>
    <row r="53" spans="13:14" x14ac:dyDescent="0.45">
      <c r="M53" s="1"/>
      <c r="N53" s="3"/>
    </row>
    <row r="54" spans="13:14" x14ac:dyDescent="0.45">
      <c r="M54" s="1"/>
      <c r="N5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 securities - simulation</vt:lpstr>
      <vt:lpstr>2 securities linear</vt:lpstr>
      <vt:lpstr>4 securities</vt:lpstr>
      <vt:lpstr>CML and SML</vt:lpstr>
      <vt:lpstr>'2 securities - simulation'!varcovar</vt:lpstr>
      <vt:lpstr>varcovar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Putu Sukma Hendrawan</dc:creator>
  <cp:lastModifiedBy>I Putu Sukma Hendrawan</cp:lastModifiedBy>
  <dcterms:created xsi:type="dcterms:W3CDTF">2025-03-09T14:45:47Z</dcterms:created>
  <dcterms:modified xsi:type="dcterms:W3CDTF">2025-03-10T15:41:09Z</dcterms:modified>
</cp:coreProperties>
</file>