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EPPlus.DataExtractor\src\EPPlus.DataExtractor.Tests\spreadsheets\"/>
    </mc:Choice>
  </mc:AlternateContent>
  <bookViews>
    <workbookView xWindow="1860" yWindow="0" windowWidth="14535" windowHeight="5595" firstSheet="1" activeTab="3"/>
  </bookViews>
  <sheets>
    <sheet name="MainWorksheet" sheetId="1" r:id="rId1"/>
    <sheet name="SecondaryWorksheet" sheetId="3" r:id="rId2"/>
    <sheet name="TablesWorksheet" sheetId="2" r:id="rId3"/>
    <sheet name="StringsCollectionWorkshee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F19" i="3"/>
  <c r="G19" i="3"/>
  <c r="H19" i="3"/>
  <c r="I19" i="3"/>
  <c r="J19" i="3"/>
  <c r="K19" i="3"/>
  <c r="L19" i="3"/>
  <c r="M19" i="3"/>
  <c r="N19" i="3"/>
  <c r="O19" i="3"/>
  <c r="E16" i="3"/>
  <c r="F16" i="3"/>
  <c r="G16" i="3"/>
  <c r="H16" i="3"/>
  <c r="I16" i="3"/>
  <c r="J16" i="3"/>
  <c r="K16" i="3"/>
  <c r="L16" i="3"/>
  <c r="M16" i="3"/>
  <c r="N16" i="3"/>
  <c r="O16" i="3"/>
  <c r="E13" i="3"/>
  <c r="F13" i="3"/>
  <c r="G13" i="3"/>
  <c r="H13" i="3"/>
  <c r="I13" i="3"/>
  <c r="J13" i="3"/>
  <c r="K13" i="3"/>
  <c r="L13" i="3"/>
  <c r="M13" i="3"/>
  <c r="N13" i="3"/>
  <c r="O13" i="3"/>
  <c r="E10" i="3"/>
  <c r="F10" i="3"/>
  <c r="G10" i="3"/>
  <c r="H10" i="3"/>
  <c r="I10" i="3"/>
  <c r="J10" i="3"/>
  <c r="K10" i="3"/>
  <c r="L10" i="3"/>
  <c r="M10" i="3"/>
  <c r="N10" i="3"/>
  <c r="O10" i="3"/>
  <c r="E7" i="3"/>
  <c r="F7" i="3"/>
  <c r="G7" i="3"/>
  <c r="H7" i="3"/>
  <c r="I7" i="3"/>
  <c r="J7" i="3"/>
  <c r="K7" i="3"/>
  <c r="L7" i="3"/>
  <c r="M7" i="3"/>
  <c r="N7" i="3"/>
  <c r="O7" i="3"/>
  <c r="D19" i="3"/>
  <c r="D16" i="3"/>
  <c r="D13" i="3"/>
  <c r="D10" i="3"/>
  <c r="D7" i="3"/>
  <c r="E4" i="3"/>
  <c r="F4" i="3"/>
  <c r="G4" i="3"/>
  <c r="H4" i="3"/>
  <c r="I4" i="3"/>
  <c r="J4" i="3"/>
  <c r="K4" i="3"/>
  <c r="L4" i="3"/>
  <c r="M4" i="3"/>
  <c r="N4" i="3"/>
  <c r="O4" i="3"/>
  <c r="D4" i="3"/>
</calcChain>
</file>

<file path=xl/sharedStrings.xml><?xml version="1.0" encoding="utf-8"?>
<sst xmlns="http://schemas.openxmlformats.org/spreadsheetml/2006/main" count="79" uniqueCount="53">
  <si>
    <t>Cars list</t>
  </si>
  <si>
    <t>Name</t>
  </si>
  <si>
    <t>Value</t>
  </si>
  <si>
    <t>Pegeut 203</t>
  </si>
  <si>
    <t>i30</t>
  </si>
  <si>
    <t>Etios</t>
  </si>
  <si>
    <t>Date logged</t>
  </si>
  <si>
    <t>Age</t>
  </si>
  <si>
    <t>John</t>
  </si>
  <si>
    <t>Luis</t>
  </si>
  <si>
    <t>Mary</t>
  </si>
  <si>
    <t>Anna</t>
  </si>
  <si>
    <t>Cleiton</t>
  </si>
  <si>
    <t>Maria</t>
  </si>
  <si>
    <t>Joseph</t>
  </si>
  <si>
    <t>Greg</t>
  </si>
  <si>
    <t>Hudson</t>
  </si>
  <si>
    <t>Francis</t>
  </si>
  <si>
    <t>Wanessa</t>
  </si>
  <si>
    <t>Date</t>
  </si>
  <si>
    <t>Money received</t>
  </si>
  <si>
    <t>Money spent</t>
  </si>
  <si>
    <t>Goal</t>
  </si>
  <si>
    <t>Effective</t>
  </si>
  <si>
    <t>Sales</t>
  </si>
  <si>
    <t>Expenses</t>
  </si>
  <si>
    <t>Unit</t>
  </si>
  <si>
    <t>Indicators</t>
  </si>
  <si>
    <t>São Paulo (BR)</t>
  </si>
  <si>
    <t>New York (US)</t>
  </si>
  <si>
    <t>London (UK)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</si>
  <si>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</si>
  <si>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</si>
  <si>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</si>
  <si>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</si>
  <si>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</si>
  <si>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</si>
  <si>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</si>
  <si>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</si>
  <si>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</si>
  <si>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</si>
  <si>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</si>
  <si>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</si>
  <si>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Effective / Goal %</t>
  </si>
  <si>
    <t>LastName</t>
  </si>
  <si>
    <t>First Name</t>
  </si>
  <si>
    <t>Test</t>
  </si>
  <si>
    <t>LanguagesSpoken1</t>
  </si>
  <si>
    <t>LanguagesSpoken2</t>
  </si>
  <si>
    <t>Spanish</t>
  </si>
  <si>
    <t>Romanian</t>
  </si>
  <si>
    <t>Name2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</si>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</sst>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/mm/yy;@"/>
    <numFmt numFmtId="165" formatCode="[$$-1009]#,##0.00"/>
    <numFmt numFmtId="166" formatCode="[$$-409]#,##0.00"/>
    <numFmt numFmtId="167" formatCode="[$-409]mmmm\-yy;@"/>
    <numFmt numFmtId="168" formatCode="[$€-2]\ #,##0.00"/>
    <numFmt numFmtId="169" formatCode="[$€-1809]#,##0.00"/>
    <numFmt numFmtId="170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166" fontId="0" fillId="0" borderId="0" xfId="0" applyNumberFormat="1" applyFont="1"/>
    <xf numFmtId="167" fontId="1" fillId="0" borderId="0" xfId="0" applyNumberFormat="1" applyFont="1"/>
    <xf numFmtId="168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0" fontId="2" fillId="2" borderId="1" xfId="1"/>
    <xf numFmtId="10" fontId="0" fillId="0" borderId="0" xfId="0" applyNumberFormat="1"/>
    <xf numFmtId="49" fontId="3" fillId="3" borderId="5" xfId="0" applyNumberFormat="1" applyFont="1" applyFill="1" applyBorder="1" applyAlignment="1">
      <alignment horizontal="left" vertical="top" wrapText="1"/>
    </xf>
    <xf numFmtId="0" fontId="4" fillId="0" borderId="0" xfId="0" applyFont="1"/>
    <xf numFmtId="0" fontId="4" fillId="0" borderId="6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2" borderId="1" xfId="1" applyAlignment="1">
      <alignment horizontal="center"/>
    </xf>
    <xf numFmtId="0" fontId="2" fillId="2" borderId="2" xfId="1" applyBorder="1" applyAlignment="1">
      <alignment horizontal="center" textRotation="90" shrinkToFit="1"/>
    </xf>
    <xf numFmtId="0" fontId="2" fillId="2" borderId="3" xfId="1" applyBorder="1" applyAlignment="1">
      <alignment horizontal="center" textRotation="90" shrinkToFit="1"/>
    </xf>
    <xf numFmtId="0" fontId="2" fillId="2" borderId="4" xfId="1" applyBorder="1" applyAlignment="1">
      <alignment horizontal="center" textRotation="90" shrinkToFit="1"/>
    </xf>
  </cellXfs>
  <cellStyles count="2">
    <cellStyle name="Check Cell" xfId="1" builtinId="23"/>
    <cellStyle name="Normal" xfId="0" builtinId="0"/>
  </cellStyles>
  <dxfs count="17">
    <dxf>
      <numFmt numFmtId="168" formatCode="[$€-2]\ #,##0.00"/>
    </dxf>
    <dxf>
      <numFmt numFmtId="167" formatCode="[$-409]mmmm\-yy;@"/>
    </dxf>
    <dxf>
      <numFmt numFmtId="169" formatCode="[$€-1809]#,##0.00"/>
    </dxf>
    <dxf>
      <alignment horizontal="center" vertical="bottom" textRotation="0" wrapText="0" indent="0" justifyLastLine="0" shrinkToFit="0" readingOrder="0"/>
    </dxf>
    <dxf>
      <numFmt numFmtId="170" formatCode="[$-409]mmm\-yy;@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a5" displayName="Tabla5" ref="D1:O19" totalsRowShown="0" headerRowDxfId="4">
  <autoFilter ref="D1:O19"/>
  <tableColumns count="12">
    <tableColumn id="1" name="Jan-10"/>
    <tableColumn id="2" name="Feb-10"/>
    <tableColumn id="3" name="Mar-10"/>
    <tableColumn id="4" name="Apr-10"/>
    <tableColumn id="5" name="May-10"/>
    <tableColumn id="6" name="Jun-10"/>
    <tableColumn id="7" name="Jul-10"/>
    <tableColumn id="8" name="Aug-10"/>
    <tableColumn id="9" name="Sep-10"/>
    <tableColumn id="10" name="Oct-10"/>
    <tableColumn id="11" name="Nov-10"/>
    <tableColumn id="12" name="Dec-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C3:D11" totalsRowShown="0">
  <autoFilter ref="C3:D11"/>
  <tableColumns count="2">
    <tableColumn id="1" name="Name"/>
    <tableColumn id="2" name="A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G1:I13" totalsRowShown="0" headerRowDxfId="3">
  <autoFilter ref="G1:I13"/>
  <tableColumns count="3">
    <tableColumn id="3" name="Money spent" dataDxfId="2"/>
    <tableColumn id="1" name="Date" dataDxfId="1"/>
    <tableColumn id="2" name="Money receiv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"/>
  <sheetViews>
    <sheetView topLeftCell="F1" zoomScale="85" zoomScaleNormal="85" workbookViewId="0">
      <selection activeCell="J9" sqref="J9"/>
    </sheetView>
  </sheetViews>
  <sheetFormatPr defaultColWidth="11.42578125" defaultRowHeight="15" x14ac:dyDescent="0.25"/>
  <cols>
    <col min="6" max="6" width="6.28515625" bestFit="1" customWidth="1"/>
    <col min="7" max="7" width="4.42578125" bestFit="1" customWidth="1"/>
    <col min="16" max="16" width="13.5703125" bestFit="1" customWidth="1"/>
    <col min="18" max="18" width="13.140625" bestFit="1" customWidth="1"/>
    <col min="19" max="19" width="12.85546875" bestFit="1" customWidth="1"/>
  </cols>
  <sheetData>
    <row r="1" spans="2:19" x14ac:dyDescent="0.25">
      <c r="F1" s="1" t="s">
        <v>1</v>
      </c>
      <c r="G1" s="1" t="s">
        <v>7</v>
      </c>
      <c r="H1" s="7">
        <v>42370</v>
      </c>
      <c r="I1" s="7">
        <v>42401</v>
      </c>
      <c r="J1" s="7">
        <v>42430</v>
      </c>
      <c r="K1" s="7">
        <v>42461</v>
      </c>
      <c r="L1" s="7">
        <v>42491</v>
      </c>
      <c r="M1" s="7">
        <v>42522</v>
      </c>
      <c r="N1" s="7">
        <v>42552</v>
      </c>
      <c r="O1" s="7">
        <v>42583</v>
      </c>
      <c r="P1" s="7">
        <v>42614</v>
      </c>
      <c r="Q1" s="7">
        <v>42644</v>
      </c>
      <c r="R1" s="7">
        <v>42675</v>
      </c>
      <c r="S1" s="7">
        <v>42705</v>
      </c>
    </row>
    <row r="2" spans="2:19" x14ac:dyDescent="0.25">
      <c r="B2" s="19" t="s">
        <v>0</v>
      </c>
      <c r="C2" s="19"/>
      <c r="D2" s="19"/>
      <c r="F2" s="5" t="s">
        <v>8</v>
      </c>
      <c r="G2" s="5">
        <v>32</v>
      </c>
      <c r="H2" s="6">
        <v>10</v>
      </c>
      <c r="I2" s="6">
        <v>3750</v>
      </c>
      <c r="J2" s="6">
        <v>780</v>
      </c>
      <c r="K2" s="6">
        <v>5400</v>
      </c>
      <c r="L2" s="6">
        <v>2890</v>
      </c>
      <c r="M2" s="6">
        <v>1</v>
      </c>
      <c r="N2" s="6">
        <v>2</v>
      </c>
      <c r="O2" s="6">
        <v>3</v>
      </c>
      <c r="P2" s="6">
        <v>3</v>
      </c>
      <c r="Q2" s="6">
        <v>5</v>
      </c>
      <c r="R2" s="6">
        <v>6</v>
      </c>
      <c r="S2" s="6">
        <v>7</v>
      </c>
    </row>
    <row r="3" spans="2:19" x14ac:dyDescent="0.25">
      <c r="B3" s="1" t="s">
        <v>1</v>
      </c>
      <c r="C3" s="1" t="s">
        <v>2</v>
      </c>
      <c r="D3" s="1" t="s">
        <v>6</v>
      </c>
      <c r="F3" s="5" t="s">
        <v>9</v>
      </c>
      <c r="G3" s="5">
        <v>56</v>
      </c>
      <c r="H3" s="6">
        <v>11</v>
      </c>
      <c r="I3" s="6">
        <v>13000</v>
      </c>
      <c r="J3" s="6">
        <v>13000</v>
      </c>
      <c r="K3" s="6">
        <v>13000</v>
      </c>
      <c r="L3" s="6">
        <v>13000</v>
      </c>
      <c r="M3" s="6">
        <v>13000</v>
      </c>
      <c r="N3" s="6">
        <v>17560</v>
      </c>
      <c r="O3" s="6">
        <v>13000</v>
      </c>
      <c r="P3" s="6">
        <v>13000</v>
      </c>
      <c r="Q3" s="6">
        <v>13000</v>
      </c>
      <c r="R3" s="6">
        <v>13000</v>
      </c>
      <c r="S3" s="6">
        <v>19870</v>
      </c>
    </row>
    <row r="4" spans="2:19" x14ac:dyDescent="0.25">
      <c r="B4" t="s">
        <v>3</v>
      </c>
      <c r="C4" s="3">
        <v>20000</v>
      </c>
      <c r="D4" s="2">
        <v>42917</v>
      </c>
      <c r="F4" s="5" t="s">
        <v>10</v>
      </c>
      <c r="G4" s="5">
        <v>16</v>
      </c>
      <c r="H4" s="6">
        <v>12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</row>
    <row r="5" spans="2:19" x14ac:dyDescent="0.25">
      <c r="B5" t="s">
        <v>4</v>
      </c>
      <c r="C5" s="3">
        <v>21000</v>
      </c>
      <c r="D5" s="2">
        <v>42840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x14ac:dyDescent="0.25">
      <c r="B6" t="s">
        <v>5</v>
      </c>
      <c r="C6" s="3">
        <v>17575</v>
      </c>
      <c r="D6" s="2">
        <v>42206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x14ac:dyDescent="0.25">
      <c r="D7" s="2"/>
    </row>
    <row r="8" spans="2:19" x14ac:dyDescent="0.25">
      <c r="D8" s="2"/>
    </row>
    <row r="9" spans="2:19" x14ac:dyDescent="0.25">
      <c r="D9" s="2"/>
    </row>
    <row r="10" spans="2:19" x14ac:dyDescent="0.25">
      <c r="D10" s="2"/>
    </row>
    <row r="11" spans="2:19" x14ac:dyDescent="0.25">
      <c r="D11" s="2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D17" sqref="D17"/>
    </sheetView>
  </sheetViews>
  <sheetFormatPr defaultColWidth="11.42578125" defaultRowHeight="15" x14ac:dyDescent="0.25"/>
  <cols>
    <col min="2" max="2" width="9.5703125" customWidth="1"/>
    <col min="3" max="3" width="17.140625" customWidth="1"/>
  </cols>
  <sheetData>
    <row r="1" spans="1:15" ht="16.5" thickTop="1" thickBot="1" x14ac:dyDescent="0.3">
      <c r="A1" s="13" t="s">
        <v>26</v>
      </c>
      <c r="B1" s="20" t="s">
        <v>27</v>
      </c>
      <c r="C1" s="20"/>
      <c r="D1" s="12" t="s">
        <v>31</v>
      </c>
      <c r="E1" s="12" t="s">
        <v>32</v>
      </c>
      <c r="F1" s="12" t="s">
        <v>33</v>
      </c>
      <c r="G1" s="12" t="s">
        <v>34</v>
      </c>
      <c r="H1" s="12" t="s">
        <v>35</v>
      </c>
      <c r="I1" s="12" t="s">
        <v>36</v>
      </c>
      <c r="J1" s="12" t="s">
        <v>37</v>
      </c>
      <c r="K1" s="12" t="s">
        <v>38</v>
      </c>
      <c r="L1" s="12" t="s">
        <v>39</v>
      </c>
      <c r="M1" s="12" t="s">
        <v>40</v>
      </c>
      <c r="N1" s="12" t="s">
        <v>41</v>
      </c>
      <c r="O1" s="12" t="s">
        <v>42</v>
      </c>
    </row>
    <row r="2" spans="1:15" ht="16.5" customHeight="1" thickTop="1" thickBot="1" x14ac:dyDescent="0.3">
      <c r="A2" s="21" t="s">
        <v>29</v>
      </c>
      <c r="B2" s="20" t="s">
        <v>24</v>
      </c>
      <c r="C2" s="13" t="s">
        <v>22</v>
      </c>
      <c r="D2">
        <v>250</v>
      </c>
      <c r="E2">
        <v>245</v>
      </c>
      <c r="F2">
        <v>190</v>
      </c>
      <c r="G2">
        <v>180</v>
      </c>
      <c r="H2">
        <v>190</v>
      </c>
      <c r="I2">
        <v>200</v>
      </c>
      <c r="J2">
        <v>120</v>
      </c>
      <c r="K2">
        <v>150</v>
      </c>
      <c r="L2">
        <v>160</v>
      </c>
      <c r="M2">
        <v>200</v>
      </c>
      <c r="N2">
        <v>500</v>
      </c>
      <c r="O2">
        <v>670</v>
      </c>
    </row>
    <row r="3" spans="1:15" ht="16.5" thickTop="1" thickBot="1" x14ac:dyDescent="0.3">
      <c r="A3" s="22"/>
      <c r="B3" s="20"/>
      <c r="C3" s="13" t="s">
        <v>23</v>
      </c>
      <c r="D3">
        <v>270</v>
      </c>
      <c r="E3">
        <v>200</v>
      </c>
      <c r="F3">
        <v>200</v>
      </c>
      <c r="G3">
        <v>180</v>
      </c>
      <c r="H3">
        <v>180</v>
      </c>
      <c r="I3">
        <v>178</v>
      </c>
      <c r="J3">
        <v>245</v>
      </c>
      <c r="K3">
        <v>190</v>
      </c>
      <c r="L3">
        <v>150</v>
      </c>
      <c r="M3">
        <v>290</v>
      </c>
      <c r="N3">
        <v>987</v>
      </c>
      <c r="O3">
        <v>870</v>
      </c>
    </row>
    <row r="4" spans="1:15" ht="16.5" thickTop="1" thickBot="1" x14ac:dyDescent="0.3">
      <c r="A4" s="22"/>
      <c r="B4" s="20"/>
      <c r="C4" s="13" t="s">
        <v>43</v>
      </c>
      <c r="D4" s="14">
        <f>(D3/D2)</f>
        <v>1.08</v>
      </c>
      <c r="E4" s="14">
        <f t="shared" ref="E4:O4" si="0">(E3/E2)</f>
        <v>0.81632653061224492</v>
      </c>
      <c r="F4" s="14">
        <f t="shared" si="0"/>
        <v>1.0526315789473684</v>
      </c>
      <c r="G4" s="14">
        <f t="shared" si="0"/>
        <v>1</v>
      </c>
      <c r="H4" s="14">
        <f t="shared" si="0"/>
        <v>0.94736842105263153</v>
      </c>
      <c r="I4" s="14">
        <f t="shared" si="0"/>
        <v>0.89</v>
      </c>
      <c r="J4" s="14">
        <f t="shared" si="0"/>
        <v>2.0416666666666665</v>
      </c>
      <c r="K4" s="14">
        <f t="shared" si="0"/>
        <v>1.2666666666666666</v>
      </c>
      <c r="L4" s="14">
        <f t="shared" si="0"/>
        <v>0.9375</v>
      </c>
      <c r="M4" s="14">
        <f t="shared" si="0"/>
        <v>1.45</v>
      </c>
      <c r="N4" s="14">
        <f t="shared" si="0"/>
        <v>1.974</v>
      </c>
      <c r="O4" s="14">
        <f t="shared" si="0"/>
        <v>1.2985074626865671</v>
      </c>
    </row>
    <row r="5" spans="1:15" ht="16.5" thickTop="1" thickBot="1" x14ac:dyDescent="0.3">
      <c r="A5" s="22"/>
      <c r="B5" s="20" t="s">
        <v>25</v>
      </c>
      <c r="C5" s="13" t="s">
        <v>22</v>
      </c>
      <c r="D5">
        <v>250</v>
      </c>
      <c r="E5">
        <v>245</v>
      </c>
      <c r="F5">
        <v>190</v>
      </c>
      <c r="G5">
        <v>180</v>
      </c>
      <c r="H5">
        <v>190</v>
      </c>
      <c r="I5">
        <v>200</v>
      </c>
      <c r="J5">
        <v>120</v>
      </c>
      <c r="K5">
        <v>150</v>
      </c>
      <c r="L5">
        <v>160</v>
      </c>
      <c r="M5">
        <v>200</v>
      </c>
      <c r="N5">
        <v>500</v>
      </c>
      <c r="O5">
        <v>670</v>
      </c>
    </row>
    <row r="6" spans="1:15" ht="16.5" thickTop="1" thickBot="1" x14ac:dyDescent="0.3">
      <c r="A6" s="22"/>
      <c r="B6" s="20"/>
      <c r="C6" s="13" t="s">
        <v>23</v>
      </c>
      <c r="D6">
        <v>270</v>
      </c>
      <c r="E6">
        <v>200</v>
      </c>
      <c r="F6">
        <v>200</v>
      </c>
      <c r="G6">
        <v>180</v>
      </c>
      <c r="H6">
        <v>180</v>
      </c>
      <c r="I6">
        <v>178</v>
      </c>
      <c r="J6">
        <v>245</v>
      </c>
      <c r="K6">
        <v>190</v>
      </c>
      <c r="L6">
        <v>150</v>
      </c>
      <c r="M6">
        <v>290</v>
      </c>
      <c r="N6">
        <v>987</v>
      </c>
      <c r="O6">
        <v>870</v>
      </c>
    </row>
    <row r="7" spans="1:15" ht="16.5" thickTop="1" thickBot="1" x14ac:dyDescent="0.3">
      <c r="A7" s="23"/>
      <c r="B7" s="20"/>
      <c r="C7" s="13" t="s">
        <v>43</v>
      </c>
      <c r="D7" s="14">
        <f>D6/D5</f>
        <v>1.08</v>
      </c>
      <c r="E7" s="14">
        <f t="shared" ref="E7:O7" si="1">E6/E5</f>
        <v>0.81632653061224492</v>
      </c>
      <c r="F7" s="14">
        <f t="shared" si="1"/>
        <v>1.0526315789473684</v>
      </c>
      <c r="G7" s="14">
        <f t="shared" si="1"/>
        <v>1</v>
      </c>
      <c r="H7" s="14">
        <f t="shared" si="1"/>
        <v>0.94736842105263153</v>
      </c>
      <c r="I7" s="14">
        <f t="shared" si="1"/>
        <v>0.89</v>
      </c>
      <c r="J7" s="14">
        <f t="shared" si="1"/>
        <v>2.0416666666666665</v>
      </c>
      <c r="K7" s="14">
        <f t="shared" si="1"/>
        <v>1.2666666666666666</v>
      </c>
      <c r="L7" s="14">
        <f t="shared" si="1"/>
        <v>0.9375</v>
      </c>
      <c r="M7" s="14">
        <f t="shared" si="1"/>
        <v>1.45</v>
      </c>
      <c r="N7" s="14">
        <f t="shared" si="1"/>
        <v>1.974</v>
      </c>
      <c r="O7" s="14">
        <f t="shared" si="1"/>
        <v>1.2985074626865671</v>
      </c>
    </row>
    <row r="8" spans="1:15" ht="16.5" thickTop="1" thickBot="1" x14ac:dyDescent="0.3">
      <c r="A8" s="21" t="s">
        <v>28</v>
      </c>
      <c r="B8" s="20" t="s">
        <v>24</v>
      </c>
      <c r="C8" s="13" t="s">
        <v>22</v>
      </c>
      <c r="D8">
        <v>200</v>
      </c>
      <c r="E8">
        <v>200</v>
      </c>
      <c r="F8">
        <v>170</v>
      </c>
      <c r="G8">
        <v>145</v>
      </c>
      <c r="H8">
        <v>145</v>
      </c>
      <c r="I8">
        <v>140</v>
      </c>
      <c r="J8">
        <v>100</v>
      </c>
      <c r="K8">
        <v>110</v>
      </c>
      <c r="L8">
        <v>110</v>
      </c>
      <c r="M8">
        <v>160</v>
      </c>
      <c r="N8">
        <v>350</v>
      </c>
      <c r="O8">
        <v>500</v>
      </c>
    </row>
    <row r="9" spans="1:15" ht="16.5" thickTop="1" thickBot="1" x14ac:dyDescent="0.3">
      <c r="A9" s="22"/>
      <c r="B9" s="20"/>
      <c r="C9" s="13" t="s">
        <v>23</v>
      </c>
      <c r="D9">
        <v>200</v>
      </c>
      <c r="E9">
        <v>200</v>
      </c>
      <c r="F9">
        <v>170</v>
      </c>
      <c r="G9">
        <v>145</v>
      </c>
      <c r="H9">
        <v>145</v>
      </c>
      <c r="I9">
        <v>150</v>
      </c>
      <c r="J9">
        <v>110</v>
      </c>
      <c r="K9">
        <v>120</v>
      </c>
      <c r="L9">
        <v>130</v>
      </c>
      <c r="M9">
        <v>150</v>
      </c>
      <c r="N9">
        <v>330</v>
      </c>
      <c r="O9">
        <v>437</v>
      </c>
    </row>
    <row r="10" spans="1:15" ht="16.5" thickTop="1" thickBot="1" x14ac:dyDescent="0.3">
      <c r="A10" s="22"/>
      <c r="B10" s="20"/>
      <c r="C10" s="13" t="s">
        <v>43</v>
      </c>
      <c r="D10" s="14">
        <f>D9/D8</f>
        <v>1</v>
      </c>
      <c r="E10" s="14">
        <f t="shared" ref="E10:O10" si="2">E9/E8</f>
        <v>1</v>
      </c>
      <c r="F10" s="14">
        <f t="shared" si="2"/>
        <v>1</v>
      </c>
      <c r="G10" s="14">
        <f t="shared" si="2"/>
        <v>1</v>
      </c>
      <c r="H10" s="14">
        <f t="shared" si="2"/>
        <v>1</v>
      </c>
      <c r="I10" s="14">
        <f t="shared" si="2"/>
        <v>1.0714285714285714</v>
      </c>
      <c r="J10" s="14">
        <f t="shared" si="2"/>
        <v>1.1000000000000001</v>
      </c>
      <c r="K10" s="14">
        <f t="shared" si="2"/>
        <v>1.0909090909090908</v>
      </c>
      <c r="L10" s="14">
        <f t="shared" si="2"/>
        <v>1.1818181818181819</v>
      </c>
      <c r="M10" s="14">
        <f t="shared" si="2"/>
        <v>0.9375</v>
      </c>
      <c r="N10" s="14">
        <f t="shared" si="2"/>
        <v>0.94285714285714284</v>
      </c>
      <c r="O10" s="14">
        <f t="shared" si="2"/>
        <v>0.874</v>
      </c>
    </row>
    <row r="11" spans="1:15" ht="16.5" thickTop="1" thickBot="1" x14ac:dyDescent="0.3">
      <c r="A11" s="22"/>
      <c r="B11" s="20" t="s">
        <v>25</v>
      </c>
      <c r="C11" s="13" t="s">
        <v>22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120</v>
      </c>
      <c r="K11">
        <v>100</v>
      </c>
      <c r="L11">
        <v>100</v>
      </c>
      <c r="M11">
        <v>100</v>
      </c>
      <c r="N11">
        <v>120</v>
      </c>
      <c r="O11">
        <v>120</v>
      </c>
    </row>
    <row r="12" spans="1:15" ht="16.5" thickTop="1" thickBot="1" x14ac:dyDescent="0.3">
      <c r="A12" s="22"/>
      <c r="B12" s="20"/>
      <c r="C12" s="13" t="s">
        <v>23</v>
      </c>
      <c r="D12">
        <v>80</v>
      </c>
      <c r="E12">
        <v>80</v>
      </c>
      <c r="F12">
        <v>90</v>
      </c>
      <c r="G12">
        <v>90</v>
      </c>
      <c r="H12">
        <v>98</v>
      </c>
      <c r="I12">
        <v>97</v>
      </c>
      <c r="J12">
        <v>130</v>
      </c>
      <c r="K12">
        <v>90</v>
      </c>
      <c r="L12">
        <v>78</v>
      </c>
      <c r="M12">
        <v>80</v>
      </c>
      <c r="N12">
        <v>95</v>
      </c>
      <c r="O12">
        <v>120</v>
      </c>
    </row>
    <row r="13" spans="1:15" ht="16.5" thickTop="1" thickBot="1" x14ac:dyDescent="0.3">
      <c r="A13" s="23"/>
      <c r="B13" s="20"/>
      <c r="C13" s="13" t="s">
        <v>43</v>
      </c>
      <c r="D13" s="14">
        <f>D12/D11</f>
        <v>0.8</v>
      </c>
      <c r="E13" s="14">
        <f t="shared" ref="E13:O13" si="3">E12/E11</f>
        <v>0.8</v>
      </c>
      <c r="F13" s="14">
        <f t="shared" si="3"/>
        <v>0.9</v>
      </c>
      <c r="G13" s="14">
        <f t="shared" si="3"/>
        <v>0.9</v>
      </c>
      <c r="H13" s="14">
        <f t="shared" si="3"/>
        <v>0.98</v>
      </c>
      <c r="I13" s="14">
        <f t="shared" si="3"/>
        <v>0.97</v>
      </c>
      <c r="J13" s="14">
        <f t="shared" si="3"/>
        <v>1.0833333333333333</v>
      </c>
      <c r="K13" s="14">
        <f t="shared" si="3"/>
        <v>0.9</v>
      </c>
      <c r="L13" s="14">
        <f t="shared" si="3"/>
        <v>0.78</v>
      </c>
      <c r="M13" s="14">
        <f t="shared" si="3"/>
        <v>0.8</v>
      </c>
      <c r="N13" s="14">
        <f t="shared" si="3"/>
        <v>0.79166666666666663</v>
      </c>
      <c r="O13" s="14">
        <f t="shared" si="3"/>
        <v>1</v>
      </c>
    </row>
    <row r="14" spans="1:15" ht="16.5" thickTop="1" thickBot="1" x14ac:dyDescent="0.3">
      <c r="A14" s="21" t="s">
        <v>30</v>
      </c>
      <c r="B14" s="20" t="s">
        <v>24</v>
      </c>
      <c r="C14" s="13" t="s">
        <v>22</v>
      </c>
      <c r="D14">
        <v>250</v>
      </c>
      <c r="E14">
        <v>245</v>
      </c>
      <c r="F14">
        <v>190</v>
      </c>
      <c r="G14">
        <v>180</v>
      </c>
      <c r="H14">
        <v>190</v>
      </c>
      <c r="I14">
        <v>200</v>
      </c>
      <c r="J14">
        <v>120</v>
      </c>
      <c r="K14">
        <v>150</v>
      </c>
      <c r="L14">
        <v>160</v>
      </c>
      <c r="M14">
        <v>200</v>
      </c>
      <c r="N14">
        <v>500</v>
      </c>
      <c r="O14">
        <v>670</v>
      </c>
    </row>
    <row r="15" spans="1:15" ht="16.5" thickTop="1" thickBot="1" x14ac:dyDescent="0.3">
      <c r="A15" s="22"/>
      <c r="B15" s="20"/>
      <c r="C15" s="13" t="s">
        <v>23</v>
      </c>
      <c r="D15">
        <v>270</v>
      </c>
      <c r="E15">
        <v>200</v>
      </c>
      <c r="F15">
        <v>200</v>
      </c>
      <c r="G15">
        <v>180</v>
      </c>
      <c r="H15">
        <v>180</v>
      </c>
      <c r="I15">
        <v>178</v>
      </c>
      <c r="J15">
        <v>245</v>
      </c>
      <c r="K15">
        <v>190</v>
      </c>
      <c r="L15">
        <v>150</v>
      </c>
      <c r="M15">
        <v>290</v>
      </c>
      <c r="N15">
        <v>987</v>
      </c>
      <c r="O15">
        <v>870</v>
      </c>
    </row>
    <row r="16" spans="1:15" ht="16.5" thickTop="1" thickBot="1" x14ac:dyDescent="0.3">
      <c r="A16" s="22"/>
      <c r="B16" s="20"/>
      <c r="C16" s="13" t="s">
        <v>43</v>
      </c>
      <c r="D16" s="14">
        <f>D15/D14</f>
        <v>1.08</v>
      </c>
      <c r="E16" s="14">
        <f t="shared" ref="E16:O16" si="4">E15/E14</f>
        <v>0.81632653061224492</v>
      </c>
      <c r="F16" s="14">
        <f t="shared" si="4"/>
        <v>1.0526315789473684</v>
      </c>
      <c r="G16" s="14">
        <f t="shared" si="4"/>
        <v>1</v>
      </c>
      <c r="H16" s="14">
        <f t="shared" si="4"/>
        <v>0.94736842105263153</v>
      </c>
      <c r="I16" s="14">
        <f t="shared" si="4"/>
        <v>0.89</v>
      </c>
      <c r="J16" s="14">
        <f t="shared" si="4"/>
        <v>2.0416666666666665</v>
      </c>
      <c r="K16" s="14">
        <f t="shared" si="4"/>
        <v>1.2666666666666666</v>
      </c>
      <c r="L16" s="14">
        <f t="shared" si="4"/>
        <v>0.9375</v>
      </c>
      <c r="M16" s="14">
        <f t="shared" si="4"/>
        <v>1.45</v>
      </c>
      <c r="N16" s="14">
        <f t="shared" si="4"/>
        <v>1.974</v>
      </c>
      <c r="O16" s="14">
        <f t="shared" si="4"/>
        <v>1.2985074626865671</v>
      </c>
    </row>
    <row r="17" spans="1:15" ht="16.5" thickTop="1" thickBot="1" x14ac:dyDescent="0.3">
      <c r="A17" s="22"/>
      <c r="B17" s="20" t="s">
        <v>25</v>
      </c>
      <c r="C17" s="13" t="s">
        <v>22</v>
      </c>
      <c r="D17">
        <v>250</v>
      </c>
      <c r="E17">
        <v>245</v>
      </c>
      <c r="F17">
        <v>190</v>
      </c>
      <c r="G17">
        <v>180</v>
      </c>
      <c r="H17">
        <v>190</v>
      </c>
      <c r="I17">
        <v>200</v>
      </c>
      <c r="J17">
        <v>120</v>
      </c>
      <c r="K17">
        <v>150</v>
      </c>
      <c r="L17">
        <v>160</v>
      </c>
      <c r="M17">
        <v>200</v>
      </c>
      <c r="N17">
        <v>500</v>
      </c>
      <c r="O17">
        <v>670</v>
      </c>
    </row>
    <row r="18" spans="1:15" ht="16.5" thickTop="1" thickBot="1" x14ac:dyDescent="0.3">
      <c r="A18" s="22"/>
      <c r="B18" s="20"/>
      <c r="C18" s="13" t="s">
        <v>23</v>
      </c>
      <c r="D18">
        <v>270</v>
      </c>
      <c r="E18">
        <v>200</v>
      </c>
      <c r="F18">
        <v>200</v>
      </c>
      <c r="G18">
        <v>180</v>
      </c>
      <c r="H18">
        <v>180</v>
      </c>
      <c r="I18">
        <v>178</v>
      </c>
      <c r="J18">
        <v>245</v>
      </c>
      <c r="K18">
        <v>190</v>
      </c>
      <c r="L18">
        <v>150</v>
      </c>
      <c r="M18">
        <v>290</v>
      </c>
      <c r="N18">
        <v>987</v>
      </c>
      <c r="O18">
        <v>870</v>
      </c>
    </row>
    <row r="19" spans="1:15" ht="16.5" thickTop="1" thickBot="1" x14ac:dyDescent="0.3">
      <c r="A19" s="23"/>
      <c r="B19" s="20"/>
      <c r="C19" s="13" t="s">
        <v>43</v>
      </c>
      <c r="D19" s="14">
        <f>D18/D17</f>
        <v>1.08</v>
      </c>
      <c r="E19" s="14">
        <f t="shared" ref="E19:O19" si="5">E18/E17</f>
        <v>0.81632653061224492</v>
      </c>
      <c r="F19" s="14">
        <f t="shared" si="5"/>
        <v>1.0526315789473684</v>
      </c>
      <c r="G19" s="14">
        <f t="shared" si="5"/>
        <v>1</v>
      </c>
      <c r="H19" s="14">
        <f t="shared" si="5"/>
        <v>0.94736842105263153</v>
      </c>
      <c r="I19" s="14">
        <f t="shared" si="5"/>
        <v>0.89</v>
      </c>
      <c r="J19" s="14">
        <f t="shared" si="5"/>
        <v>2.0416666666666665</v>
      </c>
      <c r="K19" s="14">
        <f t="shared" si="5"/>
        <v>1.2666666666666666</v>
      </c>
      <c r="L19" s="14">
        <f t="shared" si="5"/>
        <v>0.9375</v>
      </c>
      <c r="M19" s="14">
        <f t="shared" si="5"/>
        <v>1.45</v>
      </c>
      <c r="N19" s="14">
        <f t="shared" si="5"/>
        <v>1.974</v>
      </c>
      <c r="O19" s="14">
        <f t="shared" si="5"/>
        <v>1.2985074626865671</v>
      </c>
    </row>
    <row r="20" spans="1:15" ht="15.75" thickTop="1" x14ac:dyDescent="0.25"/>
  </sheetData>
  <mergeCells count="10">
    <mergeCell ref="B1:C1"/>
    <mergeCell ref="A8:A13"/>
    <mergeCell ref="B8:B10"/>
    <mergeCell ref="B11:B13"/>
    <mergeCell ref="A14:A19"/>
    <mergeCell ref="B14:B16"/>
    <mergeCell ref="B17:B19"/>
    <mergeCell ref="A2:A7"/>
    <mergeCell ref="B2:B4"/>
    <mergeCell ref="B5:B7"/>
  </mergeCells>
  <conditionalFormatting sqref="D4:O4">
    <cfRule type="cellIs" dxfId="16" priority="11" operator="lessThan">
      <formula>0.98</formula>
    </cfRule>
    <cfRule type="cellIs" dxfId="15" priority="12" operator="greaterThan">
      <formula>0.98</formula>
    </cfRule>
  </conditionalFormatting>
  <conditionalFormatting sqref="D7:O7">
    <cfRule type="cellIs" dxfId="14" priority="9" operator="greaterThan">
      <formula>0.98</formula>
    </cfRule>
    <cfRule type="cellIs" dxfId="13" priority="10" operator="lessThanOrEqual">
      <formula>0.98</formula>
    </cfRule>
  </conditionalFormatting>
  <conditionalFormatting sqref="D10:O10">
    <cfRule type="cellIs" dxfId="12" priority="7" operator="lessThan">
      <formula>0.98</formula>
    </cfRule>
    <cfRule type="cellIs" dxfId="11" priority="8" operator="greaterThan">
      <formula>0.98</formula>
    </cfRule>
  </conditionalFormatting>
  <conditionalFormatting sqref="D13:O13">
    <cfRule type="cellIs" dxfId="10" priority="5" operator="greaterThan">
      <formula>0.98</formula>
    </cfRule>
    <cfRule type="cellIs" dxfId="9" priority="6" operator="lessThanOrEqual">
      <formula>0.98</formula>
    </cfRule>
  </conditionalFormatting>
  <conditionalFormatting sqref="D16:O16">
    <cfRule type="cellIs" dxfId="8" priority="3" operator="lessThan">
      <formula>0.98</formula>
    </cfRule>
    <cfRule type="cellIs" dxfId="7" priority="4" operator="greaterThanOrEqual">
      <formula>0.98</formula>
    </cfRule>
  </conditionalFormatting>
  <conditionalFormatting sqref="D19:O19">
    <cfRule type="cellIs" dxfId="6" priority="1" operator="greaterThan">
      <formula>0.98</formula>
    </cfRule>
    <cfRule type="cellIs" dxfId="5" priority="2" operator="lessThanOrEqual">
      <formula>0.98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3"/>
  <sheetViews>
    <sheetView workbookViewId="0">
      <selection activeCell="H1" sqref="H1"/>
    </sheetView>
  </sheetViews>
  <sheetFormatPr defaultColWidth="11.42578125" defaultRowHeight="15" x14ac:dyDescent="0.25"/>
  <cols>
    <col min="3" max="4" width="12" customWidth="1"/>
    <col min="6" max="6" width="11" customWidth="1"/>
    <col min="7" max="7" width="15" bestFit="1" customWidth="1"/>
    <col min="8" max="8" width="17.42578125" customWidth="1"/>
    <col min="9" max="9" width="17.7109375" bestFit="1" customWidth="1"/>
  </cols>
  <sheetData>
    <row r="1" spans="3:9" x14ac:dyDescent="0.25">
      <c r="G1" s="11" t="s">
        <v>21</v>
      </c>
      <c r="H1" s="11" t="s">
        <v>19</v>
      </c>
      <c r="I1" s="11" t="s">
        <v>20</v>
      </c>
    </row>
    <row r="2" spans="3:9" x14ac:dyDescent="0.25">
      <c r="F2" s="10"/>
      <c r="G2" s="10">
        <v>500</v>
      </c>
      <c r="H2" s="9">
        <v>42370</v>
      </c>
      <c r="I2" s="8">
        <v>12</v>
      </c>
    </row>
    <row r="3" spans="3:9" x14ac:dyDescent="0.25">
      <c r="C3" t="s">
        <v>1</v>
      </c>
      <c r="D3" t="s">
        <v>7</v>
      </c>
      <c r="F3" s="10"/>
      <c r="G3" s="10">
        <v>450</v>
      </c>
      <c r="H3" s="9">
        <v>42401</v>
      </c>
      <c r="I3" s="8">
        <v>750</v>
      </c>
    </row>
    <row r="4" spans="3:9" x14ac:dyDescent="0.25">
      <c r="C4" t="s">
        <v>11</v>
      </c>
      <c r="D4">
        <v>35</v>
      </c>
      <c r="F4" s="10"/>
      <c r="G4" s="10">
        <v>300</v>
      </c>
      <c r="H4" s="9">
        <v>42430</v>
      </c>
      <c r="I4" s="8">
        <v>433</v>
      </c>
    </row>
    <row r="5" spans="3:9" x14ac:dyDescent="0.25">
      <c r="C5" t="s">
        <v>12</v>
      </c>
      <c r="D5">
        <v>57</v>
      </c>
      <c r="F5" s="10"/>
      <c r="G5" s="10">
        <v>300</v>
      </c>
      <c r="H5" s="9">
        <v>42461</v>
      </c>
      <c r="I5" s="8">
        <v>550</v>
      </c>
    </row>
    <row r="6" spans="3:9" x14ac:dyDescent="0.25">
      <c r="C6" t="s">
        <v>13</v>
      </c>
      <c r="D6">
        <v>43</v>
      </c>
      <c r="F6" s="10"/>
      <c r="G6" s="10">
        <v>340</v>
      </c>
      <c r="H6" s="9">
        <v>42491</v>
      </c>
      <c r="I6" s="8">
        <v>243</v>
      </c>
    </row>
    <row r="7" spans="3:9" x14ac:dyDescent="0.25">
      <c r="C7" t="s">
        <v>14</v>
      </c>
      <c r="D7">
        <v>23</v>
      </c>
      <c r="F7" s="10"/>
      <c r="G7" s="10">
        <v>317</v>
      </c>
      <c r="H7" s="9">
        <v>42522</v>
      </c>
      <c r="I7" s="8">
        <v>670</v>
      </c>
    </row>
    <row r="8" spans="3:9" x14ac:dyDescent="0.25">
      <c r="C8" t="s">
        <v>15</v>
      </c>
      <c r="D8">
        <v>54</v>
      </c>
      <c r="F8" s="10"/>
      <c r="G8" s="10">
        <v>400</v>
      </c>
      <c r="H8" s="9">
        <v>42552</v>
      </c>
      <c r="I8" s="8">
        <v>455</v>
      </c>
    </row>
    <row r="9" spans="3:9" x14ac:dyDescent="0.25">
      <c r="C9" t="s">
        <v>16</v>
      </c>
      <c r="D9">
        <v>24</v>
      </c>
      <c r="F9" s="10"/>
      <c r="G9" s="10">
        <v>290</v>
      </c>
      <c r="H9" s="9">
        <v>42583</v>
      </c>
      <c r="I9" s="8">
        <v>890</v>
      </c>
    </row>
    <row r="10" spans="3:9" x14ac:dyDescent="0.25">
      <c r="C10" t="s">
        <v>17</v>
      </c>
      <c r="D10">
        <v>44</v>
      </c>
      <c r="F10" s="10"/>
      <c r="G10" s="10">
        <v>307</v>
      </c>
      <c r="H10" s="9">
        <v>42614</v>
      </c>
      <c r="I10" s="8">
        <v>541</v>
      </c>
    </row>
    <row r="11" spans="3:9" x14ac:dyDescent="0.25">
      <c r="C11" t="s">
        <v>18</v>
      </c>
      <c r="D11">
        <v>25</v>
      </c>
      <c r="F11" s="10"/>
      <c r="G11" s="10">
        <v>280</v>
      </c>
      <c r="H11" s="9">
        <v>42644</v>
      </c>
      <c r="I11" s="8">
        <v>578</v>
      </c>
    </row>
    <row r="12" spans="3:9" x14ac:dyDescent="0.25">
      <c r="F12" s="10"/>
      <c r="G12" s="10">
        <v>417</v>
      </c>
      <c r="H12" s="9">
        <v>42675</v>
      </c>
      <c r="I12" s="8">
        <v>567</v>
      </c>
    </row>
    <row r="13" spans="3:9" x14ac:dyDescent="0.25">
      <c r="F13" s="10"/>
      <c r="G13" s="10">
        <v>450</v>
      </c>
      <c r="H13" s="9">
        <v>42705</v>
      </c>
      <c r="I13" s="8">
        <v>1200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defaultRowHeight="15" x14ac:dyDescent="0.25"/>
  <cols>
    <col min="2" max="2" width="12.7109375" customWidth="1"/>
    <col min="3" max="3" width="9" bestFit="1" customWidth="1"/>
    <col min="4" max="4" width="9.85546875" bestFit="1" customWidth="1"/>
  </cols>
  <sheetData>
    <row r="1" spans="1:4" ht="25.5" x14ac:dyDescent="0.25">
      <c r="A1" s="15" t="s">
        <v>44</v>
      </c>
      <c r="B1" s="15" t="s">
        <v>45</v>
      </c>
      <c r="C1" s="15" t="s">
        <v>47</v>
      </c>
      <c r="D1" s="15" t="s">
        <v>48</v>
      </c>
    </row>
    <row r="2" spans="1:4" x14ac:dyDescent="0.25">
      <c r="A2" s="17" t="s">
        <v>46</v>
      </c>
      <c r="B2" s="17" t="s">
        <v>1</v>
      </c>
      <c r="C2" s="17" t="s">
        <v>49</v>
      </c>
      <c r="D2" s="16" t="s">
        <v>50</v>
      </c>
    </row>
    <row r="3" spans="1:4" x14ac:dyDescent="0.25">
      <c r="A3" s="18" t="s">
        <v>46</v>
      </c>
      <c r="B3" s="18" t="s">
        <v>51</v>
      </c>
      <c r="C3" s="18" t="s">
        <v>52</v>
      </c>
      <c r="D3" s="16"/>
    </row>
    <row r="4" spans="1:4" x14ac:dyDescent="0.25">
      <c r="A4" s="18" t="s">
        <v>46</v>
      </c>
      <c r="B4" s="18" t="s">
        <v>51</v>
      </c>
      <c r="C4" s="18"/>
      <c r="D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MainWorksheet</vt:lpstr>
      <vt:lpstr>SecondaryWorksheet</vt:lpstr>
      <vt:lpstr>TablesWorksheet</vt:lpstr>
      <vt:lpstr>StringsCollectionWorksheet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Valverde</dc:creator>
  <cp:lastModifiedBy>Tony Linnabery</cp:lastModifiedBy>
  <dcterms:created xsi:type="dcterms:W3CDTF">2017-03-04T14:50:26Z</dcterms:created>
  <dcterms:modified xsi:type="dcterms:W3CDTF">2018-06-01T19:34:37Z</dcterms:modified>
</cp:coreProperties>
</file>