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ngadilan\"/>
    </mc:Choice>
  </mc:AlternateContent>
  <bookViews>
    <workbookView xWindow="0" yWindow="0" windowWidth="7980" windowHeight="5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7" i="1"/>
  <c r="I48" i="1"/>
  <c r="I49" i="1"/>
  <c r="I45" i="1"/>
  <c r="I40" i="1"/>
  <c r="I41" i="1"/>
  <c r="I42" i="1"/>
  <c r="I43" i="1"/>
  <c r="I39" i="1"/>
  <c r="D24" i="1"/>
  <c r="K34" i="1"/>
  <c r="K35" i="1"/>
  <c r="K36" i="1"/>
  <c r="K33" i="1"/>
  <c r="F24" i="1"/>
  <c r="C31" i="1" l="1"/>
  <c r="C26" i="1"/>
  <c r="C27" i="1"/>
  <c r="C28" i="1"/>
  <c r="C29" i="1"/>
  <c r="C30" i="1"/>
  <c r="F11" i="1"/>
  <c r="F12" i="1"/>
  <c r="F13" i="1"/>
  <c r="F14" i="1"/>
  <c r="E11" i="1"/>
  <c r="E12" i="1"/>
  <c r="E13" i="1"/>
  <c r="E14" i="1"/>
  <c r="D11" i="1"/>
  <c r="D12" i="1"/>
  <c r="D13" i="1"/>
  <c r="D14" i="1"/>
  <c r="F10" i="1"/>
  <c r="E10" i="1"/>
  <c r="D10" i="1"/>
  <c r="C11" i="1"/>
  <c r="C12" i="1"/>
  <c r="C13" i="1"/>
  <c r="C14" i="1"/>
  <c r="C10" i="1"/>
  <c r="B11" i="1"/>
  <c r="B19" i="1" s="1"/>
  <c r="B12" i="1"/>
  <c r="B20" i="1" s="1"/>
  <c r="B13" i="1"/>
  <c r="B21" i="1" s="1"/>
  <c r="B14" i="1"/>
  <c r="B22" i="1" s="1"/>
  <c r="B10" i="1"/>
  <c r="B18" i="1" s="1"/>
</calcChain>
</file>

<file path=xl/sharedStrings.xml><?xml version="1.0" encoding="utf-8"?>
<sst xmlns="http://schemas.openxmlformats.org/spreadsheetml/2006/main" count="49" uniqueCount="28">
  <si>
    <t>nama</t>
  </si>
  <si>
    <t>ipk</t>
  </si>
  <si>
    <t>penghasilan</t>
  </si>
  <si>
    <t>jumlah tanggungan</t>
  </si>
  <si>
    <t>prestasi</t>
  </si>
  <si>
    <t>lokasi rumah</t>
  </si>
  <si>
    <t>mesi</t>
  </si>
  <si>
    <t>ronaldo</t>
  </si>
  <si>
    <t>salah</t>
  </si>
  <si>
    <t>ponaryo</t>
  </si>
  <si>
    <t>robert</t>
  </si>
  <si>
    <t>jika atribut = benefit</t>
  </si>
  <si>
    <t>semua nilai dibagi dengan nilai terbesar kriteria tersebut</t>
  </si>
  <si>
    <t>jika atribut = cost</t>
  </si>
  <si>
    <t>nilai terendah pada kriteria tsb dibagi dengan semua nilai kriteria</t>
  </si>
  <si>
    <t>pemeringkatan</t>
  </si>
  <si>
    <t>Tom Holland</t>
  </si>
  <si>
    <t>Elizabeth Olsen</t>
  </si>
  <si>
    <t>Cris Evans</t>
  </si>
  <si>
    <t>Tom Hiddleson</t>
  </si>
  <si>
    <t>Bagus adi</t>
  </si>
  <si>
    <t>C1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</si>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</sst>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1" formatCode="0.0000"/>
  </numFmts>
  <fonts count="4" x14ac:knownFonts="1">
    <font>
      <sz val="11"/>
      <color theme="1"/>
      <name val="Calibri"/>
      <family val="2"/>
      <scheme val="minor"/>
    </font>
    <font>
      <sz val="12"/>
      <color rgb="FF858796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3E6F0"/>
      </left>
      <right style="medium">
        <color rgb="FFE3E6F0"/>
      </right>
      <top style="medium">
        <color rgb="FFE3E6F0"/>
      </top>
      <bottom style="medium">
        <color rgb="FFE3E6F0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0" fontId="0" fillId="0" borderId="0" xfId="0" applyAlignment="1"/>
    <xf numFmtId="171" fontId="0" fillId="0" borderId="0" xfId="0" applyNumberFormat="1" applyFill="1" applyBorder="1" applyAlignment="1"/>
    <xf numFmtId="170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34" workbookViewId="0">
      <selection activeCell="B45" sqref="B45:H49"/>
    </sheetView>
  </sheetViews>
  <sheetFormatPr defaultRowHeight="15" x14ac:dyDescent="0.25"/>
  <cols>
    <col min="1" max="1" width="16.5703125" bestFit="1" customWidth="1"/>
    <col min="3" max="3" width="11.7109375" bestFit="1" customWidth="1"/>
    <col min="4" max="4" width="18.140625" bestFit="1" customWidth="1"/>
    <col min="6" max="6" width="12.5703125" bestFit="1" customWidth="1"/>
    <col min="9" max="9" width="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v>3.92</v>
      </c>
      <c r="C2">
        <v>2</v>
      </c>
      <c r="D2">
        <v>2</v>
      </c>
      <c r="E2">
        <v>4</v>
      </c>
      <c r="F2">
        <v>100</v>
      </c>
      <c r="H2" t="s">
        <v>11</v>
      </c>
    </row>
    <row r="3" spans="1:8" x14ac:dyDescent="0.25">
      <c r="A3" t="s">
        <v>7</v>
      </c>
      <c r="B3">
        <v>3.95</v>
      </c>
      <c r="C3">
        <v>3</v>
      </c>
      <c r="D3">
        <v>2</v>
      </c>
      <c r="E3">
        <v>3</v>
      </c>
      <c r="F3">
        <v>89</v>
      </c>
      <c r="H3" t="s">
        <v>12</v>
      </c>
    </row>
    <row r="4" spans="1:8" x14ac:dyDescent="0.25">
      <c r="A4" t="s">
        <v>8</v>
      </c>
      <c r="B4">
        <v>3.4</v>
      </c>
      <c r="C4">
        <v>4</v>
      </c>
      <c r="D4">
        <v>3</v>
      </c>
      <c r="E4">
        <v>2</v>
      </c>
      <c r="F4">
        <v>70</v>
      </c>
    </row>
    <row r="5" spans="1:8" x14ac:dyDescent="0.25">
      <c r="A5" t="s">
        <v>9</v>
      </c>
      <c r="B5">
        <v>4</v>
      </c>
      <c r="C5">
        <v>3</v>
      </c>
      <c r="D5">
        <v>4</v>
      </c>
      <c r="E5">
        <v>4</v>
      </c>
      <c r="F5">
        <v>120</v>
      </c>
      <c r="H5" t="s">
        <v>13</v>
      </c>
    </row>
    <row r="6" spans="1:8" x14ac:dyDescent="0.25">
      <c r="A6" t="s">
        <v>10</v>
      </c>
      <c r="B6">
        <v>3.2</v>
      </c>
      <c r="C6">
        <v>1</v>
      </c>
      <c r="D6">
        <v>2</v>
      </c>
      <c r="E6">
        <v>1</v>
      </c>
      <c r="F6">
        <v>140</v>
      </c>
      <c r="H6" t="s">
        <v>14</v>
      </c>
    </row>
    <row r="8" spans="1:8" x14ac:dyDescent="0.25">
      <c r="H8" t="s">
        <v>15</v>
      </c>
    </row>
    <row r="9" spans="1: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8" x14ac:dyDescent="0.25">
      <c r="A10" t="s">
        <v>6</v>
      </c>
      <c r="B10">
        <f>B2/MAX($B$2:$B$6)</f>
        <v>0.98</v>
      </c>
      <c r="C10" s="1">
        <f>MIN($C$2:$C$6)/C2</f>
        <v>0.5</v>
      </c>
      <c r="D10" s="1">
        <f>D2/MAX($D$2:$D$6)</f>
        <v>0.5</v>
      </c>
      <c r="E10" s="1">
        <f>E2/MAX($E$2:$E$6)</f>
        <v>1</v>
      </c>
      <c r="F10" s="1">
        <f>MIN($F$2:$F$6)/F2</f>
        <v>0.7</v>
      </c>
    </row>
    <row r="11" spans="1:8" x14ac:dyDescent="0.25">
      <c r="A11" t="s">
        <v>7</v>
      </c>
      <c r="B11" s="1">
        <f t="shared" ref="B11:B14" si="0">B3/MAX($B$2:$B$6)</f>
        <v>0.98750000000000004</v>
      </c>
      <c r="C11" s="1">
        <f t="shared" ref="C11:C14" si="1">MIN($C$2:$C$6)/C3</f>
        <v>0.33333333333333331</v>
      </c>
      <c r="D11" s="1">
        <f t="shared" ref="D11:D14" si="2">D3/MAX($D$2:$D$6)</f>
        <v>0.5</v>
      </c>
      <c r="E11">
        <f t="shared" ref="E11:E14" si="3">E3/MAX($E$2:$E$6)</f>
        <v>0.75</v>
      </c>
      <c r="F11" s="1">
        <f t="shared" ref="F11:F14" si="4">MIN($F$2:$F$6)/F3</f>
        <v>0.7865168539325843</v>
      </c>
    </row>
    <row r="12" spans="1:8" x14ac:dyDescent="0.25">
      <c r="A12" t="s">
        <v>8</v>
      </c>
      <c r="B12">
        <f t="shared" si="0"/>
        <v>0.85</v>
      </c>
      <c r="C12">
        <f t="shared" si="1"/>
        <v>0.25</v>
      </c>
      <c r="D12">
        <f t="shared" si="2"/>
        <v>0.75</v>
      </c>
      <c r="E12" s="1">
        <f t="shared" si="3"/>
        <v>0.5</v>
      </c>
      <c r="F12" s="1">
        <f t="shared" si="4"/>
        <v>1</v>
      </c>
    </row>
    <row r="13" spans="1:8" x14ac:dyDescent="0.25">
      <c r="A13" t="s">
        <v>9</v>
      </c>
      <c r="B13" s="1">
        <f t="shared" si="0"/>
        <v>1</v>
      </c>
      <c r="C13" s="1">
        <f t="shared" si="1"/>
        <v>0.33333333333333331</v>
      </c>
      <c r="D13" s="1">
        <f t="shared" si="2"/>
        <v>1</v>
      </c>
      <c r="E13" s="1">
        <f t="shared" si="3"/>
        <v>1</v>
      </c>
      <c r="F13" s="1">
        <f t="shared" si="4"/>
        <v>0.58333333333333337</v>
      </c>
    </row>
    <row r="14" spans="1:8" x14ac:dyDescent="0.25">
      <c r="A14" t="s">
        <v>10</v>
      </c>
      <c r="B14" s="1">
        <f t="shared" si="0"/>
        <v>0.8</v>
      </c>
      <c r="C14" s="1">
        <f t="shared" si="1"/>
        <v>1</v>
      </c>
      <c r="D14" s="1">
        <f t="shared" si="2"/>
        <v>0.5</v>
      </c>
      <c r="E14">
        <f t="shared" si="3"/>
        <v>0.25</v>
      </c>
      <c r="F14" s="1">
        <f t="shared" si="4"/>
        <v>0.5</v>
      </c>
    </row>
    <row r="18" spans="1:10" x14ac:dyDescent="0.25">
      <c r="A18" t="s">
        <v>6</v>
      </c>
      <c r="B18">
        <f>(B10*25%)+(C10*15%)+(D10*20%)+(E10*30%)+(F10*10%)</f>
        <v>0.78999999999999992</v>
      </c>
      <c r="C18" s="2">
        <v>2</v>
      </c>
    </row>
    <row r="19" spans="1:10" x14ac:dyDescent="0.25">
      <c r="A19" t="s">
        <v>7</v>
      </c>
      <c r="B19" s="1">
        <f t="shared" ref="B19:B22" si="5">(B11*25%)+(C11*15%)+(D11*20%)+(E11*30%)+(F11*10%)</f>
        <v>0.70052668539325835</v>
      </c>
      <c r="C19" s="2">
        <v>3</v>
      </c>
    </row>
    <row r="20" spans="1:10" x14ac:dyDescent="0.25">
      <c r="A20" t="s">
        <v>8</v>
      </c>
      <c r="B20">
        <f t="shared" si="5"/>
        <v>0.65</v>
      </c>
      <c r="C20" s="2">
        <v>4</v>
      </c>
    </row>
    <row r="21" spans="1:10" x14ac:dyDescent="0.25">
      <c r="A21" t="s">
        <v>9</v>
      </c>
      <c r="B21" s="1">
        <f t="shared" si="5"/>
        <v>0.85833333333333339</v>
      </c>
      <c r="C21" s="2">
        <v>1</v>
      </c>
    </row>
    <row r="22" spans="1:10" x14ac:dyDescent="0.25">
      <c r="A22" t="s">
        <v>10</v>
      </c>
      <c r="B22" s="1">
        <f t="shared" si="5"/>
        <v>0.57499999999999996</v>
      </c>
      <c r="C22" s="2">
        <v>5</v>
      </c>
    </row>
    <row r="24" spans="1:10" x14ac:dyDescent="0.25">
      <c r="D24" s="1">
        <f>SUM(C25:C31)</f>
        <v>1</v>
      </c>
      <c r="F24">
        <f>SUM(E25:E30)</f>
        <v>100</v>
      </c>
    </row>
    <row r="25" spans="1:10" x14ac:dyDescent="0.25">
      <c r="B25">
        <v>1</v>
      </c>
      <c r="C25" s="1">
        <v>0.1</v>
      </c>
      <c r="E25">
        <v>20</v>
      </c>
    </row>
    <row r="26" spans="1:10" x14ac:dyDescent="0.25">
      <c r="B26">
        <v>2</v>
      </c>
      <c r="C26" s="1">
        <f t="shared" ref="C26:C29" si="6">15/100</f>
        <v>0.15</v>
      </c>
      <c r="E26">
        <v>20</v>
      </c>
    </row>
    <row r="27" spans="1:10" x14ac:dyDescent="0.25">
      <c r="B27">
        <v>3</v>
      </c>
      <c r="C27" s="1">
        <f t="shared" si="6"/>
        <v>0.15</v>
      </c>
      <c r="E27">
        <v>30</v>
      </c>
    </row>
    <row r="28" spans="1:10" x14ac:dyDescent="0.25">
      <c r="B28">
        <v>4</v>
      </c>
      <c r="C28" s="1">
        <f t="shared" si="6"/>
        <v>0.15</v>
      </c>
      <c r="E28">
        <v>10</v>
      </c>
    </row>
    <row r="29" spans="1:10" x14ac:dyDescent="0.25">
      <c r="B29">
        <v>5</v>
      </c>
      <c r="C29" s="1">
        <f t="shared" si="6"/>
        <v>0.15</v>
      </c>
      <c r="E29">
        <v>10</v>
      </c>
    </row>
    <row r="30" spans="1:10" x14ac:dyDescent="0.25">
      <c r="B30">
        <v>6</v>
      </c>
      <c r="C30" s="1">
        <f>15/100</f>
        <v>0.15</v>
      </c>
      <c r="E30">
        <v>10</v>
      </c>
    </row>
    <row r="31" spans="1:10" x14ac:dyDescent="0.25">
      <c r="B31">
        <v>7</v>
      </c>
      <c r="C31" s="1">
        <f>15/100</f>
        <v>0.15</v>
      </c>
    </row>
    <row r="32" spans="1:10" x14ac:dyDescent="0.25"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</row>
    <row r="33" spans="1:14" x14ac:dyDescent="0.25"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f>(E33*$E$25/100)+(F33*$E$26/100)+(G33*$E$27/100)+(H33*$E$28/100)+(I33*$E$29/100)+(J33*$E$30/100)</f>
        <v>0.99999999999999989</v>
      </c>
    </row>
    <row r="34" spans="1:14" x14ac:dyDescent="0.25">
      <c r="E34">
        <v>0.8</v>
      </c>
      <c r="F34">
        <v>0.8</v>
      </c>
      <c r="G34">
        <v>0.8</v>
      </c>
      <c r="H34">
        <v>0.8</v>
      </c>
      <c r="I34">
        <v>0.8</v>
      </c>
      <c r="J34">
        <v>0.5</v>
      </c>
      <c r="K34" s="1">
        <f t="shared" ref="K34:K36" si="7">(E34*$E$25/100)+(F34*$E$26/100)+(G34*$E$27/100)+(H34*$E$28/100)+(I34*$E$29/100)+(J34*$E$30/100)</f>
        <v>0.77</v>
      </c>
    </row>
    <row r="35" spans="1:14" x14ac:dyDescent="0.25">
      <c r="E35">
        <v>0.6</v>
      </c>
      <c r="F35">
        <v>0.6</v>
      </c>
      <c r="G35">
        <v>0.6</v>
      </c>
      <c r="H35">
        <v>0.6</v>
      </c>
      <c r="I35">
        <v>0.6</v>
      </c>
      <c r="J35">
        <v>0.33</v>
      </c>
      <c r="K35" s="1">
        <f t="shared" si="7"/>
        <v>0.57300000000000006</v>
      </c>
    </row>
    <row r="36" spans="1:14" x14ac:dyDescent="0.25">
      <c r="E36">
        <v>0.4</v>
      </c>
      <c r="F36">
        <v>0.4</v>
      </c>
      <c r="G36">
        <v>0.4</v>
      </c>
      <c r="H36">
        <v>0.4</v>
      </c>
      <c r="I36">
        <v>0.4</v>
      </c>
      <c r="J36">
        <v>0.25</v>
      </c>
      <c r="K36" s="1">
        <f t="shared" si="7"/>
        <v>0.38500000000000001</v>
      </c>
    </row>
    <row r="37" spans="1:14" ht="15.75" thickBot="1" x14ac:dyDescent="0.3">
      <c r="K37" s="1"/>
    </row>
    <row r="38" spans="1:14" ht="18" thickBot="1" x14ac:dyDescent="0.3">
      <c r="B38" s="6" t="s">
        <v>21</v>
      </c>
      <c r="C38" s="6" t="s">
        <v>22</v>
      </c>
      <c r="D38" s="6" t="s">
        <v>23</v>
      </c>
      <c r="E38" s="6" t="s">
        <v>24</v>
      </c>
      <c r="F38" s="6" t="s">
        <v>25</v>
      </c>
      <c r="G38" s="6" t="s">
        <v>26</v>
      </c>
      <c r="H38" s="6" t="s">
        <v>27</v>
      </c>
    </row>
    <row r="39" spans="1:14" ht="18" thickBot="1" x14ac:dyDescent="0.3">
      <c r="A39" s="5" t="s">
        <v>16</v>
      </c>
      <c r="B39" s="7">
        <v>1</v>
      </c>
      <c r="C39" s="7">
        <v>1</v>
      </c>
      <c r="D39" s="7">
        <v>1</v>
      </c>
      <c r="E39" s="7">
        <v>1</v>
      </c>
      <c r="F39" s="7">
        <v>0.75</v>
      </c>
      <c r="G39" s="7">
        <v>0.67</v>
      </c>
      <c r="H39" s="7">
        <v>1</v>
      </c>
      <c r="I39" s="1">
        <f>(B39*$C$25)+(C39*$C$26)+(D39*$C$27)+(E39*$C$28)+(F39*$C$29)+(G39*$C$30)+(H39*$C$31)</f>
        <v>0.91300000000000014</v>
      </c>
      <c r="M39" s="7">
        <v>0.91</v>
      </c>
    </row>
    <row r="40" spans="1:14" ht="18" thickBot="1" x14ac:dyDescent="0.3">
      <c r="A40" s="5" t="s">
        <v>17</v>
      </c>
      <c r="B40" s="7">
        <v>0.5</v>
      </c>
      <c r="C40" s="7">
        <v>0.67</v>
      </c>
      <c r="D40" s="7">
        <v>0.5</v>
      </c>
      <c r="E40" s="7">
        <v>0.5</v>
      </c>
      <c r="F40" s="7">
        <v>0.25</v>
      </c>
      <c r="G40" s="7">
        <v>1</v>
      </c>
      <c r="H40" s="7">
        <v>1</v>
      </c>
      <c r="I40" s="1">
        <f t="shared" ref="I40:I43" si="8">(B40*$C$25)+(C40*$C$26)+(D40*$C$27)+(E40*$C$28)+(F40*$C$29)+(G40*$C$30)+(H40*$C$31)</f>
        <v>0.63800000000000001</v>
      </c>
      <c r="M40" s="7">
        <v>0.64</v>
      </c>
    </row>
    <row r="41" spans="1:14" ht="18" thickBot="1" x14ac:dyDescent="0.3">
      <c r="A41" s="5" t="s">
        <v>18</v>
      </c>
      <c r="B41" s="7">
        <v>0.5</v>
      </c>
      <c r="C41" s="7">
        <v>0.67</v>
      </c>
      <c r="D41" s="7">
        <v>1</v>
      </c>
      <c r="E41" s="7">
        <v>0.75</v>
      </c>
      <c r="F41" s="7">
        <v>0.5</v>
      </c>
      <c r="G41" s="7">
        <v>1</v>
      </c>
      <c r="H41" s="7">
        <v>1</v>
      </c>
      <c r="I41" s="1">
        <f t="shared" si="8"/>
        <v>0.78800000000000003</v>
      </c>
      <c r="M41" s="7">
        <v>0.79</v>
      </c>
    </row>
    <row r="42" spans="1:14" ht="18" thickBot="1" x14ac:dyDescent="0.3">
      <c r="A42" s="5" t="s">
        <v>19</v>
      </c>
      <c r="B42" s="7">
        <v>0.75</v>
      </c>
      <c r="C42" s="7">
        <v>1</v>
      </c>
      <c r="D42" s="7">
        <v>0.5</v>
      </c>
      <c r="E42" s="7">
        <v>0.5</v>
      </c>
      <c r="F42" s="7">
        <v>1</v>
      </c>
      <c r="G42" s="7">
        <v>0.67</v>
      </c>
      <c r="H42" s="7">
        <v>0.5</v>
      </c>
      <c r="I42" s="1">
        <f t="shared" si="8"/>
        <v>0.70050000000000001</v>
      </c>
      <c r="M42" s="7">
        <v>0.7</v>
      </c>
    </row>
    <row r="43" spans="1:14" ht="18" thickBot="1" x14ac:dyDescent="0.3">
      <c r="A43" s="5" t="s">
        <v>20</v>
      </c>
      <c r="B43" s="7">
        <v>0.25</v>
      </c>
      <c r="C43" s="7">
        <v>1</v>
      </c>
      <c r="D43" s="7">
        <v>1</v>
      </c>
      <c r="E43" s="7">
        <v>0.25</v>
      </c>
      <c r="F43" s="7">
        <v>0.5</v>
      </c>
      <c r="G43" s="7">
        <v>0.67</v>
      </c>
      <c r="H43" s="7">
        <v>0.5</v>
      </c>
      <c r="I43" s="1">
        <f t="shared" si="8"/>
        <v>0.61299999999999988</v>
      </c>
      <c r="M43" s="7">
        <v>0.61</v>
      </c>
    </row>
    <row r="44" spans="1:14" ht="15.75" thickBot="1" x14ac:dyDescent="0.3"/>
    <row r="45" spans="1:14" ht="18" thickBot="1" x14ac:dyDescent="0.3">
      <c r="A45" s="3" t="s">
        <v>16</v>
      </c>
      <c r="B45" s="10">
        <v>0.75</v>
      </c>
      <c r="C45" s="10">
        <v>1</v>
      </c>
      <c r="D45" s="10">
        <v>1</v>
      </c>
      <c r="E45" s="10">
        <v>0.75</v>
      </c>
      <c r="F45" s="10">
        <v>1</v>
      </c>
      <c r="G45" s="10">
        <v>1</v>
      </c>
      <c r="H45" s="10">
        <v>0.75</v>
      </c>
      <c r="I45" s="9">
        <f>(B45*$C$25)+(C45*$C$26)+(D45*$C$27)+(E45*$C$28)+(F45*$C$29)+(G45*$C$30)+(H45*$C$31)</f>
        <v>0.89999999999999991</v>
      </c>
      <c r="J45" s="8"/>
      <c r="K45" s="8"/>
      <c r="L45" s="8"/>
      <c r="M45" s="4">
        <v>0.9</v>
      </c>
      <c r="N45" s="4">
        <v>0.9</v>
      </c>
    </row>
    <row r="46" spans="1:14" ht="18" thickBot="1" x14ac:dyDescent="0.3">
      <c r="A46" s="3" t="s">
        <v>17</v>
      </c>
      <c r="B46" s="10">
        <v>1</v>
      </c>
      <c r="C46" s="10">
        <v>0.75</v>
      </c>
      <c r="D46" s="10">
        <v>0.75</v>
      </c>
      <c r="E46" s="10">
        <v>0.5</v>
      </c>
      <c r="F46" s="10">
        <v>0.75</v>
      </c>
      <c r="G46" s="10">
        <v>1</v>
      </c>
      <c r="H46" s="10">
        <v>1</v>
      </c>
      <c r="I46" s="9">
        <f t="shared" ref="I46:I49" si="9">(B46*$C$25)+(C46*$C$26)+(D46*$C$27)+(E46*$C$28)+(F46*$C$29)+(G46*$C$30)+(H46*$C$31)</f>
        <v>0.8125</v>
      </c>
      <c r="J46" s="8"/>
      <c r="K46" s="8"/>
      <c r="L46" s="8"/>
      <c r="M46" s="4">
        <v>0.8125</v>
      </c>
      <c r="N46" s="4">
        <v>0.81</v>
      </c>
    </row>
    <row r="47" spans="1:14" ht="18" thickBot="1" x14ac:dyDescent="0.3">
      <c r="A47" s="3" t="s">
        <v>18</v>
      </c>
      <c r="B47" s="10">
        <v>0.75</v>
      </c>
      <c r="C47" s="10">
        <v>0.75</v>
      </c>
      <c r="D47" s="10">
        <v>1</v>
      </c>
      <c r="E47" s="10">
        <v>1</v>
      </c>
      <c r="F47" s="10">
        <v>0.75</v>
      </c>
      <c r="G47" s="10">
        <v>0.67</v>
      </c>
      <c r="H47" s="10">
        <v>0.75</v>
      </c>
      <c r="I47" s="9">
        <f t="shared" si="9"/>
        <v>0.81300000000000017</v>
      </c>
      <c r="J47" s="8"/>
      <c r="K47" s="8"/>
      <c r="L47" s="8"/>
      <c r="M47" s="4">
        <v>0.8125</v>
      </c>
      <c r="N47" s="4">
        <v>0.81</v>
      </c>
    </row>
    <row r="48" spans="1:14" ht="18" thickBot="1" x14ac:dyDescent="0.3">
      <c r="A48" s="3" t="s">
        <v>19</v>
      </c>
      <c r="B48" s="10">
        <v>0.75</v>
      </c>
      <c r="C48" s="10">
        <v>0.75</v>
      </c>
      <c r="D48" s="10">
        <v>1</v>
      </c>
      <c r="E48" s="10">
        <v>1</v>
      </c>
      <c r="F48" s="10">
        <v>1</v>
      </c>
      <c r="G48" s="10">
        <v>1</v>
      </c>
      <c r="H48" s="10">
        <v>0.5</v>
      </c>
      <c r="I48" s="9">
        <f t="shared" si="9"/>
        <v>0.86250000000000004</v>
      </c>
      <c r="J48" s="8"/>
      <c r="K48" s="8"/>
      <c r="L48" s="8"/>
      <c r="M48" s="4">
        <v>0.86250000000000004</v>
      </c>
      <c r="N48" s="4">
        <v>0.86</v>
      </c>
    </row>
    <row r="49" spans="1:14" ht="18" thickBot="1" x14ac:dyDescent="0.3">
      <c r="A49" s="3" t="s">
        <v>20</v>
      </c>
      <c r="B49" s="10">
        <v>0.75</v>
      </c>
      <c r="C49" s="10">
        <v>0.75</v>
      </c>
      <c r="D49" s="10">
        <v>0.75</v>
      </c>
      <c r="E49" s="10">
        <v>1</v>
      </c>
      <c r="F49" s="10">
        <v>1</v>
      </c>
      <c r="G49" s="10">
        <v>0.67</v>
      </c>
      <c r="H49" s="10">
        <v>0.75</v>
      </c>
      <c r="I49" s="9">
        <f t="shared" si="9"/>
        <v>0.81299999999999994</v>
      </c>
      <c r="J49" s="8"/>
      <c r="K49" s="8"/>
      <c r="L49" s="8"/>
      <c r="M49" s="4">
        <v>0.8125</v>
      </c>
      <c r="N49" s="4">
        <v>0.81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BABUL</dc:creator>
  <cp:lastModifiedBy>BABUL</cp:lastModifiedBy>
  <dcterms:created xsi:type="dcterms:W3CDTF">2022-11-28T05:15:10Z</dcterms:created>
  <dcterms:modified xsi:type="dcterms:W3CDTF">2022-11-30T15:04:41Z</dcterms:modified>
</cp:coreProperties>
</file>