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celmonkey\public\"/>
    </mc:Choice>
  </mc:AlternateContent>
  <xr:revisionPtr revIDLastSave="0" documentId="13_ncr:1_{6980A740-7B84-49BC-81E0-6035DE42B844}" xr6:coauthVersionLast="46" xr6:coauthVersionMax="46" xr10:uidLastSave="{00000000-0000-0000-0000-000000000000}"/>
  <bookViews>
    <workbookView xWindow="-13620" yWindow="-285" windowWidth="13740" windowHeight="21240" activeTab="1" xr2:uid="{00000000-000D-0000-FFFF-FFFF00000000}"/>
  </bookViews>
  <sheets>
    <sheet name="import" sheetId="1" r:id="rId1"/>
    <sheet name="příšerně žluťoučký kůň" sheetId="3" r:id="rId2"/>
    <sheet name="system" sheetId="2" r:id="rId3"/>
  </sheets>
  <definedNames>
    <definedName name="_xlnm._FilterDatabase" localSheetId="0" hidden="1">import!$A$1:$C$160</definedName>
    <definedName name="_xlnm._FilterDatabase" localSheetId="2" hidden="1">system!$A$1:$B$180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1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2" i="2"/>
</calcChain>
</file>

<file path=xl/sharedStrings.xml><?xml version="1.0" encoding="utf-8"?>
<sst xmlns="http://schemas.openxmlformats.org/spreadsheetml/2006/main" count="499" uniqueCount="205">
  <si>
    <t>NazevPredmetu</t>
  </si>
  <si>
    <t>Vyucujici</t>
  </si>
  <si>
    <t>MATEMATIKA SČ1</t>
  </si>
  <si>
    <t>nemeckova@soscelakovice.cz</t>
  </si>
  <si>
    <t>PSYCHOLOGIE SČ1</t>
  </si>
  <si>
    <t>klouda@soscelakovice.cz</t>
  </si>
  <si>
    <t>IKT SČ1</t>
  </si>
  <si>
    <t>mirvald@soscelakovice.cz</t>
  </si>
  <si>
    <t>FYZIKA SČ1</t>
  </si>
  <si>
    <t>vanek@soscelakovice.cz</t>
  </si>
  <si>
    <t>CHEMIE SČ1</t>
  </si>
  <si>
    <t>bryxova@soscelakovice.cz</t>
  </si>
  <si>
    <t>DĚJEPIS SČ1</t>
  </si>
  <si>
    <t>houska@soscelakovice.cz</t>
  </si>
  <si>
    <t>PSYCHOLOGIE SČ2</t>
  </si>
  <si>
    <t>DĚJEPIS SČ2</t>
  </si>
  <si>
    <t>PEK SČ2</t>
  </si>
  <si>
    <t>bezouskova@soscelakovice.cz</t>
  </si>
  <si>
    <t>IKT SČ3</t>
  </si>
  <si>
    <t>FIF SČ3</t>
  </si>
  <si>
    <t>bartosova@soscelakovice.cz</t>
  </si>
  <si>
    <t>PRÁVO SČ3</t>
  </si>
  <si>
    <t>PEČOVATELSTVÍ SČ3</t>
  </si>
  <si>
    <t>vasatova@soscelakovice.cz</t>
  </si>
  <si>
    <t>PRAXE SČ3</t>
  </si>
  <si>
    <t>externista@soscelakovice.cz</t>
  </si>
  <si>
    <t>PSYCHOLOGIE SČ4</t>
  </si>
  <si>
    <t>IKT SČ4</t>
  </si>
  <si>
    <t>PRÁVO SČ4</t>
  </si>
  <si>
    <t>PEČOVATELSTVÍ SČ4</t>
  </si>
  <si>
    <t>FYZIKA MC2</t>
  </si>
  <si>
    <t>ELEKTRONIKA MC2</t>
  </si>
  <si>
    <t>svoboda@soscelakovice.cz</t>
  </si>
  <si>
    <t>FYZIKA MS3</t>
  </si>
  <si>
    <t>IKT MS3</t>
  </si>
  <si>
    <t>netusil@soscelakovice.cz</t>
  </si>
  <si>
    <t>ZÁKL.TECH.MECHANIKY MS3</t>
  </si>
  <si>
    <t>MATEMATIKA MC4</t>
  </si>
  <si>
    <t>TECHNOLOGIE MC4</t>
  </si>
  <si>
    <t>IKT MC4</t>
  </si>
  <si>
    <t>LABOR.CVIČENÍ MC4</t>
  </si>
  <si>
    <t>MECHATRONIKA MC4</t>
  </si>
  <si>
    <t>CHEMIE KO4</t>
  </si>
  <si>
    <t>KOSMETIKA KO4</t>
  </si>
  <si>
    <t>cerna@soscelakovice.cz</t>
  </si>
  <si>
    <t>MATERIÁLY KO4</t>
  </si>
  <si>
    <t>ODV KO4</t>
  </si>
  <si>
    <t>ZDRAVOVĚDA KO4</t>
  </si>
  <si>
    <t>ODV Z1</t>
  </si>
  <si>
    <t>naprstek@soscelakovice.cz</t>
  </si>
  <si>
    <t>ODV OP2</t>
  </si>
  <si>
    <t>ZBOŽÍZNALSTVÍ OP3</t>
  </si>
  <si>
    <t>ODV OP3</t>
  </si>
  <si>
    <t>IKT KA1</t>
  </si>
  <si>
    <t>ODV KA1</t>
  </si>
  <si>
    <t>matulova@soscelakovice.cz</t>
  </si>
  <si>
    <t>ZDRAVOVĚDA KA1</t>
  </si>
  <si>
    <t>IKT KA2</t>
  </si>
  <si>
    <t>ODV KA2</t>
  </si>
  <si>
    <t>MATEMATIKA KA2</t>
  </si>
  <si>
    <t>MATERIÁLY KA2</t>
  </si>
  <si>
    <t>TECHNOLOGIE KA2</t>
  </si>
  <si>
    <t>ZDRAVOVĚDA KA2</t>
  </si>
  <si>
    <t>EKONOMIKA KA2</t>
  </si>
  <si>
    <t>ODV KA3</t>
  </si>
  <si>
    <t>ODV N2</t>
  </si>
  <si>
    <t>ODV OP1</t>
  </si>
  <si>
    <t>ODV TR1</t>
  </si>
  <si>
    <t>grygarcik@soscelakovice.cz</t>
  </si>
  <si>
    <t>ODV Z2</t>
  </si>
  <si>
    <t>ODV Z3</t>
  </si>
  <si>
    <t>ODV (6h) MC2</t>
  </si>
  <si>
    <t>ODV (6h) MS3</t>
  </si>
  <si>
    <t>ODV (6h) MC4</t>
  </si>
  <si>
    <t>TECHNIKA ADMINISTR. OP1</t>
  </si>
  <si>
    <t>ANGLICKÝ JAZYK SČ1</t>
  </si>
  <si>
    <t>ANGLICKÝ JAZYK MC4</t>
  </si>
  <si>
    <t>batkova@soscelakovice.cz</t>
  </si>
  <si>
    <t>ANGLICKÝ JAZYK KA1</t>
  </si>
  <si>
    <t>ČESKÝ JAZYK KA2</t>
  </si>
  <si>
    <t>kostelecka@soscelakovice.cz</t>
  </si>
  <si>
    <t>ANGLICKÝ JAZYK KA2</t>
  </si>
  <si>
    <t>SKLAD.A MANIP.TECHNIKA OP3</t>
  </si>
  <si>
    <t>ZDRAVOTNÍ NAUKA SČ1</t>
  </si>
  <si>
    <t>ZDRAVOTNÍ NAUKA SČ2</t>
  </si>
  <si>
    <t>OBČANSKÁ NAUKA KA2</t>
  </si>
  <si>
    <t>AUTOMATIZACE OBR.STR. MS3</t>
  </si>
  <si>
    <t>SPECIÁLNÍ PEDAGOGIKA SČ3</t>
  </si>
  <si>
    <t>SPECIÁLNÍ PEDAGOGIKA SČ4</t>
  </si>
  <si>
    <t>ZÁKLADY PEDAGOGIKY SČ1</t>
  </si>
  <si>
    <t>ZÁKLADY PEDAGOGIKY SČ2</t>
  </si>
  <si>
    <t>ZÁKLADY PODNIKÁNÍ KO4</t>
  </si>
  <si>
    <t>SOCIÁLNÍ POLITIKA SČ1</t>
  </si>
  <si>
    <t>spackova@soscelakovice.cz</t>
  </si>
  <si>
    <t>SOCIÁLNÍ POLITIKA SČ2</t>
  </si>
  <si>
    <t>SOCIÁLNÍ POLITIKA SČ3</t>
  </si>
  <si>
    <t>SOCIÁLNÍ POLITIKA SČ4</t>
  </si>
  <si>
    <t>PRVNÍ POMOC SČ3</t>
  </si>
  <si>
    <t>CNC ŘÍZENÍ MC4</t>
  </si>
  <si>
    <t>srimpl@soscelakovice.cz</t>
  </si>
  <si>
    <t>SOCIÁLNÍ SLUŽBY SČ2</t>
  </si>
  <si>
    <t>SOCIÁLNÍ SLUŽBY SČ3</t>
  </si>
  <si>
    <t>SOCIÁLNÍ SLUŽBY SČ4</t>
  </si>
  <si>
    <t>PORADENSKÉ SLUŽBY KO4</t>
  </si>
  <si>
    <t>METODY SOC.PRÁCE SČ2</t>
  </si>
  <si>
    <t>METODY SOC.PRÁCE SČ3</t>
  </si>
  <si>
    <t>METODY SOC.PRÁCE SČ4</t>
  </si>
  <si>
    <t>ORGANIZACE VOL.ČASU SČ1</t>
  </si>
  <si>
    <t>ORGANIZACE VOL.ČASU SČ2</t>
  </si>
  <si>
    <t>RODINNÁ VÝCHOVA SČ1</t>
  </si>
  <si>
    <t>HUDEBNÍ VÝCHOVA SČ1</t>
  </si>
  <si>
    <t>RODINNÁ VÝCHOVA SČ2</t>
  </si>
  <si>
    <t>LITERÁRNÍ VÝCHOVA KA2</t>
  </si>
  <si>
    <t>VÝTVARNÁ VÝCHOVA KA2</t>
  </si>
  <si>
    <t>TĚLESNÁ VÝCHOVA KA2</t>
  </si>
  <si>
    <t>VÝTVARNÁ VÝCHOVA KA3</t>
  </si>
  <si>
    <t>EKONOMIKA MC2 + SČ2</t>
  </si>
  <si>
    <t>IKT KA3 + OP3</t>
  </si>
  <si>
    <t>IKT MC2 + SČ2</t>
  </si>
  <si>
    <t>IKT TR3 + Z3</t>
  </si>
  <si>
    <t>MATEMATIKA MC2 + SČ2</t>
  </si>
  <si>
    <t>MATEMATIKA MS3 + SČ3</t>
  </si>
  <si>
    <t>MATEMATIKA KO4 + SČ4</t>
  </si>
  <si>
    <t>MATERIÁLY KA1 + KA3</t>
  </si>
  <si>
    <t>ODV TR3 + TR2</t>
  </si>
  <si>
    <t>urbancok@soscelakovice.cz</t>
  </si>
  <si>
    <t>Pís.obchod.koresp. KO4 + OP1</t>
  </si>
  <si>
    <t>STROJ.TECH.-STROJÍR. MC2 + Z1</t>
  </si>
  <si>
    <t>STROJNICTVÍ MC2 + Z1</t>
  </si>
  <si>
    <t>TECHNOLOGIE KA1 + KA3</t>
  </si>
  <si>
    <t>TECHNOLOGIE MC2 + MS3</t>
  </si>
  <si>
    <t>TECHNOLOGIE TR1 + TR3</t>
  </si>
  <si>
    <t>ZBOŽÍZNALSTVÍ OP1 + OP2</t>
  </si>
  <si>
    <t>STROJE A ZAŘÍZENÍ MC4</t>
  </si>
  <si>
    <t>ZÁKLADY EKOL.A BIOL. KA2</t>
  </si>
  <si>
    <t>TECHNICKÁ DOKUMENTACE MC2 + MS3</t>
  </si>
  <si>
    <t>ZÁKLADY ELEKTROTECHNIKY MC2 + MS3</t>
  </si>
  <si>
    <t>ANGLICKÝ JAZYK KA3 + OP3</t>
  </si>
  <si>
    <t>ANGLICKÝ JAZYK MC2 + SČ2</t>
  </si>
  <si>
    <t>ANGLICKÝ JAZYK MS3 + SČ3</t>
  </si>
  <si>
    <t>ANGLICKÝ JAZYK KO4 + SČ4</t>
  </si>
  <si>
    <t>ANGLICKÝ JAZYK TR3 + Z3</t>
  </si>
  <si>
    <t>SKLAD.A MANIP.TECHNIKA OP1 + OP2</t>
  </si>
  <si>
    <t>OBČANSKÁ NAUKA SČ3 + MC3</t>
  </si>
  <si>
    <t>OBČANSKÁ NAUKA MC2 + SČ2</t>
  </si>
  <si>
    <t>TĚLESNÁ VÝCHOVA SČ1 + SČ2</t>
  </si>
  <si>
    <t>VÝTVARNÁ VÝCHOVA KA1 + SČ1</t>
  </si>
  <si>
    <t>VÝROBNÍ ZAŘÍZENÍ TR1 + TR3</t>
  </si>
  <si>
    <t>ČESKÝ JAZYK A LITERATURA SČ1</t>
  </si>
  <si>
    <t>ZÁKLADY EKO A BIOLOGIE SČ1</t>
  </si>
  <si>
    <t>ZÁKLADY EKO A BIOLOGIE SČ2</t>
  </si>
  <si>
    <t>IKT OP1 + Z1 + TR1</t>
  </si>
  <si>
    <t>LOGISTIKA OP1 + OP2 + OP3</t>
  </si>
  <si>
    <t>STROJNICTVÍ N2 + Z2 + Z3</t>
  </si>
  <si>
    <t>ANGLICKÝ JAZYK OP1 + Z1 + TR1</t>
  </si>
  <si>
    <t>OBČANSKÁ NAUKA KO4 + SČ4 + MC4</t>
  </si>
  <si>
    <t>ADMINISTR. SKLADOVÁNÍ OP1 + OP2 + OP3</t>
  </si>
  <si>
    <t>ČESKÝ JAZYK A LITERATURA SČ2 + MC2</t>
  </si>
  <si>
    <t>ČESKÝ JAZYK A LITERATURA SČ3 + MS3</t>
  </si>
  <si>
    <t>EKONOMIKA N2 + Z2 + TR2 + OP2</t>
  </si>
  <si>
    <t>FYZIKA Z1 + TR1 + OP1 + KA1</t>
  </si>
  <si>
    <t>FYZIKA OP2 + Z2 + TR2 + N2</t>
  </si>
  <si>
    <t>CHEMIE Z1 + TR1 + OP1 + KA1</t>
  </si>
  <si>
    <t>IKT N2 + Z2 + TR2 + OP2</t>
  </si>
  <si>
    <t>ANGLICKÝ JAZYK N2 + Z2 + TR2 + OP2</t>
  </si>
  <si>
    <t>MATEMATIKA KA1 + Z1 + TR1 + OP1</t>
  </si>
  <si>
    <t>MATEMATIKA N2 + Z2 + TR2 + OP2</t>
  </si>
  <si>
    <t>MATEMATIKA KA3 + Z3 + TR3 + OP3</t>
  </si>
  <si>
    <t>TECHNOLOGIE Z1 + Z2 + Z3 + N2</t>
  </si>
  <si>
    <t>ZÁKLADY EKOL.A BIOLOG. N2 + Z2 + TR2 + OP2</t>
  </si>
  <si>
    <t>KULTURA OSOB. PROJEVU Z1 + TR1 + OP1 + KA1</t>
  </si>
  <si>
    <t>ČESKÝ JAZYK Z1 + TR1 + OP1 + KA1</t>
  </si>
  <si>
    <t>ČESKÝ JAZYK Z3 + TR3 + OP3 + KA3</t>
  </si>
  <si>
    <t>ČESKÝ JAZYK Z2 + TR2 + OP2 + N2</t>
  </si>
  <si>
    <t>ČESKÝ JAZYK A LITERATURA SČ4 + KO4 + MC4</t>
  </si>
  <si>
    <t>hoza@soscelakovice.cz</t>
  </si>
  <si>
    <t>OBČANSKÁ NAUKA KA1 + Z1 + OP1 + TR1</t>
  </si>
  <si>
    <t>OBČANSKÁ NAUKA KA3 + Z3 + OP3 + TR3</t>
  </si>
  <si>
    <t>ZÁKLADY PODNIKÁNÍ KA3 + OP3 + TR3 + Z3</t>
  </si>
  <si>
    <t>LITERÁRNÍ VÝCHOVA Z1 + TR1 + OP1 + KA1</t>
  </si>
  <si>
    <t>LITERÁRNÍ VÝCHOVA Z3 + TR3 + OP3 + KA3</t>
  </si>
  <si>
    <t>LITERÁRNÍ VÝCHOVA Z2 + TR2 + OP2 + N2</t>
  </si>
  <si>
    <t>DisplayName</t>
  </si>
  <si>
    <t>technologie TR2 2020-2021</t>
  </si>
  <si>
    <t>2KA_VYV_Bezoušková</t>
  </si>
  <si>
    <t>ZT1 - IKT</t>
  </si>
  <si>
    <t>1PD_MAR_Němečková</t>
  </si>
  <si>
    <t>MC4_TEC_Svoboda</t>
  </si>
  <si>
    <t>4MC MECH Vaněk</t>
  </si>
  <si>
    <t>4SČ_PRA_Mirvald</t>
  </si>
  <si>
    <t>1SČ_ ČJL_ Kostelecka</t>
  </si>
  <si>
    <t>TR3/Z3_IKT_Mirvald</t>
  </si>
  <si>
    <t>KA3/OP3_IKT_Mirvald</t>
  </si>
  <si>
    <t>ANJ SČ4/KO4</t>
  </si>
  <si>
    <t>SČ1 - ANGLICKÝ JAZYK - Michaela Kerak Bryxová</t>
  </si>
  <si>
    <t>ANJ SČ3/MS3</t>
  </si>
  <si>
    <t>CNC MCH4</t>
  </si>
  <si>
    <t>RJ-2</t>
  </si>
  <si>
    <t>ANJ MC4</t>
  </si>
  <si>
    <t>4SČ_IKT_Mirvald</t>
  </si>
  <si>
    <t>2SČ_PEK_Bezoušková</t>
  </si>
  <si>
    <t>Pedagogický sbor SOŠ</t>
  </si>
  <si>
    <t>RJ-1</t>
  </si>
  <si>
    <t>4KO_ZaP_Němečková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</si>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</sst>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9"/>
  <sheetViews>
    <sheetView workbookViewId="0">
      <selection activeCell="B27" sqref="B27"/>
    </sheetView>
  </sheetViews>
  <sheetFormatPr defaultRowHeight="15" x14ac:dyDescent="0.25"/>
  <cols>
    <col min="1" max="1" width="42.7109375" bestFit="1" customWidth="1"/>
    <col min="2" max="2" width="2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156</v>
      </c>
      <c r="B2" t="s">
        <v>11</v>
      </c>
    </row>
    <row r="3" spans="1:2" x14ac:dyDescent="0.25">
      <c r="A3" t="s">
        <v>78</v>
      </c>
      <c r="B3" t="s">
        <v>77</v>
      </c>
    </row>
    <row r="4" spans="1:2" x14ac:dyDescent="0.25">
      <c r="A4" t="s">
        <v>81</v>
      </c>
      <c r="B4" t="s">
        <v>11</v>
      </c>
    </row>
    <row r="5" spans="1:2" x14ac:dyDescent="0.25">
      <c r="A5" t="s">
        <v>137</v>
      </c>
      <c r="B5" t="s">
        <v>11</v>
      </c>
    </row>
    <row r="6" spans="1:2" x14ac:dyDescent="0.25">
      <c r="A6" t="s">
        <v>140</v>
      </c>
      <c r="B6" t="s">
        <v>77</v>
      </c>
    </row>
    <row r="7" spans="1:2" x14ac:dyDescent="0.25">
      <c r="A7" t="s">
        <v>138</v>
      </c>
      <c r="B7" t="s">
        <v>77</v>
      </c>
    </row>
    <row r="8" spans="1:2" x14ac:dyDescent="0.25">
      <c r="A8" t="s">
        <v>76</v>
      </c>
      <c r="B8" t="s">
        <v>77</v>
      </c>
    </row>
    <row r="9" spans="1:2" x14ac:dyDescent="0.25">
      <c r="A9" t="s">
        <v>139</v>
      </c>
      <c r="B9" t="s">
        <v>77</v>
      </c>
    </row>
    <row r="10" spans="1:2" x14ac:dyDescent="0.25">
      <c r="A10" t="s">
        <v>164</v>
      </c>
      <c r="B10" t="s">
        <v>77</v>
      </c>
    </row>
    <row r="11" spans="1:2" x14ac:dyDescent="0.25">
      <c r="A11" t="s">
        <v>154</v>
      </c>
      <c r="B11" t="s">
        <v>77</v>
      </c>
    </row>
    <row r="12" spans="1:2" x14ac:dyDescent="0.25">
      <c r="A12" t="s">
        <v>75</v>
      </c>
      <c r="B12" t="s">
        <v>11</v>
      </c>
    </row>
    <row r="13" spans="1:2" x14ac:dyDescent="0.25">
      <c r="A13" t="s">
        <v>141</v>
      </c>
      <c r="B13" t="s">
        <v>77</v>
      </c>
    </row>
    <row r="14" spans="1:2" x14ac:dyDescent="0.25">
      <c r="A14" t="s">
        <v>86</v>
      </c>
      <c r="B14" t="s">
        <v>9</v>
      </c>
    </row>
    <row r="15" spans="1:2" x14ac:dyDescent="0.25">
      <c r="A15" t="s">
        <v>98</v>
      </c>
      <c r="B15" t="s">
        <v>99</v>
      </c>
    </row>
    <row r="16" spans="1:2" x14ac:dyDescent="0.25">
      <c r="A16" t="s">
        <v>148</v>
      </c>
      <c r="B16" t="s">
        <v>80</v>
      </c>
    </row>
    <row r="17" spans="1:2" x14ac:dyDescent="0.25">
      <c r="A17" t="s">
        <v>157</v>
      </c>
      <c r="B17" t="s">
        <v>80</v>
      </c>
    </row>
    <row r="18" spans="1:2" x14ac:dyDescent="0.25">
      <c r="A18" t="s">
        <v>158</v>
      </c>
      <c r="B18" t="s">
        <v>80</v>
      </c>
    </row>
    <row r="19" spans="1:2" x14ac:dyDescent="0.25">
      <c r="A19" t="s">
        <v>174</v>
      </c>
      <c r="B19" t="s">
        <v>175</v>
      </c>
    </row>
    <row r="20" spans="1:2" x14ac:dyDescent="0.25">
      <c r="A20" t="s">
        <v>79</v>
      </c>
      <c r="B20" t="s">
        <v>80</v>
      </c>
    </row>
    <row r="21" spans="1:2" x14ac:dyDescent="0.25">
      <c r="A21" t="s">
        <v>171</v>
      </c>
      <c r="B21" t="s">
        <v>80</v>
      </c>
    </row>
    <row r="22" spans="1:2" x14ac:dyDescent="0.25">
      <c r="A22" t="s">
        <v>173</v>
      </c>
      <c r="B22" t="s">
        <v>80</v>
      </c>
    </row>
    <row r="23" spans="1:2" x14ac:dyDescent="0.25">
      <c r="A23" t="s">
        <v>172</v>
      </c>
      <c r="B23" t="s">
        <v>80</v>
      </c>
    </row>
    <row r="24" spans="1:2" x14ac:dyDescent="0.25">
      <c r="A24" t="s">
        <v>12</v>
      </c>
      <c r="B24" t="s">
        <v>13</v>
      </c>
    </row>
    <row r="25" spans="1:2" x14ac:dyDescent="0.25">
      <c r="A25" t="s">
        <v>15</v>
      </c>
      <c r="B25" t="s">
        <v>13</v>
      </c>
    </row>
    <row r="26" spans="1:2" x14ac:dyDescent="0.25">
      <c r="A26" t="s">
        <v>63</v>
      </c>
      <c r="B26" t="s">
        <v>11</v>
      </c>
    </row>
    <row r="27" spans="1:2" x14ac:dyDescent="0.25">
      <c r="A27" t="s">
        <v>116</v>
      </c>
      <c r="B27" t="s">
        <v>11</v>
      </c>
    </row>
    <row r="28" spans="1:2" x14ac:dyDescent="0.25">
      <c r="A28" t="s">
        <v>159</v>
      </c>
      <c r="B28" t="s">
        <v>11</v>
      </c>
    </row>
    <row r="29" spans="1:2" x14ac:dyDescent="0.25">
      <c r="A29" t="s">
        <v>31</v>
      </c>
      <c r="B29" t="s">
        <v>32</v>
      </c>
    </row>
    <row r="30" spans="1:2" x14ac:dyDescent="0.25">
      <c r="A30" t="s">
        <v>19</v>
      </c>
      <c r="B30" t="s">
        <v>20</v>
      </c>
    </row>
    <row r="31" spans="1:2" x14ac:dyDescent="0.25">
      <c r="A31" t="s">
        <v>30</v>
      </c>
      <c r="B31" t="s">
        <v>9</v>
      </c>
    </row>
    <row r="32" spans="1:2" x14ac:dyDescent="0.25">
      <c r="A32" t="s">
        <v>33</v>
      </c>
      <c r="B32" t="s">
        <v>9</v>
      </c>
    </row>
    <row r="33" spans="1:2" x14ac:dyDescent="0.25">
      <c r="A33" t="s">
        <v>161</v>
      </c>
      <c r="B33" t="s">
        <v>9</v>
      </c>
    </row>
    <row r="34" spans="1:2" x14ac:dyDescent="0.25">
      <c r="A34" t="s">
        <v>8</v>
      </c>
      <c r="B34" t="s">
        <v>9</v>
      </c>
    </row>
    <row r="35" spans="1:2" x14ac:dyDescent="0.25">
      <c r="A35" t="s">
        <v>160</v>
      </c>
      <c r="B35" t="s">
        <v>9</v>
      </c>
    </row>
    <row r="36" spans="1:2" x14ac:dyDescent="0.25">
      <c r="A36" t="s">
        <v>110</v>
      </c>
      <c r="B36" t="s">
        <v>93</v>
      </c>
    </row>
    <row r="37" spans="1:2" x14ac:dyDescent="0.25">
      <c r="A37" t="s">
        <v>42</v>
      </c>
      <c r="B37" t="s">
        <v>11</v>
      </c>
    </row>
    <row r="38" spans="1:2" x14ac:dyDescent="0.25">
      <c r="A38" t="s">
        <v>10</v>
      </c>
      <c r="B38" t="s">
        <v>11</v>
      </c>
    </row>
    <row r="39" spans="1:2" x14ac:dyDescent="0.25">
      <c r="A39" t="s">
        <v>162</v>
      </c>
      <c r="B39" t="s">
        <v>11</v>
      </c>
    </row>
    <row r="40" spans="1:2" x14ac:dyDescent="0.25">
      <c r="A40" t="s">
        <v>53</v>
      </c>
      <c r="B40" t="s">
        <v>7</v>
      </c>
    </row>
    <row r="41" spans="1:2" x14ac:dyDescent="0.25">
      <c r="A41" t="s">
        <v>57</v>
      </c>
      <c r="B41" t="s">
        <v>7</v>
      </c>
    </row>
    <row r="42" spans="1:2" x14ac:dyDescent="0.25">
      <c r="A42" t="s">
        <v>117</v>
      </c>
      <c r="B42" t="s">
        <v>7</v>
      </c>
    </row>
    <row r="43" spans="1:2" x14ac:dyDescent="0.25">
      <c r="A43" t="s">
        <v>118</v>
      </c>
      <c r="B43" t="s">
        <v>17</v>
      </c>
    </row>
    <row r="44" spans="1:2" x14ac:dyDescent="0.25">
      <c r="A44" t="s">
        <v>39</v>
      </c>
      <c r="B44" t="s">
        <v>32</v>
      </c>
    </row>
    <row r="45" spans="1:2" x14ac:dyDescent="0.25">
      <c r="A45" t="s">
        <v>34</v>
      </c>
      <c r="B45" t="s">
        <v>35</v>
      </c>
    </row>
    <row r="46" spans="1:2" x14ac:dyDescent="0.25">
      <c r="A46" t="s">
        <v>163</v>
      </c>
      <c r="B46" t="s">
        <v>7</v>
      </c>
    </row>
    <row r="47" spans="1:2" x14ac:dyDescent="0.25">
      <c r="A47" t="s">
        <v>151</v>
      </c>
      <c r="B47" t="s">
        <v>7</v>
      </c>
    </row>
    <row r="48" spans="1:2" x14ac:dyDescent="0.25">
      <c r="A48" t="s">
        <v>6</v>
      </c>
      <c r="B48" t="s">
        <v>7</v>
      </c>
    </row>
    <row r="49" spans="1:2" x14ac:dyDescent="0.25">
      <c r="A49" t="s">
        <v>18</v>
      </c>
      <c r="B49" t="s">
        <v>7</v>
      </c>
    </row>
    <row r="50" spans="1:2" x14ac:dyDescent="0.25">
      <c r="A50" t="s">
        <v>27</v>
      </c>
      <c r="B50" t="s">
        <v>7</v>
      </c>
    </row>
    <row r="51" spans="1:2" x14ac:dyDescent="0.25">
      <c r="A51" t="s">
        <v>119</v>
      </c>
      <c r="B51" t="s">
        <v>7</v>
      </c>
    </row>
    <row r="52" spans="1:2" x14ac:dyDescent="0.25">
      <c r="A52" t="s">
        <v>43</v>
      </c>
      <c r="B52" t="s">
        <v>44</v>
      </c>
    </row>
    <row r="53" spans="1:2" x14ac:dyDescent="0.25">
      <c r="A53" t="s">
        <v>170</v>
      </c>
      <c r="B53" t="s">
        <v>5</v>
      </c>
    </row>
    <row r="54" spans="1:2" x14ac:dyDescent="0.25">
      <c r="A54" t="s">
        <v>40</v>
      </c>
      <c r="B54" t="s">
        <v>9</v>
      </c>
    </row>
    <row r="55" spans="1:2" x14ac:dyDescent="0.25">
      <c r="A55" t="s">
        <v>112</v>
      </c>
      <c r="B55" t="s">
        <v>80</v>
      </c>
    </row>
    <row r="56" spans="1:2" x14ac:dyDescent="0.25">
      <c r="A56" t="s">
        <v>179</v>
      </c>
      <c r="B56" t="s">
        <v>80</v>
      </c>
    </row>
    <row r="57" spans="1:2" x14ac:dyDescent="0.25">
      <c r="A57" t="s">
        <v>181</v>
      </c>
      <c r="B57" t="s">
        <v>80</v>
      </c>
    </row>
    <row r="58" spans="1:2" x14ac:dyDescent="0.25">
      <c r="A58" t="s">
        <v>180</v>
      </c>
      <c r="B58" t="s">
        <v>80</v>
      </c>
    </row>
    <row r="59" spans="1:2" x14ac:dyDescent="0.25">
      <c r="A59" t="s">
        <v>152</v>
      </c>
      <c r="B59" t="s">
        <v>11</v>
      </c>
    </row>
    <row r="60" spans="1:2" x14ac:dyDescent="0.25">
      <c r="A60" t="s">
        <v>165</v>
      </c>
      <c r="B60" t="s">
        <v>35</v>
      </c>
    </row>
    <row r="61" spans="1:2" x14ac:dyDescent="0.25">
      <c r="A61" t="s">
        <v>59</v>
      </c>
      <c r="B61" t="s">
        <v>3</v>
      </c>
    </row>
    <row r="62" spans="1:2" x14ac:dyDescent="0.25">
      <c r="A62" t="s">
        <v>167</v>
      </c>
      <c r="B62" t="s">
        <v>35</v>
      </c>
    </row>
    <row r="63" spans="1:2" x14ac:dyDescent="0.25">
      <c r="A63" t="s">
        <v>122</v>
      </c>
      <c r="B63" t="s">
        <v>35</v>
      </c>
    </row>
    <row r="64" spans="1:2" x14ac:dyDescent="0.25">
      <c r="A64" t="s">
        <v>120</v>
      </c>
      <c r="B64" t="s">
        <v>32</v>
      </c>
    </row>
    <row r="65" spans="1:2" x14ac:dyDescent="0.25">
      <c r="A65" t="s">
        <v>37</v>
      </c>
      <c r="B65" t="s">
        <v>32</v>
      </c>
    </row>
    <row r="66" spans="1:2" x14ac:dyDescent="0.25">
      <c r="A66" t="s">
        <v>121</v>
      </c>
      <c r="B66" t="s">
        <v>32</v>
      </c>
    </row>
    <row r="67" spans="1:2" x14ac:dyDescent="0.25">
      <c r="A67" t="s">
        <v>166</v>
      </c>
      <c r="B67" t="s">
        <v>35</v>
      </c>
    </row>
    <row r="68" spans="1:2" x14ac:dyDescent="0.25">
      <c r="A68" t="s">
        <v>2</v>
      </c>
      <c r="B68" t="s">
        <v>3</v>
      </c>
    </row>
    <row r="69" spans="1:2" x14ac:dyDescent="0.25">
      <c r="A69" t="s">
        <v>123</v>
      </c>
      <c r="B69" t="s">
        <v>55</v>
      </c>
    </row>
    <row r="70" spans="1:2" x14ac:dyDescent="0.25">
      <c r="A70" t="s">
        <v>60</v>
      </c>
      <c r="B70" t="s">
        <v>55</v>
      </c>
    </row>
    <row r="71" spans="1:2" x14ac:dyDescent="0.25">
      <c r="A71" t="s">
        <v>45</v>
      </c>
      <c r="B71" t="s">
        <v>44</v>
      </c>
    </row>
    <row r="72" spans="1:2" x14ac:dyDescent="0.25">
      <c r="A72" t="s">
        <v>41</v>
      </c>
      <c r="B72" t="s">
        <v>9</v>
      </c>
    </row>
    <row r="73" spans="1:2" x14ac:dyDescent="0.25">
      <c r="A73" t="s">
        <v>104</v>
      </c>
      <c r="B73" t="s">
        <v>93</v>
      </c>
    </row>
    <row r="74" spans="1:2" x14ac:dyDescent="0.25">
      <c r="A74" t="s">
        <v>105</v>
      </c>
      <c r="B74" t="s">
        <v>93</v>
      </c>
    </row>
    <row r="75" spans="1:2" x14ac:dyDescent="0.25">
      <c r="A75" t="s">
        <v>106</v>
      </c>
      <c r="B75" t="s">
        <v>93</v>
      </c>
    </row>
    <row r="76" spans="1:2" x14ac:dyDescent="0.25">
      <c r="A76" t="s">
        <v>176</v>
      </c>
      <c r="B76" t="s">
        <v>13</v>
      </c>
    </row>
    <row r="77" spans="1:2" x14ac:dyDescent="0.25">
      <c r="A77" t="s">
        <v>85</v>
      </c>
      <c r="B77" t="s">
        <v>13</v>
      </c>
    </row>
    <row r="78" spans="1:2" x14ac:dyDescent="0.25">
      <c r="A78" t="s">
        <v>177</v>
      </c>
      <c r="B78" t="s">
        <v>13</v>
      </c>
    </row>
    <row r="79" spans="1:2" x14ac:dyDescent="0.25">
      <c r="A79" t="s">
        <v>155</v>
      </c>
      <c r="B79" t="s">
        <v>13</v>
      </c>
    </row>
    <row r="80" spans="1:2" x14ac:dyDescent="0.25">
      <c r="A80" t="s">
        <v>144</v>
      </c>
      <c r="B80" t="s">
        <v>13</v>
      </c>
    </row>
    <row r="81" spans="1:2" x14ac:dyDescent="0.25">
      <c r="A81" t="s">
        <v>143</v>
      </c>
      <c r="B81" t="s">
        <v>13</v>
      </c>
    </row>
    <row r="82" spans="1:2" x14ac:dyDescent="0.25">
      <c r="A82" t="s">
        <v>71</v>
      </c>
      <c r="B82" t="s">
        <v>49</v>
      </c>
    </row>
    <row r="83" spans="1:2" x14ac:dyDescent="0.25">
      <c r="A83" t="s">
        <v>73</v>
      </c>
      <c r="B83" t="s">
        <v>25</v>
      </c>
    </row>
    <row r="84" spans="1:2" x14ac:dyDescent="0.25">
      <c r="A84" t="s">
        <v>72</v>
      </c>
      <c r="B84" t="s">
        <v>25</v>
      </c>
    </row>
    <row r="85" spans="1:2" x14ac:dyDescent="0.25">
      <c r="A85" t="s">
        <v>54</v>
      </c>
      <c r="B85" t="s">
        <v>55</v>
      </c>
    </row>
    <row r="86" spans="1:2" x14ac:dyDescent="0.25">
      <c r="A86" t="s">
        <v>58</v>
      </c>
      <c r="B86" t="s">
        <v>55</v>
      </c>
    </row>
    <row r="87" spans="1:2" x14ac:dyDescent="0.25">
      <c r="A87" t="s">
        <v>64</v>
      </c>
      <c r="B87" t="s">
        <v>55</v>
      </c>
    </row>
    <row r="88" spans="1:2" x14ac:dyDescent="0.25">
      <c r="A88" t="s">
        <v>46</v>
      </c>
      <c r="B88" t="s">
        <v>44</v>
      </c>
    </row>
    <row r="89" spans="1:2" x14ac:dyDescent="0.25">
      <c r="A89" t="s">
        <v>65</v>
      </c>
      <c r="B89" t="s">
        <v>49</v>
      </c>
    </row>
    <row r="90" spans="1:2" x14ac:dyDescent="0.25">
      <c r="A90" t="s">
        <v>66</v>
      </c>
      <c r="B90" t="s">
        <v>11</v>
      </c>
    </row>
    <row r="91" spans="1:2" x14ac:dyDescent="0.25">
      <c r="A91" t="s">
        <v>50</v>
      </c>
      <c r="B91" t="s">
        <v>25</v>
      </c>
    </row>
    <row r="92" spans="1:2" x14ac:dyDescent="0.25">
      <c r="A92" t="s">
        <v>52</v>
      </c>
      <c r="B92" t="s">
        <v>25</v>
      </c>
    </row>
    <row r="93" spans="1:2" x14ac:dyDescent="0.25">
      <c r="A93" t="s">
        <v>67</v>
      </c>
      <c r="B93" t="s">
        <v>68</v>
      </c>
    </row>
    <row r="94" spans="1:2" x14ac:dyDescent="0.25">
      <c r="A94" t="s">
        <v>124</v>
      </c>
      <c r="B94" t="s">
        <v>125</v>
      </c>
    </row>
    <row r="95" spans="1:2" x14ac:dyDescent="0.25">
      <c r="A95" t="s">
        <v>48</v>
      </c>
      <c r="B95" t="s">
        <v>49</v>
      </c>
    </row>
    <row r="96" spans="1:2" x14ac:dyDescent="0.25">
      <c r="A96" t="s">
        <v>69</v>
      </c>
      <c r="B96" t="s">
        <v>49</v>
      </c>
    </row>
    <row r="97" spans="1:2" x14ac:dyDescent="0.25">
      <c r="A97" t="s">
        <v>70</v>
      </c>
      <c r="B97" t="s">
        <v>25</v>
      </c>
    </row>
    <row r="98" spans="1:2" x14ac:dyDescent="0.25">
      <c r="A98" t="s">
        <v>107</v>
      </c>
      <c r="B98" t="s">
        <v>93</v>
      </c>
    </row>
    <row r="99" spans="1:2" x14ac:dyDescent="0.25">
      <c r="A99" t="s">
        <v>108</v>
      </c>
      <c r="B99" t="s">
        <v>93</v>
      </c>
    </row>
    <row r="100" spans="1:2" x14ac:dyDescent="0.25">
      <c r="A100" t="s">
        <v>22</v>
      </c>
      <c r="B100" t="s">
        <v>23</v>
      </c>
    </row>
    <row r="101" spans="1:2" x14ac:dyDescent="0.25">
      <c r="A101" t="s">
        <v>29</v>
      </c>
      <c r="B101" t="s">
        <v>23</v>
      </c>
    </row>
    <row r="102" spans="1:2" x14ac:dyDescent="0.25">
      <c r="A102" t="s">
        <v>16</v>
      </c>
      <c r="B102" t="s">
        <v>17</v>
      </c>
    </row>
    <row r="103" spans="1:2" x14ac:dyDescent="0.25">
      <c r="A103" t="s">
        <v>126</v>
      </c>
      <c r="B103" t="s">
        <v>11</v>
      </c>
    </row>
    <row r="104" spans="1:2" x14ac:dyDescent="0.25">
      <c r="A104" t="s">
        <v>103</v>
      </c>
      <c r="B104" t="s">
        <v>44</v>
      </c>
    </row>
    <row r="105" spans="1:2" x14ac:dyDescent="0.25">
      <c r="A105" t="s">
        <v>21</v>
      </c>
      <c r="B105" t="s">
        <v>7</v>
      </c>
    </row>
    <row r="106" spans="1:2" x14ac:dyDescent="0.25">
      <c r="A106" t="s">
        <v>28</v>
      </c>
      <c r="B106" t="s">
        <v>7</v>
      </c>
    </row>
    <row r="107" spans="1:2" x14ac:dyDescent="0.25">
      <c r="A107" t="s">
        <v>24</v>
      </c>
      <c r="B107" t="s">
        <v>25</v>
      </c>
    </row>
    <row r="108" spans="1:2" x14ac:dyDescent="0.25">
      <c r="A108" t="s">
        <v>97</v>
      </c>
      <c r="B108" t="s">
        <v>23</v>
      </c>
    </row>
    <row r="109" spans="1:2" x14ac:dyDescent="0.25">
      <c r="A109" t="s">
        <v>4</v>
      </c>
      <c r="B109" t="s">
        <v>5</v>
      </c>
    </row>
    <row r="110" spans="1:2" x14ac:dyDescent="0.25">
      <c r="A110" t="s">
        <v>14</v>
      </c>
      <c r="B110" t="s">
        <v>5</v>
      </c>
    </row>
    <row r="111" spans="1:2" x14ac:dyDescent="0.25">
      <c r="A111" t="s">
        <v>26</v>
      </c>
      <c r="B111" t="s">
        <v>5</v>
      </c>
    </row>
    <row r="112" spans="1:2" x14ac:dyDescent="0.25">
      <c r="A112" t="s">
        <v>109</v>
      </c>
      <c r="B112" t="s">
        <v>5</v>
      </c>
    </row>
    <row r="113" spans="1:2" x14ac:dyDescent="0.25">
      <c r="A113" t="s">
        <v>111</v>
      </c>
      <c r="B113" t="s">
        <v>5</v>
      </c>
    </row>
    <row r="114" spans="1:2" x14ac:dyDescent="0.25">
      <c r="A114" t="s">
        <v>142</v>
      </c>
      <c r="B114" t="s">
        <v>68</v>
      </c>
    </row>
    <row r="115" spans="1:2" x14ac:dyDescent="0.25">
      <c r="A115" t="s">
        <v>82</v>
      </c>
      <c r="B115" t="s">
        <v>32</v>
      </c>
    </row>
    <row r="116" spans="1:2" x14ac:dyDescent="0.25">
      <c r="A116" t="s">
        <v>92</v>
      </c>
      <c r="B116" t="s">
        <v>93</v>
      </c>
    </row>
    <row r="117" spans="1:2" x14ac:dyDescent="0.25">
      <c r="A117" t="s">
        <v>94</v>
      </c>
      <c r="B117" t="s">
        <v>93</v>
      </c>
    </row>
    <row r="118" spans="1:2" x14ac:dyDescent="0.25">
      <c r="A118" t="s">
        <v>95</v>
      </c>
      <c r="B118" t="s">
        <v>93</v>
      </c>
    </row>
    <row r="119" spans="1:2" x14ac:dyDescent="0.25">
      <c r="A119" t="s">
        <v>96</v>
      </c>
      <c r="B119" t="s">
        <v>93</v>
      </c>
    </row>
    <row r="120" spans="1:2" x14ac:dyDescent="0.25">
      <c r="A120" t="s">
        <v>100</v>
      </c>
      <c r="B120" t="s">
        <v>93</v>
      </c>
    </row>
    <row r="121" spans="1:2" x14ac:dyDescent="0.25">
      <c r="A121" t="s">
        <v>101</v>
      </c>
      <c r="B121" t="s">
        <v>93</v>
      </c>
    </row>
    <row r="122" spans="1:2" x14ac:dyDescent="0.25">
      <c r="A122" t="s">
        <v>102</v>
      </c>
      <c r="B122" t="s">
        <v>93</v>
      </c>
    </row>
    <row r="123" spans="1:2" x14ac:dyDescent="0.25">
      <c r="A123" t="s">
        <v>87</v>
      </c>
      <c r="B123" t="s">
        <v>13</v>
      </c>
    </row>
    <row r="124" spans="1:2" x14ac:dyDescent="0.25">
      <c r="A124" t="s">
        <v>88</v>
      </c>
      <c r="B124" t="s">
        <v>13</v>
      </c>
    </row>
    <row r="125" spans="1:2" x14ac:dyDescent="0.25">
      <c r="A125" t="s">
        <v>127</v>
      </c>
      <c r="B125" t="s">
        <v>35</v>
      </c>
    </row>
    <row r="126" spans="1:2" x14ac:dyDescent="0.25">
      <c r="A126" t="s">
        <v>133</v>
      </c>
      <c r="B126" t="s">
        <v>9</v>
      </c>
    </row>
    <row r="127" spans="1:2" x14ac:dyDescent="0.25">
      <c r="A127" t="s">
        <v>128</v>
      </c>
      <c r="B127" t="s">
        <v>35</v>
      </c>
    </row>
    <row r="128" spans="1:2" x14ac:dyDescent="0.25">
      <c r="A128" t="s">
        <v>153</v>
      </c>
      <c r="B128" t="s">
        <v>35</v>
      </c>
    </row>
    <row r="129" spans="1:2" x14ac:dyDescent="0.25">
      <c r="A129" t="s">
        <v>135</v>
      </c>
      <c r="B129" t="s">
        <v>35</v>
      </c>
    </row>
    <row r="130" spans="1:2" x14ac:dyDescent="0.25">
      <c r="A130" t="s">
        <v>74</v>
      </c>
      <c r="B130" t="s">
        <v>7</v>
      </c>
    </row>
    <row r="131" spans="1:2" x14ac:dyDescent="0.25">
      <c r="A131" t="s">
        <v>129</v>
      </c>
      <c r="B131" t="s">
        <v>55</v>
      </c>
    </row>
    <row r="132" spans="1:2" x14ac:dyDescent="0.25">
      <c r="A132" t="s">
        <v>61</v>
      </c>
      <c r="B132" t="s">
        <v>55</v>
      </c>
    </row>
    <row r="133" spans="1:2" x14ac:dyDescent="0.25">
      <c r="A133" t="s">
        <v>130</v>
      </c>
      <c r="B133" t="s">
        <v>9</v>
      </c>
    </row>
    <row r="134" spans="1:2" x14ac:dyDescent="0.25">
      <c r="A134" t="s">
        <v>38</v>
      </c>
      <c r="B134" t="s">
        <v>32</v>
      </c>
    </row>
    <row r="135" spans="1:2" x14ac:dyDescent="0.25">
      <c r="A135" t="s">
        <v>131</v>
      </c>
      <c r="B135" t="s">
        <v>68</v>
      </c>
    </row>
    <row r="136" spans="1:2" x14ac:dyDescent="0.25">
      <c r="A136" t="s">
        <v>168</v>
      </c>
      <c r="B136" t="s">
        <v>35</v>
      </c>
    </row>
    <row r="137" spans="1:2" x14ac:dyDescent="0.25">
      <c r="A137" t="s">
        <v>114</v>
      </c>
      <c r="B137" t="s">
        <v>13</v>
      </c>
    </row>
    <row r="138" spans="1:2" x14ac:dyDescent="0.25">
      <c r="A138" t="s">
        <v>145</v>
      </c>
      <c r="B138" t="s">
        <v>5</v>
      </c>
    </row>
    <row r="139" spans="1:2" x14ac:dyDescent="0.25">
      <c r="A139" t="s">
        <v>147</v>
      </c>
      <c r="B139" t="s">
        <v>68</v>
      </c>
    </row>
    <row r="140" spans="1:2" x14ac:dyDescent="0.25">
      <c r="A140" t="s">
        <v>146</v>
      </c>
      <c r="B140" t="s">
        <v>17</v>
      </c>
    </row>
    <row r="141" spans="1:2" x14ac:dyDescent="0.25">
      <c r="A141" t="s">
        <v>113</v>
      </c>
      <c r="B141" t="s">
        <v>17</v>
      </c>
    </row>
    <row r="142" spans="1:2" x14ac:dyDescent="0.25">
      <c r="A142" t="s">
        <v>115</v>
      </c>
      <c r="B142" t="s">
        <v>17</v>
      </c>
    </row>
    <row r="143" spans="1:2" x14ac:dyDescent="0.25">
      <c r="A143" t="s">
        <v>36</v>
      </c>
      <c r="B143" t="s">
        <v>32</v>
      </c>
    </row>
    <row r="144" spans="1:2" x14ac:dyDescent="0.25">
      <c r="A144" t="s">
        <v>149</v>
      </c>
      <c r="B144" t="s">
        <v>5</v>
      </c>
    </row>
    <row r="145" spans="1:2" x14ac:dyDescent="0.25">
      <c r="A145" t="s">
        <v>150</v>
      </c>
      <c r="B145" t="s">
        <v>5</v>
      </c>
    </row>
    <row r="146" spans="1:2" x14ac:dyDescent="0.25">
      <c r="A146" t="s">
        <v>134</v>
      </c>
      <c r="B146" t="s">
        <v>5</v>
      </c>
    </row>
    <row r="147" spans="1:2" x14ac:dyDescent="0.25">
      <c r="A147" t="s">
        <v>169</v>
      </c>
      <c r="B147" t="s">
        <v>9</v>
      </c>
    </row>
    <row r="148" spans="1:2" x14ac:dyDescent="0.25">
      <c r="A148" t="s">
        <v>136</v>
      </c>
      <c r="B148" t="s">
        <v>32</v>
      </c>
    </row>
    <row r="149" spans="1:2" x14ac:dyDescent="0.25">
      <c r="A149" t="s">
        <v>89</v>
      </c>
      <c r="B149" t="s">
        <v>13</v>
      </c>
    </row>
    <row r="150" spans="1:2" x14ac:dyDescent="0.25">
      <c r="A150" t="s">
        <v>90</v>
      </c>
      <c r="B150" t="s">
        <v>13</v>
      </c>
    </row>
    <row r="151" spans="1:2" x14ac:dyDescent="0.25">
      <c r="A151" t="s">
        <v>178</v>
      </c>
      <c r="B151" t="s">
        <v>11</v>
      </c>
    </row>
    <row r="152" spans="1:2" x14ac:dyDescent="0.25">
      <c r="A152" t="s">
        <v>91</v>
      </c>
      <c r="B152" t="s">
        <v>3</v>
      </c>
    </row>
    <row r="153" spans="1:2" x14ac:dyDescent="0.25">
      <c r="A153" t="s">
        <v>132</v>
      </c>
      <c r="B153" t="s">
        <v>11</v>
      </c>
    </row>
    <row r="154" spans="1:2" x14ac:dyDescent="0.25">
      <c r="A154" t="s">
        <v>51</v>
      </c>
      <c r="B154" t="s">
        <v>11</v>
      </c>
    </row>
    <row r="155" spans="1:2" x14ac:dyDescent="0.25">
      <c r="A155" t="s">
        <v>83</v>
      </c>
      <c r="B155" t="s">
        <v>23</v>
      </c>
    </row>
    <row r="156" spans="1:2" x14ac:dyDescent="0.25">
      <c r="A156" t="s">
        <v>84</v>
      </c>
      <c r="B156" t="s">
        <v>23</v>
      </c>
    </row>
    <row r="157" spans="1:2" x14ac:dyDescent="0.25">
      <c r="A157" t="s">
        <v>56</v>
      </c>
      <c r="B157" t="s">
        <v>23</v>
      </c>
    </row>
    <row r="158" spans="1:2" x14ac:dyDescent="0.25">
      <c r="A158" t="s">
        <v>62</v>
      </c>
      <c r="B158" t="s">
        <v>23</v>
      </c>
    </row>
    <row r="159" spans="1:2" x14ac:dyDescent="0.25">
      <c r="A159" t="s">
        <v>47</v>
      </c>
      <c r="B159" t="s">
        <v>23</v>
      </c>
    </row>
  </sheetData>
  <autoFilter ref="A1:C160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3B39-9803-4B9E-B547-0AFEA129918C}">
  <dimension ref="A1:B3"/>
  <sheetViews>
    <sheetView tabSelected="1" workbookViewId="0">
      <selection activeCell="D5" sqref="D5"/>
    </sheetView>
  </sheetViews>
  <sheetFormatPr defaultRowHeight="15" x14ac:dyDescent="0.25"/>
  <sheetData>
    <row r="1" spans="1:2" x14ac:dyDescent="0.25">
      <c r="A1">
        <v>1</v>
      </c>
      <c r="B1">
        <f>A1+A2</f>
        <v>3</v>
      </c>
    </row>
    <row r="2" spans="1:2" x14ac:dyDescent="0.25">
      <c r="A2">
        <v>2</v>
      </c>
      <c r="B2">
        <f t="shared" ref="B2:B3" si="0">A2+A3</f>
        <v>5</v>
      </c>
    </row>
    <row r="3" spans="1:2" x14ac:dyDescent="0.25">
      <c r="A3">
        <v>3</v>
      </c>
      <c r="B3">
        <f t="shared" si="0"/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0"/>
  <sheetViews>
    <sheetView workbookViewId="0">
      <selection activeCell="G15" sqref="G15"/>
    </sheetView>
  </sheetViews>
  <sheetFormatPr defaultRowHeight="15" x14ac:dyDescent="0.25"/>
  <cols>
    <col min="1" max="1" width="43.5703125" bestFit="1" customWidth="1"/>
    <col min="2" max="2" width="18.5703125" bestFit="1" customWidth="1"/>
  </cols>
  <sheetData>
    <row r="1" spans="1:2" x14ac:dyDescent="0.25">
      <c r="A1" t="s">
        <v>182</v>
      </c>
      <c r="B1" t="s">
        <v>204</v>
      </c>
    </row>
    <row r="2" spans="1:2" x14ac:dyDescent="0.25">
      <c r="A2" t="s">
        <v>186</v>
      </c>
      <c r="B2" t="str">
        <f>IFERROR(VLOOKUP(A2,import!A:A,1,FALSE),"chyba")</f>
        <v>chyba</v>
      </c>
    </row>
    <row r="3" spans="1:2" x14ac:dyDescent="0.25">
      <c r="A3" t="s">
        <v>190</v>
      </c>
      <c r="B3" t="str">
        <f>IFERROR(VLOOKUP(A3,import!A:A,1,FALSE),"chyba")</f>
        <v>chyba</v>
      </c>
    </row>
    <row r="4" spans="1:2" x14ac:dyDescent="0.25">
      <c r="A4" t="s">
        <v>184</v>
      </c>
      <c r="B4" t="str">
        <f>IFERROR(VLOOKUP(A4,import!A:A,1,FALSE),"chyba")</f>
        <v>chyba</v>
      </c>
    </row>
    <row r="5" spans="1:2" x14ac:dyDescent="0.25">
      <c r="A5" t="s">
        <v>200</v>
      </c>
      <c r="B5" t="str">
        <f>IFERROR(VLOOKUP(A5,import!A:A,1,FALSE),"chyba")</f>
        <v>chyba</v>
      </c>
    </row>
    <row r="6" spans="1:2" x14ac:dyDescent="0.25">
      <c r="A6" t="s">
        <v>203</v>
      </c>
      <c r="B6" t="str">
        <f>IFERROR(VLOOKUP(A6,import!A:A,1,FALSE),"chyba")</f>
        <v>chyba</v>
      </c>
    </row>
    <row r="7" spans="1:2" x14ac:dyDescent="0.25">
      <c r="A7" t="s">
        <v>188</v>
      </c>
      <c r="B7" t="str">
        <f>IFERROR(VLOOKUP(A7,import!A:A,1,FALSE),"chyba")</f>
        <v>chyba</v>
      </c>
    </row>
    <row r="8" spans="1:2" x14ac:dyDescent="0.25">
      <c r="A8" t="s">
        <v>199</v>
      </c>
      <c r="B8" t="str">
        <f>IFERROR(VLOOKUP(A8,import!A:A,1,FALSE),"chyba")</f>
        <v>chyba</v>
      </c>
    </row>
    <row r="9" spans="1:2" x14ac:dyDescent="0.25">
      <c r="A9" t="s">
        <v>189</v>
      </c>
      <c r="B9" t="str">
        <f>IFERROR(VLOOKUP(A9,import!A:A,1,FALSE),"chyba")</f>
        <v>chyba</v>
      </c>
    </row>
    <row r="10" spans="1:2" x14ac:dyDescent="0.25">
      <c r="A10" t="s">
        <v>156</v>
      </c>
      <c r="B10" t="str">
        <f>IFERROR(VLOOKUP(A10,import!A:A,1,FALSE),"chyba")</f>
        <v>ADMINISTR. SKLADOVÁNÍ OP1 + OP2 + OP3</v>
      </c>
    </row>
    <row r="11" spans="1:2" x14ac:dyDescent="0.25">
      <c r="A11" t="s">
        <v>78</v>
      </c>
      <c r="B11" t="str">
        <f>IFERROR(VLOOKUP(A11,import!A:A,1,FALSE),"chyba")</f>
        <v>ANGLICKÝ JAZYK KA1</v>
      </c>
    </row>
    <row r="12" spans="1:2" x14ac:dyDescent="0.25">
      <c r="A12" t="s">
        <v>81</v>
      </c>
      <c r="B12" t="str">
        <f>IFERROR(VLOOKUP(A12,import!A:A,1,FALSE),"chyba")</f>
        <v>ANGLICKÝ JAZYK KA2</v>
      </c>
    </row>
    <row r="13" spans="1:2" x14ac:dyDescent="0.25">
      <c r="A13" t="s">
        <v>137</v>
      </c>
      <c r="B13" t="str">
        <f>IFERROR(VLOOKUP(A13,import!A:A,1,FALSE),"chyba")</f>
        <v>ANGLICKÝ JAZYK KA3 + OP3</v>
      </c>
    </row>
    <row r="14" spans="1:2" x14ac:dyDescent="0.25">
      <c r="A14" t="s">
        <v>140</v>
      </c>
      <c r="B14" t="str">
        <f>IFERROR(VLOOKUP(A14,import!A:A,1,FALSE),"chyba")</f>
        <v>ANGLICKÝ JAZYK KO4 + SČ4</v>
      </c>
    </row>
    <row r="15" spans="1:2" x14ac:dyDescent="0.25">
      <c r="A15" t="s">
        <v>138</v>
      </c>
      <c r="B15" t="str">
        <f>IFERROR(VLOOKUP(A15,import!A:A,1,FALSE),"chyba")</f>
        <v>ANGLICKÝ JAZYK MC2 + SČ2</v>
      </c>
    </row>
    <row r="16" spans="1:2" x14ac:dyDescent="0.25">
      <c r="A16" t="s">
        <v>76</v>
      </c>
      <c r="B16" t="str">
        <f>IFERROR(VLOOKUP(A16,import!A:A,1,FALSE),"chyba")</f>
        <v>ANGLICKÝ JAZYK MC4</v>
      </c>
    </row>
    <row r="17" spans="1:2" x14ac:dyDescent="0.25">
      <c r="A17" t="s">
        <v>139</v>
      </c>
      <c r="B17" t="str">
        <f>IFERROR(VLOOKUP(A17,import!A:A,1,FALSE),"chyba")</f>
        <v>ANGLICKÝ JAZYK MS3 + SČ3</v>
      </c>
    </row>
    <row r="18" spans="1:2" x14ac:dyDescent="0.25">
      <c r="A18" t="s">
        <v>164</v>
      </c>
      <c r="B18" t="str">
        <f>IFERROR(VLOOKUP(A18,import!A:A,1,FALSE),"chyba")</f>
        <v>ANGLICKÝ JAZYK N2 + Z2 + TR2 + OP2</v>
      </c>
    </row>
    <row r="19" spans="1:2" x14ac:dyDescent="0.25">
      <c r="A19" t="s">
        <v>154</v>
      </c>
      <c r="B19" t="str">
        <f>IFERROR(VLOOKUP(A19,import!A:A,1,FALSE),"chyba")</f>
        <v>ANGLICKÝ JAZYK OP1 + Z1 + TR1</v>
      </c>
    </row>
    <row r="20" spans="1:2" x14ac:dyDescent="0.25">
      <c r="A20" t="s">
        <v>75</v>
      </c>
      <c r="B20" t="str">
        <f>IFERROR(VLOOKUP(A20,import!A:A,1,FALSE),"chyba")</f>
        <v>ANGLICKÝ JAZYK SČ1</v>
      </c>
    </row>
    <row r="21" spans="1:2" x14ac:dyDescent="0.25">
      <c r="A21" t="s">
        <v>141</v>
      </c>
      <c r="B21" t="str">
        <f>IFERROR(VLOOKUP(A21,import!A:A,1,FALSE),"chyba")</f>
        <v>ANGLICKÝ JAZYK TR3 + Z3</v>
      </c>
    </row>
    <row r="22" spans="1:2" x14ac:dyDescent="0.25">
      <c r="A22" t="s">
        <v>198</v>
      </c>
      <c r="B22" t="str">
        <f>IFERROR(VLOOKUP(A22,import!A:A,1,FALSE),"chyba")</f>
        <v>chyba</v>
      </c>
    </row>
    <row r="23" spans="1:2" x14ac:dyDescent="0.25">
      <c r="A23" t="s">
        <v>195</v>
      </c>
      <c r="B23" t="str">
        <f>IFERROR(VLOOKUP(A23,import!A:A,1,FALSE),"chyba")</f>
        <v>chyba</v>
      </c>
    </row>
    <row r="24" spans="1:2" x14ac:dyDescent="0.25">
      <c r="A24" t="s">
        <v>193</v>
      </c>
      <c r="B24" t="str">
        <f>IFERROR(VLOOKUP(A24,import!A:A,1,FALSE),"chyba")</f>
        <v>chyba</v>
      </c>
    </row>
    <row r="25" spans="1:2" x14ac:dyDescent="0.25">
      <c r="A25" t="s">
        <v>86</v>
      </c>
      <c r="B25" t="str">
        <f>IFERROR(VLOOKUP(A25,import!A:A,1,FALSE),"chyba")</f>
        <v>AUTOMATIZACE OBR.STR. MS3</v>
      </c>
    </row>
    <row r="26" spans="1:2" x14ac:dyDescent="0.25">
      <c r="A26" t="s">
        <v>196</v>
      </c>
      <c r="B26" t="str">
        <f>IFERROR(VLOOKUP(A26,import!A:A,1,FALSE),"chyba")</f>
        <v>chyba</v>
      </c>
    </row>
    <row r="27" spans="1:2" x14ac:dyDescent="0.25">
      <c r="A27" t="s">
        <v>98</v>
      </c>
      <c r="B27" t="str">
        <f>IFERROR(VLOOKUP(A27,import!A:A,1,FALSE),"chyba")</f>
        <v>CNC ŘÍZENÍ MC4</v>
      </c>
    </row>
    <row r="28" spans="1:2" x14ac:dyDescent="0.25">
      <c r="A28" t="s">
        <v>148</v>
      </c>
      <c r="B28" t="str">
        <f>IFERROR(VLOOKUP(A28,import!A:A,1,FALSE),"chyba")</f>
        <v>ČESKÝ JAZYK A LITERATURA SČ1</v>
      </c>
    </row>
    <row r="29" spans="1:2" x14ac:dyDescent="0.25">
      <c r="A29" t="s">
        <v>157</v>
      </c>
      <c r="B29" t="str">
        <f>IFERROR(VLOOKUP(A29,import!A:A,1,FALSE),"chyba")</f>
        <v>ČESKÝ JAZYK A LITERATURA SČ2 + MC2</v>
      </c>
    </row>
    <row r="30" spans="1:2" x14ac:dyDescent="0.25">
      <c r="A30" t="s">
        <v>158</v>
      </c>
      <c r="B30" t="str">
        <f>IFERROR(VLOOKUP(A30,import!A:A,1,FALSE),"chyba")</f>
        <v>ČESKÝ JAZYK A LITERATURA SČ3 + MS3</v>
      </c>
    </row>
    <row r="31" spans="1:2" x14ac:dyDescent="0.25">
      <c r="A31" t="s">
        <v>174</v>
      </c>
      <c r="B31" t="str">
        <f>IFERROR(VLOOKUP(A31,import!A:A,1,FALSE),"chyba")</f>
        <v>ČESKÝ JAZYK A LITERATURA SČ4 + KO4 + MC4</v>
      </c>
    </row>
    <row r="32" spans="1:2" x14ac:dyDescent="0.25">
      <c r="A32" t="s">
        <v>79</v>
      </c>
      <c r="B32" t="str">
        <f>IFERROR(VLOOKUP(A32,import!A:A,1,FALSE),"chyba")</f>
        <v>ČESKÝ JAZYK KA2</v>
      </c>
    </row>
    <row r="33" spans="1:2" x14ac:dyDescent="0.25">
      <c r="A33" t="s">
        <v>171</v>
      </c>
      <c r="B33" t="str">
        <f>IFERROR(VLOOKUP(A33,import!A:A,1,FALSE),"chyba")</f>
        <v>ČESKÝ JAZYK Z1 + TR1 + OP1 + KA1</v>
      </c>
    </row>
    <row r="34" spans="1:2" x14ac:dyDescent="0.25">
      <c r="A34" t="s">
        <v>173</v>
      </c>
      <c r="B34" t="str">
        <f>IFERROR(VLOOKUP(A34,import!A:A,1,FALSE),"chyba")</f>
        <v>ČESKÝ JAZYK Z2 + TR2 + OP2 + N2</v>
      </c>
    </row>
    <row r="35" spans="1:2" x14ac:dyDescent="0.25">
      <c r="A35" t="s">
        <v>172</v>
      </c>
      <c r="B35" t="str">
        <f>IFERROR(VLOOKUP(A35,import!A:A,1,FALSE),"chyba")</f>
        <v>ČESKÝ JAZYK Z3 + TR3 + OP3 + KA3</v>
      </c>
    </row>
    <row r="36" spans="1:2" x14ac:dyDescent="0.25">
      <c r="A36" t="s">
        <v>12</v>
      </c>
      <c r="B36" t="str">
        <f>IFERROR(VLOOKUP(A36,import!A:A,1,FALSE),"chyba")</f>
        <v>DĚJEPIS SČ1</v>
      </c>
    </row>
    <row r="37" spans="1:2" x14ac:dyDescent="0.25">
      <c r="A37" t="s">
        <v>15</v>
      </c>
      <c r="B37" t="str">
        <f>IFERROR(VLOOKUP(A37,import!A:A,1,FALSE),"chyba")</f>
        <v>DĚJEPIS SČ2</v>
      </c>
    </row>
    <row r="38" spans="1:2" x14ac:dyDescent="0.25">
      <c r="A38" t="s">
        <v>63</v>
      </c>
      <c r="B38" t="str">
        <f>IFERROR(VLOOKUP(A38,import!A:A,1,FALSE),"chyba")</f>
        <v>EKONOMIKA KA2</v>
      </c>
    </row>
    <row r="39" spans="1:2" x14ac:dyDescent="0.25">
      <c r="A39" t="s">
        <v>116</v>
      </c>
      <c r="B39" t="str">
        <f>IFERROR(VLOOKUP(A39,import!A:A,1,FALSE),"chyba")</f>
        <v>EKONOMIKA MC2 + SČ2</v>
      </c>
    </row>
    <row r="40" spans="1:2" x14ac:dyDescent="0.25">
      <c r="A40" t="s">
        <v>159</v>
      </c>
      <c r="B40" t="str">
        <f>IFERROR(VLOOKUP(A40,import!A:A,1,FALSE),"chyba")</f>
        <v>EKONOMIKA N2 + Z2 + TR2 + OP2</v>
      </c>
    </row>
    <row r="41" spans="1:2" x14ac:dyDescent="0.25">
      <c r="A41" t="s">
        <v>31</v>
      </c>
      <c r="B41" t="str">
        <f>IFERROR(VLOOKUP(A41,import!A:A,1,FALSE),"chyba")</f>
        <v>ELEKTRONIKA MC2</v>
      </c>
    </row>
    <row r="42" spans="1:2" x14ac:dyDescent="0.25">
      <c r="A42" t="s">
        <v>19</v>
      </c>
      <c r="B42" t="str">
        <f>IFERROR(VLOOKUP(A42,import!A:A,1,FALSE),"chyba")</f>
        <v>FIF SČ3</v>
      </c>
    </row>
    <row r="43" spans="1:2" x14ac:dyDescent="0.25">
      <c r="A43" t="s">
        <v>30</v>
      </c>
      <c r="B43" t="str">
        <f>IFERROR(VLOOKUP(A43,import!A:A,1,FALSE),"chyba")</f>
        <v>FYZIKA MC2</v>
      </c>
    </row>
    <row r="44" spans="1:2" x14ac:dyDescent="0.25">
      <c r="A44" t="s">
        <v>33</v>
      </c>
      <c r="B44" t="str">
        <f>IFERROR(VLOOKUP(A44,import!A:A,1,FALSE),"chyba")</f>
        <v>FYZIKA MS3</v>
      </c>
    </row>
    <row r="45" spans="1:2" x14ac:dyDescent="0.25">
      <c r="A45" t="s">
        <v>161</v>
      </c>
      <c r="B45" t="str">
        <f>IFERROR(VLOOKUP(A45,import!A:A,1,FALSE),"chyba")</f>
        <v>FYZIKA OP2 + Z2 + TR2 + N2</v>
      </c>
    </row>
    <row r="46" spans="1:2" x14ac:dyDescent="0.25">
      <c r="A46" t="s">
        <v>8</v>
      </c>
      <c r="B46" t="str">
        <f>IFERROR(VLOOKUP(A46,import!A:A,1,FALSE),"chyba")</f>
        <v>FYZIKA SČ1</v>
      </c>
    </row>
    <row r="47" spans="1:2" x14ac:dyDescent="0.25">
      <c r="A47" t="s">
        <v>160</v>
      </c>
      <c r="B47" t="str">
        <f>IFERROR(VLOOKUP(A47,import!A:A,1,FALSE),"chyba")</f>
        <v>FYZIKA Z1 + TR1 + OP1 + KA1</v>
      </c>
    </row>
    <row r="48" spans="1:2" x14ac:dyDescent="0.25">
      <c r="A48" t="s">
        <v>110</v>
      </c>
      <c r="B48" t="str">
        <f>IFERROR(VLOOKUP(A48,import!A:A,1,FALSE),"chyba")</f>
        <v>HUDEBNÍ VÝCHOVA SČ1</v>
      </c>
    </row>
    <row r="49" spans="1:2" x14ac:dyDescent="0.25">
      <c r="A49" t="s">
        <v>42</v>
      </c>
      <c r="B49" t="str">
        <f>IFERROR(VLOOKUP(A49,import!A:A,1,FALSE),"chyba")</f>
        <v>CHEMIE KO4</v>
      </c>
    </row>
    <row r="50" spans="1:2" x14ac:dyDescent="0.25">
      <c r="A50" t="s">
        <v>10</v>
      </c>
      <c r="B50" t="str">
        <f>IFERROR(VLOOKUP(A50,import!A:A,1,FALSE),"chyba")</f>
        <v>CHEMIE SČ1</v>
      </c>
    </row>
    <row r="51" spans="1:2" x14ac:dyDescent="0.25">
      <c r="A51" t="s">
        <v>162</v>
      </c>
      <c r="B51" t="str">
        <f>IFERROR(VLOOKUP(A51,import!A:A,1,FALSE),"chyba")</f>
        <v>CHEMIE Z1 + TR1 + OP1 + KA1</v>
      </c>
    </row>
    <row r="52" spans="1:2" x14ac:dyDescent="0.25">
      <c r="A52" t="s">
        <v>53</v>
      </c>
      <c r="B52" t="str">
        <f>IFERROR(VLOOKUP(A52,import!A:A,1,FALSE),"chyba")</f>
        <v>IKT KA1</v>
      </c>
    </row>
    <row r="53" spans="1:2" x14ac:dyDescent="0.25">
      <c r="A53" t="s">
        <v>57</v>
      </c>
      <c r="B53" t="str">
        <f>IFERROR(VLOOKUP(A53,import!A:A,1,FALSE),"chyba")</f>
        <v>IKT KA2</v>
      </c>
    </row>
    <row r="54" spans="1:2" x14ac:dyDescent="0.25">
      <c r="A54" t="s">
        <v>117</v>
      </c>
      <c r="B54" t="str">
        <f>IFERROR(VLOOKUP(A54,import!A:A,1,FALSE),"chyba")</f>
        <v>IKT KA3 + OP3</v>
      </c>
    </row>
    <row r="55" spans="1:2" x14ac:dyDescent="0.25">
      <c r="A55" t="s">
        <v>118</v>
      </c>
      <c r="B55" t="str">
        <f>IFERROR(VLOOKUP(A55,import!A:A,1,FALSE),"chyba")</f>
        <v>IKT MC2 + SČ2</v>
      </c>
    </row>
    <row r="56" spans="1:2" x14ac:dyDescent="0.25">
      <c r="A56" t="s">
        <v>39</v>
      </c>
      <c r="B56" t="str">
        <f>IFERROR(VLOOKUP(A56,import!A:A,1,FALSE),"chyba")</f>
        <v>IKT MC4</v>
      </c>
    </row>
    <row r="57" spans="1:2" x14ac:dyDescent="0.25">
      <c r="A57" t="s">
        <v>34</v>
      </c>
      <c r="B57" t="str">
        <f>IFERROR(VLOOKUP(A57,import!A:A,1,FALSE),"chyba")</f>
        <v>IKT MS3</v>
      </c>
    </row>
    <row r="58" spans="1:2" x14ac:dyDescent="0.25">
      <c r="A58" t="s">
        <v>163</v>
      </c>
      <c r="B58" t="str">
        <f>IFERROR(VLOOKUP(A58,import!A:A,1,FALSE),"chyba")</f>
        <v>IKT N2 + Z2 + TR2 + OP2</v>
      </c>
    </row>
    <row r="59" spans="1:2" x14ac:dyDescent="0.25">
      <c r="A59" t="s">
        <v>151</v>
      </c>
      <c r="B59" t="str">
        <f>IFERROR(VLOOKUP(A59,import!A:A,1,FALSE),"chyba")</f>
        <v>IKT OP1 + Z1 + TR1</v>
      </c>
    </row>
    <row r="60" spans="1:2" x14ac:dyDescent="0.25">
      <c r="A60" t="s">
        <v>6</v>
      </c>
      <c r="B60" t="str">
        <f>IFERROR(VLOOKUP(A60,import!A:A,1,FALSE),"chyba")</f>
        <v>IKT SČ1</v>
      </c>
    </row>
    <row r="61" spans="1:2" x14ac:dyDescent="0.25">
      <c r="A61" t="s">
        <v>18</v>
      </c>
      <c r="B61" t="str">
        <f>IFERROR(VLOOKUP(A61,import!A:A,1,FALSE),"chyba")</f>
        <v>IKT SČ3</v>
      </c>
    </row>
    <row r="62" spans="1:2" x14ac:dyDescent="0.25">
      <c r="A62" t="s">
        <v>27</v>
      </c>
      <c r="B62" t="str">
        <f>IFERROR(VLOOKUP(A62,import!A:A,1,FALSE),"chyba")</f>
        <v>IKT SČ4</v>
      </c>
    </row>
    <row r="63" spans="1:2" x14ac:dyDescent="0.25">
      <c r="A63" t="s">
        <v>119</v>
      </c>
      <c r="B63" t="str">
        <f>IFERROR(VLOOKUP(A63,import!A:A,1,FALSE),"chyba")</f>
        <v>IKT TR3 + Z3</v>
      </c>
    </row>
    <row r="64" spans="1:2" x14ac:dyDescent="0.25">
      <c r="A64" t="s">
        <v>192</v>
      </c>
      <c r="B64" t="str">
        <f>IFERROR(VLOOKUP(A64,import!A:A,1,FALSE),"chyba")</f>
        <v>chyba</v>
      </c>
    </row>
    <row r="65" spans="1:2" x14ac:dyDescent="0.25">
      <c r="A65" t="s">
        <v>43</v>
      </c>
      <c r="B65" t="str">
        <f>IFERROR(VLOOKUP(A65,import!A:A,1,FALSE),"chyba")</f>
        <v>KOSMETIKA KO4</v>
      </c>
    </row>
    <row r="66" spans="1:2" x14ac:dyDescent="0.25">
      <c r="A66" t="s">
        <v>170</v>
      </c>
      <c r="B66" t="str">
        <f>IFERROR(VLOOKUP(A66,import!A:A,1,FALSE),"chyba")</f>
        <v>KULTURA OSOB. PROJEVU Z1 + TR1 + OP1 + KA1</v>
      </c>
    </row>
    <row r="67" spans="1:2" x14ac:dyDescent="0.25">
      <c r="A67" t="s">
        <v>40</v>
      </c>
      <c r="B67" t="str">
        <f>IFERROR(VLOOKUP(A67,import!A:A,1,FALSE),"chyba")</f>
        <v>LABOR.CVIČENÍ MC4</v>
      </c>
    </row>
    <row r="68" spans="1:2" x14ac:dyDescent="0.25">
      <c r="A68" t="s">
        <v>112</v>
      </c>
      <c r="B68" t="str">
        <f>IFERROR(VLOOKUP(A68,import!A:A,1,FALSE),"chyba")</f>
        <v>LITERÁRNÍ VÝCHOVA KA2</v>
      </c>
    </row>
    <row r="69" spans="1:2" x14ac:dyDescent="0.25">
      <c r="A69" t="s">
        <v>179</v>
      </c>
      <c r="B69" t="str">
        <f>IFERROR(VLOOKUP(A69,import!A:A,1,FALSE),"chyba")</f>
        <v>LITERÁRNÍ VÝCHOVA Z1 + TR1 + OP1 + KA1</v>
      </c>
    </row>
    <row r="70" spans="1:2" x14ac:dyDescent="0.25">
      <c r="A70" t="s">
        <v>181</v>
      </c>
      <c r="B70" t="str">
        <f>IFERROR(VLOOKUP(A70,import!A:A,1,FALSE),"chyba")</f>
        <v>LITERÁRNÍ VÝCHOVA Z2 + TR2 + OP2 + N2</v>
      </c>
    </row>
    <row r="71" spans="1:2" x14ac:dyDescent="0.25">
      <c r="A71" t="s">
        <v>180</v>
      </c>
      <c r="B71" t="str">
        <f>IFERROR(VLOOKUP(A71,import!A:A,1,FALSE),"chyba")</f>
        <v>LITERÁRNÍ VÝCHOVA Z3 + TR3 + OP3 + KA3</v>
      </c>
    </row>
    <row r="72" spans="1:2" x14ac:dyDescent="0.25">
      <c r="A72" t="s">
        <v>152</v>
      </c>
      <c r="B72" t="str">
        <f>IFERROR(VLOOKUP(A72,import!A:A,1,FALSE),"chyba")</f>
        <v>LOGISTIKA OP1 + OP2 + OP3</v>
      </c>
    </row>
    <row r="73" spans="1:2" x14ac:dyDescent="0.25">
      <c r="A73" t="s">
        <v>165</v>
      </c>
      <c r="B73" t="str">
        <f>IFERROR(VLOOKUP(A73,import!A:A,1,FALSE),"chyba")</f>
        <v>MATEMATIKA KA1 + Z1 + TR1 + OP1</v>
      </c>
    </row>
    <row r="74" spans="1:2" x14ac:dyDescent="0.25">
      <c r="A74" t="s">
        <v>59</v>
      </c>
      <c r="B74" t="str">
        <f>IFERROR(VLOOKUP(A74,import!A:A,1,FALSE),"chyba")</f>
        <v>MATEMATIKA KA2</v>
      </c>
    </row>
    <row r="75" spans="1:2" x14ac:dyDescent="0.25">
      <c r="A75" t="s">
        <v>167</v>
      </c>
      <c r="B75" t="str">
        <f>IFERROR(VLOOKUP(A75,import!A:A,1,FALSE),"chyba")</f>
        <v>MATEMATIKA KA3 + Z3 + TR3 + OP3</v>
      </c>
    </row>
    <row r="76" spans="1:2" x14ac:dyDescent="0.25">
      <c r="A76" t="s">
        <v>122</v>
      </c>
      <c r="B76" t="str">
        <f>IFERROR(VLOOKUP(A76,import!A:A,1,FALSE),"chyba")</f>
        <v>MATEMATIKA KO4 + SČ4</v>
      </c>
    </row>
    <row r="77" spans="1:2" x14ac:dyDescent="0.25">
      <c r="A77" t="s">
        <v>120</v>
      </c>
      <c r="B77" t="str">
        <f>IFERROR(VLOOKUP(A77,import!A:A,1,FALSE),"chyba")</f>
        <v>MATEMATIKA MC2 + SČ2</v>
      </c>
    </row>
    <row r="78" spans="1:2" x14ac:dyDescent="0.25">
      <c r="A78" t="s">
        <v>37</v>
      </c>
      <c r="B78" t="str">
        <f>IFERROR(VLOOKUP(A78,import!A:A,1,FALSE),"chyba")</f>
        <v>MATEMATIKA MC4</v>
      </c>
    </row>
    <row r="79" spans="1:2" x14ac:dyDescent="0.25">
      <c r="A79" t="s">
        <v>121</v>
      </c>
      <c r="B79" t="str">
        <f>IFERROR(VLOOKUP(A79,import!A:A,1,FALSE),"chyba")</f>
        <v>MATEMATIKA MS3 + SČ3</v>
      </c>
    </row>
    <row r="80" spans="1:2" x14ac:dyDescent="0.25">
      <c r="A80" t="s">
        <v>166</v>
      </c>
      <c r="B80" t="str">
        <f>IFERROR(VLOOKUP(A80,import!A:A,1,FALSE),"chyba")</f>
        <v>MATEMATIKA N2 + Z2 + TR2 + OP2</v>
      </c>
    </row>
    <row r="81" spans="1:2" x14ac:dyDescent="0.25">
      <c r="A81" t="s">
        <v>2</v>
      </c>
      <c r="B81" t="str">
        <f>IFERROR(VLOOKUP(A81,import!A:A,1,FALSE),"chyba")</f>
        <v>MATEMATIKA SČ1</v>
      </c>
    </row>
    <row r="82" spans="1:2" x14ac:dyDescent="0.25">
      <c r="A82" t="s">
        <v>123</v>
      </c>
      <c r="B82" t="str">
        <f>IFERROR(VLOOKUP(A82,import!A:A,1,FALSE),"chyba")</f>
        <v>MATERIÁLY KA1 + KA3</v>
      </c>
    </row>
    <row r="83" spans="1:2" x14ac:dyDescent="0.25">
      <c r="A83" t="s">
        <v>60</v>
      </c>
      <c r="B83" t="str">
        <f>IFERROR(VLOOKUP(A83,import!A:A,1,FALSE),"chyba")</f>
        <v>MATERIÁLY KA2</v>
      </c>
    </row>
    <row r="84" spans="1:2" x14ac:dyDescent="0.25">
      <c r="A84" t="s">
        <v>45</v>
      </c>
      <c r="B84" t="str">
        <f>IFERROR(VLOOKUP(A84,import!A:A,1,FALSE),"chyba")</f>
        <v>MATERIÁLY KO4</v>
      </c>
    </row>
    <row r="85" spans="1:2" x14ac:dyDescent="0.25">
      <c r="A85" t="s">
        <v>187</v>
      </c>
      <c r="B85" t="str">
        <f>IFERROR(VLOOKUP(A85,import!A:A,1,FALSE),"chyba")</f>
        <v>chyba</v>
      </c>
    </row>
    <row r="86" spans="1:2" x14ac:dyDescent="0.25">
      <c r="A86" t="s">
        <v>41</v>
      </c>
      <c r="B86" t="str">
        <f>IFERROR(VLOOKUP(A86,import!A:A,1,FALSE),"chyba")</f>
        <v>MECHATRONIKA MC4</v>
      </c>
    </row>
    <row r="87" spans="1:2" x14ac:dyDescent="0.25">
      <c r="A87" t="s">
        <v>104</v>
      </c>
      <c r="B87" t="str">
        <f>IFERROR(VLOOKUP(A87,import!A:A,1,FALSE),"chyba")</f>
        <v>METODY SOC.PRÁCE SČ2</v>
      </c>
    </row>
    <row r="88" spans="1:2" x14ac:dyDescent="0.25">
      <c r="A88" t="s">
        <v>105</v>
      </c>
      <c r="B88" t="str">
        <f>IFERROR(VLOOKUP(A88,import!A:A,1,FALSE),"chyba")</f>
        <v>METODY SOC.PRÁCE SČ3</v>
      </c>
    </row>
    <row r="89" spans="1:2" x14ac:dyDescent="0.25">
      <c r="A89" t="s">
        <v>106</v>
      </c>
      <c r="B89" t="str">
        <f>IFERROR(VLOOKUP(A89,import!A:A,1,FALSE),"chyba")</f>
        <v>METODY SOC.PRÁCE SČ4</v>
      </c>
    </row>
    <row r="90" spans="1:2" x14ac:dyDescent="0.25">
      <c r="A90" t="s">
        <v>176</v>
      </c>
      <c r="B90" t="str">
        <f>IFERROR(VLOOKUP(A90,import!A:A,1,FALSE),"chyba")</f>
        <v>OBČANSKÁ NAUKA KA1 + Z1 + OP1 + TR1</v>
      </c>
    </row>
    <row r="91" spans="1:2" x14ac:dyDescent="0.25">
      <c r="A91" t="s">
        <v>85</v>
      </c>
      <c r="B91" t="str">
        <f>IFERROR(VLOOKUP(A91,import!A:A,1,FALSE),"chyba")</f>
        <v>OBČANSKÁ NAUKA KA2</v>
      </c>
    </row>
    <row r="92" spans="1:2" x14ac:dyDescent="0.25">
      <c r="A92" t="s">
        <v>177</v>
      </c>
      <c r="B92" t="str">
        <f>IFERROR(VLOOKUP(A92,import!A:A,1,FALSE),"chyba")</f>
        <v>OBČANSKÁ NAUKA KA3 + Z3 + OP3 + TR3</v>
      </c>
    </row>
    <row r="93" spans="1:2" x14ac:dyDescent="0.25">
      <c r="A93" t="s">
        <v>155</v>
      </c>
      <c r="B93" t="str">
        <f>IFERROR(VLOOKUP(A93,import!A:A,1,FALSE),"chyba")</f>
        <v>OBČANSKÁ NAUKA KO4 + SČ4 + MC4</v>
      </c>
    </row>
    <row r="94" spans="1:2" x14ac:dyDescent="0.25">
      <c r="A94" t="s">
        <v>144</v>
      </c>
      <c r="B94" t="str">
        <f>IFERROR(VLOOKUP(A94,import!A:A,1,FALSE),"chyba")</f>
        <v>OBČANSKÁ NAUKA MC2 + SČ2</v>
      </c>
    </row>
    <row r="95" spans="1:2" x14ac:dyDescent="0.25">
      <c r="A95" t="s">
        <v>143</v>
      </c>
      <c r="B95" t="str">
        <f>IFERROR(VLOOKUP(A95,import!A:A,1,FALSE),"chyba")</f>
        <v>OBČANSKÁ NAUKA SČ3 + MC3</v>
      </c>
    </row>
    <row r="96" spans="1:2" x14ac:dyDescent="0.25">
      <c r="A96" t="s">
        <v>71</v>
      </c>
      <c r="B96" t="str">
        <f>IFERROR(VLOOKUP(A96,import!A:A,1,FALSE),"chyba")</f>
        <v>ODV (6h) MC2</v>
      </c>
    </row>
    <row r="97" spans="1:2" x14ac:dyDescent="0.25">
      <c r="A97" t="s">
        <v>73</v>
      </c>
      <c r="B97" t="str">
        <f>IFERROR(VLOOKUP(A97,import!A:A,1,FALSE),"chyba")</f>
        <v>ODV (6h) MC4</v>
      </c>
    </row>
    <row r="98" spans="1:2" x14ac:dyDescent="0.25">
      <c r="A98" t="s">
        <v>72</v>
      </c>
      <c r="B98" t="str">
        <f>IFERROR(VLOOKUP(A98,import!A:A,1,FALSE),"chyba")</f>
        <v>ODV (6h) MS3</v>
      </c>
    </row>
    <row r="99" spans="1:2" x14ac:dyDescent="0.25">
      <c r="A99" t="s">
        <v>54</v>
      </c>
      <c r="B99" t="str">
        <f>IFERROR(VLOOKUP(A99,import!A:A,1,FALSE),"chyba")</f>
        <v>ODV KA1</v>
      </c>
    </row>
    <row r="100" spans="1:2" x14ac:dyDescent="0.25">
      <c r="A100" t="s">
        <v>58</v>
      </c>
      <c r="B100" t="str">
        <f>IFERROR(VLOOKUP(A100,import!A:A,1,FALSE),"chyba")</f>
        <v>ODV KA2</v>
      </c>
    </row>
    <row r="101" spans="1:2" x14ac:dyDescent="0.25">
      <c r="A101" t="s">
        <v>64</v>
      </c>
      <c r="B101" t="str">
        <f>IFERROR(VLOOKUP(A101,import!A:A,1,FALSE),"chyba")</f>
        <v>ODV KA3</v>
      </c>
    </row>
    <row r="102" spans="1:2" x14ac:dyDescent="0.25">
      <c r="A102" t="s">
        <v>46</v>
      </c>
      <c r="B102" t="str">
        <f>IFERROR(VLOOKUP(A102,import!A:A,1,FALSE),"chyba")</f>
        <v>ODV KO4</v>
      </c>
    </row>
    <row r="103" spans="1:2" x14ac:dyDescent="0.25">
      <c r="A103" t="s">
        <v>65</v>
      </c>
      <c r="B103" t="str">
        <f>IFERROR(VLOOKUP(A103,import!A:A,1,FALSE),"chyba")</f>
        <v>ODV N2</v>
      </c>
    </row>
    <row r="104" spans="1:2" x14ac:dyDescent="0.25">
      <c r="A104" t="s">
        <v>66</v>
      </c>
      <c r="B104" t="str">
        <f>IFERROR(VLOOKUP(A104,import!A:A,1,FALSE),"chyba")</f>
        <v>ODV OP1</v>
      </c>
    </row>
    <row r="105" spans="1:2" x14ac:dyDescent="0.25">
      <c r="A105" t="s">
        <v>50</v>
      </c>
      <c r="B105" t="str">
        <f>IFERROR(VLOOKUP(A105,import!A:A,1,FALSE),"chyba")</f>
        <v>ODV OP2</v>
      </c>
    </row>
    <row r="106" spans="1:2" x14ac:dyDescent="0.25">
      <c r="A106" t="s">
        <v>52</v>
      </c>
      <c r="B106" t="str">
        <f>IFERROR(VLOOKUP(A106,import!A:A,1,FALSE),"chyba")</f>
        <v>ODV OP3</v>
      </c>
    </row>
    <row r="107" spans="1:2" x14ac:dyDescent="0.25">
      <c r="A107" t="s">
        <v>67</v>
      </c>
      <c r="B107" t="str">
        <f>IFERROR(VLOOKUP(A107,import!A:A,1,FALSE),"chyba")</f>
        <v>ODV TR1</v>
      </c>
    </row>
    <row r="108" spans="1:2" x14ac:dyDescent="0.25">
      <c r="A108" t="s">
        <v>124</v>
      </c>
      <c r="B108" t="str">
        <f>IFERROR(VLOOKUP(A108,import!A:A,1,FALSE),"chyba")</f>
        <v>ODV TR3 + TR2</v>
      </c>
    </row>
    <row r="109" spans="1:2" x14ac:dyDescent="0.25">
      <c r="A109" t="s">
        <v>48</v>
      </c>
      <c r="B109" t="str">
        <f>IFERROR(VLOOKUP(A109,import!A:A,1,FALSE),"chyba")</f>
        <v>ODV Z1</v>
      </c>
    </row>
    <row r="110" spans="1:2" x14ac:dyDescent="0.25">
      <c r="A110" t="s">
        <v>69</v>
      </c>
      <c r="B110" t="str">
        <f>IFERROR(VLOOKUP(A110,import!A:A,1,FALSE),"chyba")</f>
        <v>ODV Z2</v>
      </c>
    </row>
    <row r="111" spans="1:2" x14ac:dyDescent="0.25">
      <c r="A111" t="s">
        <v>70</v>
      </c>
      <c r="B111" t="str">
        <f>IFERROR(VLOOKUP(A111,import!A:A,1,FALSE),"chyba")</f>
        <v>ODV Z3</v>
      </c>
    </row>
    <row r="112" spans="1:2" x14ac:dyDescent="0.25">
      <c r="A112" t="s">
        <v>107</v>
      </c>
      <c r="B112" t="str">
        <f>IFERROR(VLOOKUP(A112,import!A:A,1,FALSE),"chyba")</f>
        <v>ORGANIZACE VOL.ČASU SČ1</v>
      </c>
    </row>
    <row r="113" spans="1:2" x14ac:dyDescent="0.25">
      <c r="A113" t="s">
        <v>108</v>
      </c>
      <c r="B113" t="str">
        <f>IFERROR(VLOOKUP(A113,import!A:A,1,FALSE),"chyba")</f>
        <v>ORGANIZACE VOL.ČASU SČ2</v>
      </c>
    </row>
    <row r="114" spans="1:2" x14ac:dyDescent="0.25">
      <c r="A114" t="s">
        <v>22</v>
      </c>
      <c r="B114" t="str">
        <f>IFERROR(VLOOKUP(A114,import!A:A,1,FALSE),"chyba")</f>
        <v>PEČOVATELSTVÍ SČ3</v>
      </c>
    </row>
    <row r="115" spans="1:2" x14ac:dyDescent="0.25">
      <c r="A115" t="s">
        <v>29</v>
      </c>
      <c r="B115" t="str">
        <f>IFERROR(VLOOKUP(A115,import!A:A,1,FALSE),"chyba")</f>
        <v>PEČOVATELSTVÍ SČ4</v>
      </c>
    </row>
    <row r="116" spans="1:2" x14ac:dyDescent="0.25">
      <c r="A116" t="s">
        <v>201</v>
      </c>
      <c r="B116" t="str">
        <f>IFERROR(VLOOKUP(A116,import!A:A,1,FALSE),"chyba")</f>
        <v>chyba</v>
      </c>
    </row>
    <row r="117" spans="1:2" x14ac:dyDescent="0.25">
      <c r="A117" t="s">
        <v>16</v>
      </c>
      <c r="B117" t="str">
        <f>IFERROR(VLOOKUP(A117,import!A:A,1,FALSE),"chyba")</f>
        <v>PEK SČ2</v>
      </c>
    </row>
    <row r="118" spans="1:2" x14ac:dyDescent="0.25">
      <c r="A118" t="s">
        <v>126</v>
      </c>
      <c r="B118" t="str">
        <f>IFERROR(VLOOKUP(A118,import!A:A,1,FALSE),"chyba")</f>
        <v>Pís.obchod.koresp. KO4 + OP1</v>
      </c>
    </row>
    <row r="119" spans="1:2" x14ac:dyDescent="0.25">
      <c r="A119" t="s">
        <v>103</v>
      </c>
      <c r="B119" t="str">
        <f>IFERROR(VLOOKUP(A119,import!A:A,1,FALSE),"chyba")</f>
        <v>PORADENSKÉ SLUŽBY KO4</v>
      </c>
    </row>
    <row r="120" spans="1:2" x14ac:dyDescent="0.25">
      <c r="A120" t="s">
        <v>21</v>
      </c>
      <c r="B120" t="str">
        <f>IFERROR(VLOOKUP(A120,import!A:A,1,FALSE),"chyba")</f>
        <v>PRÁVO SČ3</v>
      </c>
    </row>
    <row r="121" spans="1:2" x14ac:dyDescent="0.25">
      <c r="A121" t="s">
        <v>28</v>
      </c>
      <c r="B121" t="str">
        <f>IFERROR(VLOOKUP(A121,import!A:A,1,FALSE),"chyba")</f>
        <v>PRÁVO SČ4</v>
      </c>
    </row>
    <row r="122" spans="1:2" x14ac:dyDescent="0.25">
      <c r="A122" t="s">
        <v>24</v>
      </c>
      <c r="B122" t="str">
        <f>IFERROR(VLOOKUP(A122,import!A:A,1,FALSE),"chyba")</f>
        <v>PRAXE SČ3</v>
      </c>
    </row>
    <row r="123" spans="1:2" x14ac:dyDescent="0.25">
      <c r="A123" t="s">
        <v>97</v>
      </c>
      <c r="B123" t="str">
        <f>IFERROR(VLOOKUP(A123,import!A:A,1,FALSE),"chyba")</f>
        <v>PRVNÍ POMOC SČ3</v>
      </c>
    </row>
    <row r="124" spans="1:2" x14ac:dyDescent="0.25">
      <c r="A124" t="s">
        <v>4</v>
      </c>
      <c r="B124" t="str">
        <f>IFERROR(VLOOKUP(A124,import!A:A,1,FALSE),"chyba")</f>
        <v>PSYCHOLOGIE SČ1</v>
      </c>
    </row>
    <row r="125" spans="1:2" x14ac:dyDescent="0.25">
      <c r="A125" t="s">
        <v>14</v>
      </c>
      <c r="B125" t="str">
        <f>IFERROR(VLOOKUP(A125,import!A:A,1,FALSE),"chyba")</f>
        <v>PSYCHOLOGIE SČ2</v>
      </c>
    </row>
    <row r="126" spans="1:2" x14ac:dyDescent="0.25">
      <c r="A126" t="s">
        <v>26</v>
      </c>
      <c r="B126" t="str">
        <f>IFERROR(VLOOKUP(A126,import!A:A,1,FALSE),"chyba")</f>
        <v>PSYCHOLOGIE SČ4</v>
      </c>
    </row>
    <row r="127" spans="1:2" x14ac:dyDescent="0.25">
      <c r="A127" t="s">
        <v>202</v>
      </c>
      <c r="B127" t="str">
        <f>IFERROR(VLOOKUP(A127,import!A:A,1,FALSE),"chyba")</f>
        <v>chyba</v>
      </c>
    </row>
    <row r="128" spans="1:2" x14ac:dyDescent="0.25">
      <c r="A128" t="s">
        <v>197</v>
      </c>
      <c r="B128" t="str">
        <f>IFERROR(VLOOKUP(A128,import!A:A,1,FALSE),"chyba")</f>
        <v>chyba</v>
      </c>
    </row>
    <row r="129" spans="1:2" x14ac:dyDescent="0.25">
      <c r="A129" t="s">
        <v>109</v>
      </c>
      <c r="B129" t="str">
        <f>IFERROR(VLOOKUP(A129,import!A:A,1,FALSE),"chyba")</f>
        <v>RODINNÁ VÝCHOVA SČ1</v>
      </c>
    </row>
    <row r="130" spans="1:2" x14ac:dyDescent="0.25">
      <c r="A130" t="s">
        <v>111</v>
      </c>
      <c r="B130" t="str">
        <f>IFERROR(VLOOKUP(A130,import!A:A,1,FALSE),"chyba")</f>
        <v>RODINNÁ VÝCHOVA SČ2</v>
      </c>
    </row>
    <row r="131" spans="1:2" x14ac:dyDescent="0.25">
      <c r="A131" t="s">
        <v>194</v>
      </c>
      <c r="B131" t="str">
        <f>IFERROR(VLOOKUP(A131,import!A:A,1,FALSE),"chyba")</f>
        <v>chyba</v>
      </c>
    </row>
    <row r="132" spans="1:2" x14ac:dyDescent="0.25">
      <c r="A132" t="s">
        <v>142</v>
      </c>
      <c r="B132" t="str">
        <f>IFERROR(VLOOKUP(A132,import!A:A,1,FALSE),"chyba")</f>
        <v>SKLAD.A MANIP.TECHNIKA OP1 + OP2</v>
      </c>
    </row>
    <row r="133" spans="1:2" x14ac:dyDescent="0.25">
      <c r="A133" t="s">
        <v>82</v>
      </c>
      <c r="B133" t="str">
        <f>IFERROR(VLOOKUP(A133,import!A:A,1,FALSE),"chyba")</f>
        <v>SKLAD.A MANIP.TECHNIKA OP3</v>
      </c>
    </row>
    <row r="134" spans="1:2" x14ac:dyDescent="0.25">
      <c r="A134" t="s">
        <v>92</v>
      </c>
      <c r="B134" t="str">
        <f>IFERROR(VLOOKUP(A134,import!A:A,1,FALSE),"chyba")</f>
        <v>SOCIÁLNÍ POLITIKA SČ1</v>
      </c>
    </row>
    <row r="135" spans="1:2" x14ac:dyDescent="0.25">
      <c r="A135" t="s">
        <v>94</v>
      </c>
      <c r="B135" t="str">
        <f>IFERROR(VLOOKUP(A135,import!A:A,1,FALSE),"chyba")</f>
        <v>SOCIÁLNÍ POLITIKA SČ2</v>
      </c>
    </row>
    <row r="136" spans="1:2" x14ac:dyDescent="0.25">
      <c r="A136" t="s">
        <v>95</v>
      </c>
      <c r="B136" t="str">
        <f>IFERROR(VLOOKUP(A136,import!A:A,1,FALSE),"chyba")</f>
        <v>SOCIÁLNÍ POLITIKA SČ3</v>
      </c>
    </row>
    <row r="137" spans="1:2" x14ac:dyDescent="0.25">
      <c r="A137" t="s">
        <v>96</v>
      </c>
      <c r="B137" t="str">
        <f>IFERROR(VLOOKUP(A137,import!A:A,1,FALSE),"chyba")</f>
        <v>SOCIÁLNÍ POLITIKA SČ4</v>
      </c>
    </row>
    <row r="138" spans="1:2" x14ac:dyDescent="0.25">
      <c r="A138" t="s">
        <v>100</v>
      </c>
      <c r="B138" t="str">
        <f>IFERROR(VLOOKUP(A138,import!A:A,1,FALSE),"chyba")</f>
        <v>SOCIÁLNÍ SLUŽBY SČ2</v>
      </c>
    </row>
    <row r="139" spans="1:2" x14ac:dyDescent="0.25">
      <c r="A139" t="s">
        <v>101</v>
      </c>
      <c r="B139" t="str">
        <f>IFERROR(VLOOKUP(A139,import!A:A,1,FALSE),"chyba")</f>
        <v>SOCIÁLNÍ SLUŽBY SČ3</v>
      </c>
    </row>
    <row r="140" spans="1:2" x14ac:dyDescent="0.25">
      <c r="A140" t="s">
        <v>102</v>
      </c>
      <c r="B140" t="str">
        <f>IFERROR(VLOOKUP(A140,import!A:A,1,FALSE),"chyba")</f>
        <v>SOCIÁLNÍ SLUŽBY SČ4</v>
      </c>
    </row>
    <row r="141" spans="1:2" x14ac:dyDescent="0.25">
      <c r="A141" t="s">
        <v>87</v>
      </c>
      <c r="B141" t="str">
        <f>IFERROR(VLOOKUP(A141,import!A:A,1,FALSE),"chyba")</f>
        <v>SPECIÁLNÍ PEDAGOGIKA SČ3</v>
      </c>
    </row>
    <row r="142" spans="1:2" x14ac:dyDescent="0.25">
      <c r="A142" t="s">
        <v>88</v>
      </c>
      <c r="B142" t="str">
        <f>IFERROR(VLOOKUP(A142,import!A:A,1,FALSE),"chyba")</f>
        <v>SPECIÁLNÍ PEDAGOGIKA SČ4</v>
      </c>
    </row>
    <row r="143" spans="1:2" x14ac:dyDescent="0.25">
      <c r="A143" t="s">
        <v>127</v>
      </c>
      <c r="B143" t="str">
        <f>IFERROR(VLOOKUP(A143,import!A:A,1,FALSE),"chyba")</f>
        <v>STROJ.TECH.-STROJÍR. MC2 + Z1</v>
      </c>
    </row>
    <row r="144" spans="1:2" x14ac:dyDescent="0.25">
      <c r="A144" t="s">
        <v>133</v>
      </c>
      <c r="B144" t="str">
        <f>IFERROR(VLOOKUP(A144,import!A:A,1,FALSE),"chyba")</f>
        <v>STROJE A ZAŘÍZENÍ MC4</v>
      </c>
    </row>
    <row r="145" spans="1:2" x14ac:dyDescent="0.25">
      <c r="A145" t="s">
        <v>128</v>
      </c>
      <c r="B145" t="str">
        <f>IFERROR(VLOOKUP(A145,import!A:A,1,FALSE),"chyba")</f>
        <v>STROJNICTVÍ MC2 + Z1</v>
      </c>
    </row>
    <row r="146" spans="1:2" x14ac:dyDescent="0.25">
      <c r="A146" t="s">
        <v>153</v>
      </c>
      <c r="B146" t="str">
        <f>IFERROR(VLOOKUP(A146,import!A:A,1,FALSE),"chyba")</f>
        <v>STROJNICTVÍ N2 + Z2 + Z3</v>
      </c>
    </row>
    <row r="147" spans="1:2" x14ac:dyDescent="0.25">
      <c r="A147" t="s">
        <v>135</v>
      </c>
      <c r="B147" t="str">
        <f>IFERROR(VLOOKUP(A147,import!A:A,1,FALSE),"chyba")</f>
        <v>TECHNICKÁ DOKUMENTACE MC2 + MS3</v>
      </c>
    </row>
    <row r="148" spans="1:2" x14ac:dyDescent="0.25">
      <c r="A148" t="s">
        <v>74</v>
      </c>
      <c r="B148" t="str">
        <f>IFERROR(VLOOKUP(A148,import!A:A,1,FALSE),"chyba")</f>
        <v>TECHNIKA ADMINISTR. OP1</v>
      </c>
    </row>
    <row r="149" spans="1:2" x14ac:dyDescent="0.25">
      <c r="A149" t="s">
        <v>129</v>
      </c>
      <c r="B149" t="str">
        <f>IFERROR(VLOOKUP(A149,import!A:A,1,FALSE),"chyba")</f>
        <v>TECHNOLOGIE KA1 + KA3</v>
      </c>
    </row>
    <row r="150" spans="1:2" x14ac:dyDescent="0.25">
      <c r="A150" t="s">
        <v>61</v>
      </c>
      <c r="B150" t="str">
        <f>IFERROR(VLOOKUP(A150,import!A:A,1,FALSE),"chyba")</f>
        <v>TECHNOLOGIE KA2</v>
      </c>
    </row>
    <row r="151" spans="1:2" x14ac:dyDescent="0.25">
      <c r="A151" t="s">
        <v>130</v>
      </c>
      <c r="B151" t="str">
        <f>IFERROR(VLOOKUP(A151,import!A:A,1,FALSE),"chyba")</f>
        <v>TECHNOLOGIE MC2 + MS3</v>
      </c>
    </row>
    <row r="152" spans="1:2" x14ac:dyDescent="0.25">
      <c r="A152" t="s">
        <v>38</v>
      </c>
      <c r="B152" t="str">
        <f>IFERROR(VLOOKUP(A152,import!A:A,1,FALSE),"chyba")</f>
        <v>TECHNOLOGIE MC4</v>
      </c>
    </row>
    <row r="153" spans="1:2" x14ac:dyDescent="0.25">
      <c r="A153" t="s">
        <v>131</v>
      </c>
      <c r="B153" t="str">
        <f>IFERROR(VLOOKUP(A153,import!A:A,1,FALSE),"chyba")</f>
        <v>TECHNOLOGIE TR1 + TR3</v>
      </c>
    </row>
    <row r="154" spans="1:2" x14ac:dyDescent="0.25">
      <c r="A154" t="s">
        <v>183</v>
      </c>
      <c r="B154" t="str">
        <f>IFERROR(VLOOKUP(A154,import!A:A,1,FALSE),"chyba")</f>
        <v>chyba</v>
      </c>
    </row>
    <row r="155" spans="1:2" x14ac:dyDescent="0.25">
      <c r="A155" t="s">
        <v>168</v>
      </c>
      <c r="B155" t="str">
        <f>IFERROR(VLOOKUP(A155,import!A:A,1,FALSE),"chyba")</f>
        <v>TECHNOLOGIE Z1 + Z2 + Z3 + N2</v>
      </c>
    </row>
    <row r="156" spans="1:2" x14ac:dyDescent="0.25">
      <c r="A156" t="s">
        <v>114</v>
      </c>
      <c r="B156" t="str">
        <f>IFERROR(VLOOKUP(A156,import!A:A,1,FALSE),"chyba")</f>
        <v>TĚLESNÁ VÝCHOVA KA2</v>
      </c>
    </row>
    <row r="157" spans="1:2" x14ac:dyDescent="0.25">
      <c r="A157" t="s">
        <v>145</v>
      </c>
      <c r="B157" t="str">
        <f>IFERROR(VLOOKUP(A157,import!A:A,1,FALSE),"chyba")</f>
        <v>TĚLESNÁ VÝCHOVA SČ1 + SČ2</v>
      </c>
    </row>
    <row r="158" spans="1:2" x14ac:dyDescent="0.25">
      <c r="A158" t="s">
        <v>191</v>
      </c>
      <c r="B158" t="str">
        <f>IFERROR(VLOOKUP(A158,import!A:A,1,FALSE),"chyba")</f>
        <v>chyba</v>
      </c>
    </row>
    <row r="159" spans="1:2" x14ac:dyDescent="0.25">
      <c r="A159" t="s">
        <v>147</v>
      </c>
      <c r="B159" t="str">
        <f>IFERROR(VLOOKUP(A159,import!A:A,1,FALSE),"chyba")</f>
        <v>VÝROBNÍ ZAŘÍZENÍ TR1 + TR3</v>
      </c>
    </row>
    <row r="160" spans="1:2" x14ac:dyDescent="0.25">
      <c r="A160" t="s">
        <v>146</v>
      </c>
      <c r="B160" t="str">
        <f>IFERROR(VLOOKUP(A160,import!A:A,1,FALSE),"chyba")</f>
        <v>VÝTVARNÁ VÝCHOVA KA1 + SČ1</v>
      </c>
    </row>
    <row r="161" spans="1:2" x14ac:dyDescent="0.25">
      <c r="A161" t="s">
        <v>113</v>
      </c>
      <c r="B161" t="str">
        <f>IFERROR(VLOOKUP(A161,import!A:A,1,FALSE),"chyba")</f>
        <v>VÝTVARNÁ VÝCHOVA KA2</v>
      </c>
    </row>
    <row r="162" spans="1:2" x14ac:dyDescent="0.25">
      <c r="A162" t="s">
        <v>115</v>
      </c>
      <c r="B162" t="str">
        <f>IFERROR(VLOOKUP(A162,import!A:A,1,FALSE),"chyba")</f>
        <v>VÝTVARNÁ VÝCHOVA KA3</v>
      </c>
    </row>
    <row r="163" spans="1:2" x14ac:dyDescent="0.25">
      <c r="A163" t="s">
        <v>36</v>
      </c>
      <c r="B163" t="str">
        <f>IFERROR(VLOOKUP(A163,import!A:A,1,FALSE),"chyba")</f>
        <v>ZÁKL.TECH.MECHANIKY MS3</v>
      </c>
    </row>
    <row r="164" spans="1:2" x14ac:dyDescent="0.25">
      <c r="A164" t="s">
        <v>149</v>
      </c>
      <c r="B164" t="str">
        <f>IFERROR(VLOOKUP(A164,import!A:A,1,FALSE),"chyba")</f>
        <v>ZÁKLADY EKO A BIOLOGIE SČ1</v>
      </c>
    </row>
    <row r="165" spans="1:2" x14ac:dyDescent="0.25">
      <c r="A165" t="s">
        <v>150</v>
      </c>
      <c r="B165" t="str">
        <f>IFERROR(VLOOKUP(A165,import!A:A,1,FALSE),"chyba")</f>
        <v>ZÁKLADY EKO A BIOLOGIE SČ2</v>
      </c>
    </row>
    <row r="166" spans="1:2" x14ac:dyDescent="0.25">
      <c r="A166" t="s">
        <v>134</v>
      </c>
      <c r="B166" t="str">
        <f>IFERROR(VLOOKUP(A166,import!A:A,1,FALSE),"chyba")</f>
        <v>ZÁKLADY EKOL.A BIOL. KA2</v>
      </c>
    </row>
    <row r="167" spans="1:2" x14ac:dyDescent="0.25">
      <c r="A167" t="s">
        <v>169</v>
      </c>
      <c r="B167" t="str">
        <f>IFERROR(VLOOKUP(A167,import!A:A,1,FALSE),"chyba")</f>
        <v>ZÁKLADY EKOL.A BIOLOG. N2 + Z2 + TR2 + OP2</v>
      </c>
    </row>
    <row r="168" spans="1:2" x14ac:dyDescent="0.25">
      <c r="A168" t="s">
        <v>136</v>
      </c>
      <c r="B168" t="str">
        <f>IFERROR(VLOOKUP(A168,import!A:A,1,FALSE),"chyba")</f>
        <v>ZÁKLADY ELEKTROTECHNIKY MC2 + MS3</v>
      </c>
    </row>
    <row r="169" spans="1:2" x14ac:dyDescent="0.25">
      <c r="A169" t="s">
        <v>89</v>
      </c>
      <c r="B169" t="str">
        <f>IFERROR(VLOOKUP(A169,import!A:A,1,FALSE),"chyba")</f>
        <v>ZÁKLADY PEDAGOGIKY SČ1</v>
      </c>
    </row>
    <row r="170" spans="1:2" x14ac:dyDescent="0.25">
      <c r="A170" t="s">
        <v>90</v>
      </c>
      <c r="B170" t="str">
        <f>IFERROR(VLOOKUP(A170,import!A:A,1,FALSE),"chyba")</f>
        <v>ZÁKLADY PEDAGOGIKY SČ2</v>
      </c>
    </row>
    <row r="171" spans="1:2" x14ac:dyDescent="0.25">
      <c r="A171" t="s">
        <v>178</v>
      </c>
      <c r="B171" t="str">
        <f>IFERROR(VLOOKUP(A171,import!A:A,1,FALSE),"chyba")</f>
        <v>ZÁKLADY PODNIKÁNÍ KA3 + OP3 + TR3 + Z3</v>
      </c>
    </row>
    <row r="172" spans="1:2" x14ac:dyDescent="0.25">
      <c r="A172" t="s">
        <v>91</v>
      </c>
      <c r="B172" t="str">
        <f>IFERROR(VLOOKUP(A172,import!A:A,1,FALSE),"chyba")</f>
        <v>ZÁKLADY PODNIKÁNÍ KO4</v>
      </c>
    </row>
    <row r="173" spans="1:2" x14ac:dyDescent="0.25">
      <c r="A173" t="s">
        <v>132</v>
      </c>
      <c r="B173" t="str">
        <f>IFERROR(VLOOKUP(A173,import!A:A,1,FALSE),"chyba")</f>
        <v>ZBOŽÍZNALSTVÍ OP1 + OP2</v>
      </c>
    </row>
    <row r="174" spans="1:2" x14ac:dyDescent="0.25">
      <c r="A174" t="s">
        <v>51</v>
      </c>
      <c r="B174" t="str">
        <f>IFERROR(VLOOKUP(A174,import!A:A,1,FALSE),"chyba")</f>
        <v>ZBOŽÍZNALSTVÍ OP3</v>
      </c>
    </row>
    <row r="175" spans="1:2" x14ac:dyDescent="0.25">
      <c r="A175" t="s">
        <v>83</v>
      </c>
      <c r="B175" t="str">
        <f>IFERROR(VLOOKUP(A175,import!A:A,1,FALSE),"chyba")</f>
        <v>ZDRAVOTNÍ NAUKA SČ1</v>
      </c>
    </row>
    <row r="176" spans="1:2" x14ac:dyDescent="0.25">
      <c r="A176" t="s">
        <v>84</v>
      </c>
      <c r="B176" t="str">
        <f>IFERROR(VLOOKUP(A176,import!A:A,1,FALSE),"chyba")</f>
        <v>ZDRAVOTNÍ NAUKA SČ2</v>
      </c>
    </row>
    <row r="177" spans="1:2" x14ac:dyDescent="0.25">
      <c r="A177" t="s">
        <v>56</v>
      </c>
      <c r="B177" t="str">
        <f>IFERROR(VLOOKUP(A177,import!A:A,1,FALSE),"chyba")</f>
        <v>ZDRAVOVĚDA KA1</v>
      </c>
    </row>
    <row r="178" spans="1:2" x14ac:dyDescent="0.25">
      <c r="A178" t="s">
        <v>62</v>
      </c>
      <c r="B178" t="str">
        <f>IFERROR(VLOOKUP(A178,import!A:A,1,FALSE),"chyba")</f>
        <v>ZDRAVOVĚDA KA2</v>
      </c>
    </row>
    <row r="179" spans="1:2" x14ac:dyDescent="0.25">
      <c r="A179" t="s">
        <v>47</v>
      </c>
      <c r="B179" t="str">
        <f>IFERROR(VLOOKUP(A179,import!A:A,1,FALSE),"chyba")</f>
        <v>ZDRAVOVĚDA KO4</v>
      </c>
    </row>
    <row r="180" spans="1:2" x14ac:dyDescent="0.25">
      <c r="A180" t="s">
        <v>185</v>
      </c>
      <c r="B180" t="str">
        <f>IFERROR(VLOOKUP(A180,import!A:A,1,FALSE),"chyba")</f>
        <v>chyba</v>
      </c>
    </row>
  </sheetData>
  <autoFilter ref="A1:B180" xr:uid="{00000000-0009-0000-0000-000001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import</vt:lpstr>
      <vt:lpstr>příšerně žluťoučký kůň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hlavni</dc:creator>
  <cp:lastModifiedBy>hlavni</cp:lastModifiedBy>
  <dcterms:created xsi:type="dcterms:W3CDTF">2021-03-08T10:38:02Z</dcterms:created>
  <dcterms:modified xsi:type="dcterms:W3CDTF">2021-03-24T08:11:06Z</dcterms:modified>
</cp:coreProperties>
</file>