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\Documents\probSimulator\Config\"/>
    </mc:Choice>
  </mc:AlternateContent>
  <xr:revisionPtr revIDLastSave="0" documentId="13_ncr:1_{3C89F04E-07EA-4553-9483-224F07D9420D}" xr6:coauthVersionLast="47" xr6:coauthVersionMax="47" xr10:uidLastSave="{00000000-0000-0000-0000-000000000000}"/>
  <bookViews>
    <workbookView xWindow="-110" yWindow="-110" windowWidth="19420" windowHeight="10420" activeTab="1" xr2:uid="{3ABB0C20-75F1-43B9-B3BA-724C8F6A6404}"/>
  </bookViews>
  <sheets>
    <sheet name="config" sheetId="1" r:id="rId1"/>
    <sheet name="descri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C3" i="1"/>
  <c r="C2" i="1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H13" i="2"/>
  <c r="G13" i="2"/>
  <c r="G7" i="2"/>
  <c r="H7" i="2"/>
  <c r="G8" i="2"/>
  <c r="H8" i="2"/>
  <c r="G9" i="2"/>
  <c r="H9" i="2"/>
  <c r="G10" i="2"/>
  <c r="H10" i="2"/>
  <c r="G11" i="2"/>
  <c r="H11" i="2"/>
  <c r="G12" i="2"/>
  <c r="H12" i="2"/>
  <c r="H6" i="2"/>
  <c r="G6" i="2"/>
  <c r="G5" i="2" s="1"/>
  <c r="D3" i="1"/>
  <c r="D2" i="1"/>
  <c r="H5" i="2" l="1"/>
  <c r="E2" i="1" s="1"/>
  <c r="J5" i="2"/>
  <c r="I5" i="2"/>
</calcChain>
</file>

<file path=xl/sharedStrings.xml><?xml version="1.0" encoding="utf-8"?>
<sst xmlns="http://schemas.openxmlformats.org/spreadsheetml/2006/main" count="57" uniqueCount="27">
  <si>
    <t>neumayer</t>
  </si>
  <si>
    <t>drehJen</t>
  </si>
  <si>
    <t>Neumayer (2003)</t>
  </si>
  <si>
    <t>Dreher &amp; Jensen</t>
  </si>
  <si>
    <t>shortName</t>
  </si>
  <si>
    <t>colnames</t>
  </si>
  <si>
    <t>dataName</t>
  </si>
  <si>
    <t>distrList</t>
  </si>
  <si>
    <t>Multilateral Aid</t>
  </si>
  <si>
    <t>datadesc</t>
  </si>
  <si>
    <t>Log Population</t>
  </si>
  <si>
    <t>Log Pop Squared</t>
  </si>
  <si>
    <t>Log GDP</t>
  </si>
  <si>
    <t>Log Colony</t>
  </si>
  <si>
    <t>Log Distance</t>
  </si>
  <si>
    <t>Freedom</t>
  </si>
  <si>
    <t>Military Exp</t>
  </si>
  <si>
    <t>Log of population</t>
  </si>
  <si>
    <t>Log of population^2</t>
  </si>
  <si>
    <t>Log years of colonial experience</t>
  </si>
  <si>
    <t>Log min. dist. to dev. world capital</t>
  </si>
  <si>
    <t>Based on Freedom House</t>
  </si>
  <si>
    <t>Military expenditures as share of budget</t>
  </si>
  <si>
    <t>tmp</t>
  </si>
  <si>
    <t>tmpDesc</t>
  </si>
  <si>
    <t>Development Assistance (1995$)</t>
  </si>
  <si>
    <t>Log of GDP (PPP) per capita (1995$)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</si>
</sst>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A0EB-9E3E-471C-9CB7-46D58B3D282A}">
  <dimension ref="A1:E3"/>
  <sheetViews>
    <sheetView workbookViewId="0">
      <selection activeCell="E3" sqref="E3"/>
    </sheetView>
  </sheetViews>
  <sheetFormatPr defaultRowHeight="14.5" x14ac:dyDescent="0.35"/>
  <cols>
    <col min="1" max="1" width="13.453125" customWidth="1"/>
    <col min="2" max="2" width="16.26953125" bestFit="1" customWidth="1"/>
    <col min="3" max="3" width="17.453125" customWidth="1"/>
    <col min="4" max="4" width="13.453125" customWidth="1"/>
  </cols>
  <sheetData>
    <row r="1" spans="1:5" x14ac:dyDescent="0.35">
      <c r="A1" t="s">
        <v>4</v>
      </c>
      <c r="B1" t="s">
        <v>7</v>
      </c>
      <c r="C1" t="s">
        <v>5</v>
      </c>
      <c r="D1" t="s">
        <v>6</v>
      </c>
      <c r="E1" t="s">
        <v>9</v>
      </c>
    </row>
    <row r="2" spans="1:5" ht="15" customHeight="1" x14ac:dyDescent="0.35">
      <c r="A2" s="1" t="s">
        <v>0</v>
      </c>
      <c r="B2" s="1" t="s">
        <v>2</v>
      </c>
      <c r="C2" s="1" t="str">
        <f ca="1">OFFSET(descriptions!$G$1,4,MATCH(config!$A2,descriptions!$G$1:$R$1,0)-1)</f>
        <v>c("Multilateral Aid","Log Population","Log Pop Squared","Log GDP","Log Colony","Log Distance","Freedom","Military Exp")</v>
      </c>
      <c r="D2" t="str">
        <f>A2&amp;"Data"</f>
        <v>neumayerData</v>
      </c>
      <c r="E2" s="1" t="str">
        <f ca="1">OFFSET(descriptions!$G$1,4,MATCH(config!$A2,descriptions!$G$1:$R$1,0))</f>
        <v>c("Development Assistance (1995$)","Log of population","Log of population^2","Log of GDP (PPP) per capita (1995$)","Log years of colonial experience","Log min. dist. to dev. world capital","Based on Freedom House","Military expenditures as share of budget")</v>
      </c>
    </row>
    <row r="3" spans="1:5" x14ac:dyDescent="0.35">
      <c r="A3" s="1" t="s">
        <v>1</v>
      </c>
      <c r="B3" s="1" t="s">
        <v>3</v>
      </c>
      <c r="C3" s="1" t="str">
        <f ca="1">OFFSET(descriptions!$G$1,4,MATCH(config!$A3,descriptions!$G$1:$R$1,0)-1)</f>
        <v>c("tmp","tmp","tmp","tmp","tmp","tmp","tmp","tmp")</v>
      </c>
      <c r="D3" t="str">
        <f>A3&amp;"Data"</f>
        <v>drehJenData</v>
      </c>
      <c r="E3" s="1" t="str">
        <f ca="1">OFFSET(descriptions!$G$1,4,MATCH(config!$A3,descriptions!$G$1:$R$1,0))</f>
        <v>c("tmpDesc","tmpDesc","tmpDesc","tmpDesc","tmpDesc","tmpDesc","tmpDesc","tmpDesc")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06AB-C021-4B40-B4DF-79944117204F}">
  <dimension ref="A1:J13"/>
  <sheetViews>
    <sheetView tabSelected="1" workbookViewId="0">
      <selection activeCell="B13" sqref="B13"/>
    </sheetView>
  </sheetViews>
  <sheetFormatPr defaultRowHeight="14.5" x14ac:dyDescent="0.35"/>
  <cols>
    <col min="1" max="1" width="14.7265625" bestFit="1" customWidth="1"/>
    <col min="2" max="2" width="9.26953125" bestFit="1" customWidth="1"/>
  </cols>
  <sheetData>
    <row r="1" spans="1:10" x14ac:dyDescent="0.35">
      <c r="A1" t="s">
        <v>0</v>
      </c>
      <c r="B1" t="s">
        <v>0</v>
      </c>
      <c r="C1" t="s">
        <v>1</v>
      </c>
      <c r="D1" t="s">
        <v>1</v>
      </c>
      <c r="G1" t="s">
        <v>0</v>
      </c>
      <c r="H1" t="s">
        <v>0</v>
      </c>
      <c r="I1" t="s">
        <v>1</v>
      </c>
      <c r="J1" t="s">
        <v>1</v>
      </c>
    </row>
    <row r="2" spans="1:10" x14ac:dyDescent="0.35">
      <c r="A2" t="s">
        <v>5</v>
      </c>
      <c r="B2" t="s">
        <v>9</v>
      </c>
      <c r="C2" t="s">
        <v>5</v>
      </c>
      <c r="D2" t="s">
        <v>9</v>
      </c>
      <c r="G2" t="s">
        <v>5</v>
      </c>
      <c r="H2" t="s">
        <v>9</v>
      </c>
      <c r="I2" t="s">
        <v>5</v>
      </c>
      <c r="J2" t="s">
        <v>9</v>
      </c>
    </row>
    <row r="5" spans="1:10" x14ac:dyDescent="0.35">
      <c r="G5" t="str">
        <f>_xlfn.CONCAT("c(",G6:G13,")")</f>
        <v>c("Multilateral Aid","Log Population","Log Pop Squared","Log GDP","Log Colony","Log Distance","Freedom","Military Exp")</v>
      </c>
      <c r="H5" t="str">
        <f>_xlfn.CONCAT("c(",H6:H13,")")</f>
        <v>c("Development Assistance (1995$)","Log of population","Log of population^2","Log of GDP (PPP) per capita (1995$)","Log years of colonial experience","Log min. dist. to dev. world capital","Based on Freedom House","Military expenditures as share of budget")</v>
      </c>
      <c r="I5" t="str">
        <f t="shared" ref="I5:J5" si="0">_xlfn.CONCAT("c(",I6:I13,")")</f>
        <v>c("tmp","tmp","tmp","tmp","tmp","tmp","tmp","tmp")</v>
      </c>
      <c r="J5" t="str">
        <f t="shared" si="0"/>
        <v>c("tmpDesc","tmpDesc","tmpDesc","tmpDesc","tmpDesc","tmpDesc","tmpDesc","tmpDesc")</v>
      </c>
    </row>
    <row r="6" spans="1:10" x14ac:dyDescent="0.35">
      <c r="A6" t="s">
        <v>8</v>
      </c>
      <c r="B6" t="s">
        <v>25</v>
      </c>
      <c r="C6" t="s">
        <v>23</v>
      </c>
      <c r="D6" t="s">
        <v>24</v>
      </c>
      <c r="G6" t="str">
        <f>""""&amp;A6&amp;""","</f>
        <v>"Multilateral Aid",</v>
      </c>
      <c r="H6" t="str">
        <f>""""&amp;B6&amp;""","</f>
        <v>"Development Assistance (1995$)",</v>
      </c>
      <c r="I6" t="str">
        <f t="shared" ref="I6:J12" si="1">""""&amp;C6&amp;""","</f>
        <v>"tmp",</v>
      </c>
      <c r="J6" t="str">
        <f t="shared" si="1"/>
        <v>"tmpDesc",</v>
      </c>
    </row>
    <row r="7" spans="1:10" x14ac:dyDescent="0.35">
      <c r="A7" t="s">
        <v>10</v>
      </c>
      <c r="B7" t="s">
        <v>17</v>
      </c>
      <c r="C7" t="s">
        <v>23</v>
      </c>
      <c r="D7" t="s">
        <v>24</v>
      </c>
      <c r="G7" t="str">
        <f>""""&amp;A7&amp;""","</f>
        <v>"Log Population",</v>
      </c>
      <c r="H7" t="str">
        <f>""""&amp;B7&amp;""","</f>
        <v>"Log of population",</v>
      </c>
      <c r="I7" t="str">
        <f t="shared" si="1"/>
        <v>"tmp",</v>
      </c>
      <c r="J7" t="str">
        <f t="shared" si="1"/>
        <v>"tmpDesc",</v>
      </c>
    </row>
    <row r="8" spans="1:10" x14ac:dyDescent="0.35">
      <c r="A8" t="s">
        <v>11</v>
      </c>
      <c r="B8" t="s">
        <v>18</v>
      </c>
      <c r="C8" t="s">
        <v>23</v>
      </c>
      <c r="D8" t="s">
        <v>24</v>
      </c>
      <c r="G8" t="str">
        <f>""""&amp;A8&amp;""","</f>
        <v>"Log Pop Squared",</v>
      </c>
      <c r="H8" t="str">
        <f>""""&amp;B8&amp;""","</f>
        <v>"Log of population^2",</v>
      </c>
      <c r="I8" t="str">
        <f t="shared" si="1"/>
        <v>"tmp",</v>
      </c>
      <c r="J8" t="str">
        <f t="shared" si="1"/>
        <v>"tmpDesc",</v>
      </c>
    </row>
    <row r="9" spans="1:10" x14ac:dyDescent="0.35">
      <c r="A9" t="s">
        <v>12</v>
      </c>
      <c r="B9" t="s">
        <v>26</v>
      </c>
      <c r="C9" t="s">
        <v>23</v>
      </c>
      <c r="D9" t="s">
        <v>24</v>
      </c>
      <c r="G9" t="str">
        <f>""""&amp;A9&amp;""","</f>
        <v>"Log GDP",</v>
      </c>
      <c r="H9" t="str">
        <f>""""&amp;B9&amp;""","</f>
        <v>"Log of GDP (PPP) per capita (1995$)",</v>
      </c>
      <c r="I9" t="str">
        <f t="shared" si="1"/>
        <v>"tmp",</v>
      </c>
      <c r="J9" t="str">
        <f t="shared" si="1"/>
        <v>"tmpDesc",</v>
      </c>
    </row>
    <row r="10" spans="1:10" x14ac:dyDescent="0.35">
      <c r="A10" t="s">
        <v>13</v>
      </c>
      <c r="B10" t="s">
        <v>19</v>
      </c>
      <c r="C10" t="s">
        <v>23</v>
      </c>
      <c r="D10" t="s">
        <v>24</v>
      </c>
      <c r="G10" t="str">
        <f>""""&amp;A10&amp;""","</f>
        <v>"Log Colony",</v>
      </c>
      <c r="H10" t="str">
        <f>""""&amp;B10&amp;""","</f>
        <v>"Log years of colonial experience",</v>
      </c>
      <c r="I10" t="str">
        <f t="shared" si="1"/>
        <v>"tmp",</v>
      </c>
      <c r="J10" t="str">
        <f t="shared" si="1"/>
        <v>"tmpDesc",</v>
      </c>
    </row>
    <row r="11" spans="1:10" x14ac:dyDescent="0.35">
      <c r="A11" t="s">
        <v>14</v>
      </c>
      <c r="B11" t="s">
        <v>20</v>
      </c>
      <c r="C11" t="s">
        <v>23</v>
      </c>
      <c r="D11" t="s">
        <v>24</v>
      </c>
      <c r="G11" t="str">
        <f>""""&amp;A11&amp;""","</f>
        <v>"Log Distance",</v>
      </c>
      <c r="H11" t="str">
        <f>""""&amp;B11&amp;""","</f>
        <v>"Log min. dist. to dev. world capital",</v>
      </c>
      <c r="I11" t="str">
        <f t="shared" si="1"/>
        <v>"tmp",</v>
      </c>
      <c r="J11" t="str">
        <f t="shared" si="1"/>
        <v>"tmpDesc",</v>
      </c>
    </row>
    <row r="12" spans="1:10" x14ac:dyDescent="0.35">
      <c r="A12" t="s">
        <v>15</v>
      </c>
      <c r="B12" t="s">
        <v>21</v>
      </c>
      <c r="C12" t="s">
        <v>23</v>
      </c>
      <c r="D12" t="s">
        <v>24</v>
      </c>
      <c r="G12" t="str">
        <f>""""&amp;A12&amp;""","</f>
        <v>"Freedom",</v>
      </c>
      <c r="H12" t="str">
        <f>""""&amp;B12&amp;""","</f>
        <v>"Based on Freedom House",</v>
      </c>
      <c r="I12" t="str">
        <f t="shared" si="1"/>
        <v>"tmp",</v>
      </c>
      <c r="J12" t="str">
        <f t="shared" si="1"/>
        <v>"tmpDesc",</v>
      </c>
    </row>
    <row r="13" spans="1:10" x14ac:dyDescent="0.35">
      <c r="A13" t="s">
        <v>16</v>
      </c>
      <c r="B13" t="s">
        <v>22</v>
      </c>
      <c r="C13" t="s">
        <v>23</v>
      </c>
      <c r="D13" t="s">
        <v>24</v>
      </c>
      <c r="G13" t="str">
        <f>""""&amp;A13&amp;""""</f>
        <v>"Military Exp"</v>
      </c>
      <c r="H13" t="str">
        <f>""""&amp;B13&amp;""""</f>
        <v>"Military expenditures as share of budget"</v>
      </c>
      <c r="I13" t="str">
        <f t="shared" ref="I13:J13" si="2">""""&amp;C13&amp;""""</f>
        <v>"tmp"</v>
      </c>
      <c r="J13" t="str">
        <f t="shared" si="2"/>
        <v>"tmpDesc"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2021-10-15T19:46:42Z</dcterms:created>
  <dcterms:modified xsi:type="dcterms:W3CDTF">2021-10-15T22:21:06Z</dcterms:modified>
</cp:coreProperties>
</file>