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1_Git_Repos\89523_Payroll_Dashboard\data\"/>
    </mc:Choice>
  </mc:AlternateContent>
  <xr:revisionPtr revIDLastSave="0" documentId="8_{C8F25C52-F07F-4B68-8608-0D6799D9E9C8}" xr6:coauthVersionLast="47" xr6:coauthVersionMax="47" xr10:uidLastSave="{00000000-0000-0000-0000-000000000000}"/>
  <bookViews>
    <workbookView xWindow="-18120" yWindow="285" windowWidth="18240" windowHeight="28665" xr2:uid="{F5AFF0B7-B5F2-4628-AB24-59067DB88AA8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11" i="1"/>
  <c r="B10" i="1"/>
  <c r="B9" i="1"/>
  <c r="B8" i="1"/>
  <c r="B7" i="1"/>
  <c r="B6" i="1"/>
  <c r="B5" i="1"/>
  <c r="C29" i="1" a="1"/>
  <c r="C29" i="1" s="1"/>
  <c r="C28" i="1" a="1"/>
  <c r="C28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1" i="1" a="1"/>
  <c r="C21" i="1" s="1"/>
  <c r="D6" i="1"/>
  <c r="C6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15" i="1" a="1"/>
  <c r="E15" i="1" s="1"/>
  <c r="E16" i="1" a="1"/>
  <c r="E16" i="1" s="1"/>
  <c r="D14" i="1"/>
  <c r="C14" i="1" s="1"/>
  <c r="D15" i="1"/>
  <c r="C15" i="1" s="1"/>
  <c r="D16" i="1"/>
  <c r="C16" i="1" s="1"/>
  <c r="D5" i="1"/>
  <c r="C5" i="1" s="1"/>
  <c r="D7" i="1"/>
  <c r="C7" i="1" s="1"/>
  <c r="D8" i="1"/>
  <c r="C8" i="1" s="1"/>
  <c r="D9" i="1"/>
  <c r="C9" i="1" s="1"/>
  <c r="D10" i="1"/>
  <c r="C10" i="1" s="1"/>
  <c r="D11" i="1"/>
  <c r="C11" i="1" s="1"/>
  <c r="D12" i="1"/>
  <c r="C12" i="1" s="1"/>
  <c r="D13" i="1"/>
  <c r="C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<sst xmlns="http://schemas.openxmlformats.org/spreadsheetml/2006/main" count="35" uniqueCount="35">
  <si>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Periode</t>
  </si>
  <si>
    <t>Afsluiting</t>
  </si>
  <si>
    <t>Accorderen</t>
  </si>
  <si>
    <t>Definitief</t>
  </si>
  <si>
    <t>Betaaldag</t>
  </si>
  <si>
    <t>Betaaldatum</t>
  </si>
  <si>
    <t>(tot dan gaan de mutaties mee)</t>
  </si>
  <si>
    <t>(we hebben jouw akkoord nodig ** )</t>
  </si>
  <si>
    <t>(We leveren de output bij je aan)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</si>
  <si>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</si>
  <si>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</si>
  <si>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</si>
  <si>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</si>
  <si>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</si>
  <si>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</si>
  <si>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</si>
  <si>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</si>
  <si>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</si>
  <si>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</si>
  <si>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</si>
  <si>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</si>
  <si>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voor de kerst</t>
  </si>
  <si>
    <t>13-2024*</t>
  </si>
  <si>
    <t>Nader te bepalen</t>
  </si>
  <si>
    <t>De betaaldatum bepaalt de klant zelf</t>
  </si>
  <si>
    <t>Feestdagen</t>
  </si>
  <si>
    <t>1e Kerstdag 2024</t>
  </si>
  <si>
    <t>2e Kerstdag 2024</t>
  </si>
  <si>
    <t>Nieuwjaarsdag 2025</t>
  </si>
  <si>
    <t>2e Paasdag 2025</t>
  </si>
  <si>
    <t>Koningsdag 2025</t>
  </si>
  <si>
    <t>Hemelvaartsdag 2025</t>
  </si>
  <si>
    <t>1e Kerstdag 2025</t>
  </si>
  <si>
    <t>2e Kerstdag 2025</t>
  </si>
  <si>
    <t>2e Pinksterdag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</si>
</sst>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Montserrat"/>
    </font>
    <font>
      <sz val="9"/>
      <color theme="1"/>
      <name val="Montserrat Light"/>
    </font>
    <font>
      <b/>
      <sz val="11"/>
      <color rgb="FF000000"/>
      <name val="Montserrat"/>
    </font>
    <font>
      <sz val="9"/>
      <color rgb="FF000000"/>
      <name val="Montserrat Light"/>
    </font>
    <font>
      <sz val="10"/>
      <color theme="1"/>
      <name val="Montserrat Light"/>
    </font>
    <font>
      <b/>
      <sz val="10"/>
      <color theme="1"/>
      <name val="Montserrat Light"/>
    </font>
    <font>
      <sz val="11"/>
      <color theme="1"/>
      <name val="Montserrat Light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0" fontId="6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" fontId="5" fillId="0" borderId="1" xfId="0" quotePrefix="1" applyNumberFormat="1" applyFont="1" applyBorder="1" applyAlignment="1">
      <alignment horizontal="center" vertical="center" wrapText="1"/>
    </xf>
    <xf numFmtId="1" fontId="5" fillId="3" borderId="1" xfId="0" quotePrefix="1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 wrapText="1"/>
    </xf>
    <xf numFmtId="14" fontId="5" fillId="3" borderId="1" xfId="0" applyNumberFormat="1" applyFont="1" applyFill="1" applyBorder="1" applyAlignment="1">
      <alignment horizontal="left" vertical="center" wrapText="1"/>
    </xf>
    <xf numFmtId="14" fontId="5" fillId="5" borderId="0" xfId="0" applyNumberFormat="1" applyFont="1" applyFill="1" applyAlignment="1">
      <alignment horizontal="left" vertical="center" wrapText="1"/>
    </xf>
    <xf numFmtId="0" fontId="7" fillId="0" borderId="0" xfId="0" applyFont="1"/>
    <xf numFmtId="0" fontId="6" fillId="6" borderId="0" xfId="0" applyFont="1" applyFill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07F2-0781-4FD3-B992-012B1060FD3A}">
  <dimension ref="A1:J29"/>
  <sheetViews>
    <sheetView tabSelected="1" workbookViewId="0">
      <selection activeCell="F28" sqref="F28"/>
    </sheetView>
  </sheetViews>
  <sheetFormatPr defaultColWidth="16.28515625" defaultRowHeight="15" x14ac:dyDescent="0.25"/>
  <cols>
    <col min="1" max="1" width="25" bestFit="1" customWidth="1"/>
    <col min="3" max="3" width="29.7109375" bestFit="1" customWidth="1"/>
    <col min="4" max="4" width="26.5703125" bestFit="1" customWidth="1"/>
    <col min="5" max="5" width="12.7109375" bestFit="1" customWidth="1"/>
    <col min="6" max="6" width="16" bestFit="1" customWidth="1"/>
    <col min="7" max="7" width="39.28515625" bestFit="1" customWidth="1"/>
    <col min="9" max="9" width="25" bestFit="1" customWidth="1"/>
    <col min="10" max="10" width="11.140625" style="3" bestFit="1" customWidth="1"/>
    <col min="11" max="17" width="15.7109375" customWidth="1"/>
  </cols>
  <sheetData>
    <row r="1" spans="1:10" ht="18" x14ac:dyDescent="0.25">
      <c r="A1" s="25" t="s">
        <v>0</v>
      </c>
      <c r="B1" s="5"/>
      <c r="C1" s="7"/>
      <c r="D1" s="5"/>
      <c r="E1" s="5"/>
      <c r="F1" s="5"/>
      <c r="I1" s="3"/>
      <c r="J1"/>
    </row>
    <row r="2" spans="1:10" ht="18" x14ac:dyDescent="0.25">
      <c r="A2" s="25"/>
      <c r="B2" s="8" t="s">
        <v>1</v>
      </c>
      <c r="C2" s="9" t="s">
        <v>2</v>
      </c>
      <c r="D2" s="8" t="s">
        <v>3</v>
      </c>
      <c r="E2" s="8" t="s">
        <v>4</v>
      </c>
      <c r="F2" s="8" t="s">
        <v>5</v>
      </c>
      <c r="I2" s="3"/>
      <c r="J2"/>
    </row>
    <row r="3" spans="1:10" ht="24" x14ac:dyDescent="0.25">
      <c r="A3" s="25"/>
      <c r="B3" s="10" t="s">
        <v>6</v>
      </c>
      <c r="C3" s="11" t="s">
        <v>7</v>
      </c>
      <c r="D3" s="10" t="s">
        <v>8</v>
      </c>
      <c r="E3" s="10"/>
      <c r="F3" s="12"/>
      <c r="I3" s="3"/>
      <c r="J3" s="1"/>
    </row>
    <row r="4" spans="1:10" ht="18" x14ac:dyDescent="0.25">
      <c r="A4" s="25"/>
      <c r="B4" s="13"/>
      <c r="C4" s="14"/>
      <c r="D4" s="13"/>
      <c r="E4" s="13"/>
      <c r="F4" s="6"/>
      <c r="I4" s="3"/>
      <c r="J4"/>
    </row>
    <row r="5" spans="1:10" ht="15.75" x14ac:dyDescent="0.3">
      <c r="A5" s="19" t="s">
        <v>9</v>
      </c>
      <c r="B5" s="17">
        <f t="shared" ref="B5:B16" si="0">WORKDAY.INTL(C5,-2,,$B$21:$B$36)</f>
        <v>45308</v>
      </c>
      <c r="C5" s="17">
        <f t="shared" ref="C5:C12" si="1">WORKDAY.INTL(D5,-1,,$B$21:$B$36)</f>
        <v>45310</v>
      </c>
      <c r="D5" s="17">
        <f t="shared" ref="D5:D12" si="2">WORKDAY.INTL(F5,-2,,$B$21:$B$36)</f>
        <v>45313</v>
      </c>
      <c r="E5" s="21" t="str" cm="1">
        <f t="array" ref="E5">_xlfn.IFS(WEEKDAY(F5)=1,"zondag",WEEKDAY(F5)=2,"maandag",WEEKDAY(F5)=3,"dinsdag",WEEKDAY(F5)=4,"woensdag",WEEKDAY(F5)=5,"donderdag",WEEKDAY(F5)=6,"vrijdag",WEEKDAY(F5)=7,"zaterdag")</f>
        <v>woensdag</v>
      </c>
      <c r="F5" s="17">
        <v>45315</v>
      </c>
      <c r="H5" s="4"/>
      <c r="I5" s="3"/>
      <c r="J5"/>
    </row>
    <row r="6" spans="1:10" ht="15.75" x14ac:dyDescent="0.3">
      <c r="A6" s="18" t="s">
        <v>10</v>
      </c>
      <c r="B6" s="15">
        <f t="shared" si="0"/>
        <v>45335</v>
      </c>
      <c r="C6" s="16">
        <f t="shared" si="1"/>
        <v>45337</v>
      </c>
      <c r="D6" s="15">
        <f>WORKDAY.INTL(F6,-2,,$B$21:$B$36)</f>
        <v>45338</v>
      </c>
      <c r="E6" s="20" t="str" cm="1">
        <f t="array" ref="E6">_xlfn.IFS(WEEKDAY(F6)=1,"zondag",WEEKDAY(F6)=2,"maandag",WEEKDAY(F6)=3,"dinsdag",WEEKDAY(F6)=4,"woensdag",WEEKDAY(F6)=5,"donderdag",WEEKDAY(F6)=6,"vrijdag",WEEKDAY(F6)=7,"zaterdag")</f>
        <v>dinsdag</v>
      </c>
      <c r="F6" s="15">
        <v>45342</v>
      </c>
      <c r="H6" s="4"/>
      <c r="I6" s="3"/>
      <c r="J6"/>
    </row>
    <row r="7" spans="1:10" x14ac:dyDescent="0.25">
      <c r="A7" s="18" t="s">
        <v>11</v>
      </c>
      <c r="B7" s="15">
        <f t="shared" si="0"/>
        <v>45364</v>
      </c>
      <c r="C7" s="16">
        <f t="shared" si="1"/>
        <v>45366</v>
      </c>
      <c r="D7" s="15">
        <f t="shared" si="2"/>
        <v>45369</v>
      </c>
      <c r="E7" s="20" t="str" cm="1">
        <f t="array" ref="E7">_xlfn.IFS(WEEKDAY(F7)=1,"zondag",WEEKDAY(F7)=2,"maandag",WEEKDAY(F7)=3,"dinsdag",WEEKDAY(F7)=4,"woensdag",WEEKDAY(F7)=5,"donderdag",WEEKDAY(F7)=6,"vrijdag",WEEKDAY(F7)=7,"zaterdag")</f>
        <v>woensdag</v>
      </c>
      <c r="F7" s="15">
        <v>45371</v>
      </c>
      <c r="I7" s="3"/>
      <c r="J7"/>
    </row>
    <row r="8" spans="1:10" x14ac:dyDescent="0.25">
      <c r="A8" s="18" t="s">
        <v>12</v>
      </c>
      <c r="B8" s="15">
        <f t="shared" si="0"/>
        <v>45394</v>
      </c>
      <c r="C8" s="16">
        <f t="shared" si="1"/>
        <v>45398</v>
      </c>
      <c r="D8" s="15">
        <f t="shared" si="2"/>
        <v>45399</v>
      </c>
      <c r="E8" s="20" t="str" cm="1">
        <f t="array" ref="E8">_xlfn.IFS(WEEKDAY(F8)=1,"zondag",WEEKDAY(F8)=2,"maandag",WEEKDAY(F8)=3,"dinsdag",WEEKDAY(F8)=4,"woensdag",WEEKDAY(F8)=5,"donderdag",WEEKDAY(F8)=6,"vrijdag",WEEKDAY(F8)=7,"zaterdag")</f>
        <v>vrijdag</v>
      </c>
      <c r="F8" s="15">
        <v>45401</v>
      </c>
      <c r="I8" s="3"/>
      <c r="J8"/>
    </row>
    <row r="9" spans="1:10" ht="16.5" customHeight="1" x14ac:dyDescent="0.25">
      <c r="A9" s="18" t="s">
        <v>13</v>
      </c>
      <c r="B9" s="15">
        <f t="shared" si="0"/>
        <v>45429</v>
      </c>
      <c r="C9" s="16">
        <f t="shared" si="1"/>
        <v>45433</v>
      </c>
      <c r="D9" s="15">
        <f t="shared" si="2"/>
        <v>45434</v>
      </c>
      <c r="E9" s="20" t="str" cm="1">
        <f t="array" ref="E9">_xlfn.IFS(WEEKDAY(F9)=1,"zondag",WEEKDAY(F9)=2,"maandag",WEEKDAY(F9)=3,"dinsdag",WEEKDAY(F9)=4,"woensdag",WEEKDAY(F9)=5,"donderdag",WEEKDAY(F9)=6,"vrijdag",WEEKDAY(F9)=7,"zaterdag")</f>
        <v>vrijdag</v>
      </c>
      <c r="F9" s="15">
        <v>45436</v>
      </c>
      <c r="I9" s="3"/>
      <c r="J9"/>
    </row>
    <row r="10" spans="1:10" x14ac:dyDescent="0.25">
      <c r="A10" s="18" t="s">
        <v>14</v>
      </c>
      <c r="B10" s="15">
        <f t="shared" si="0"/>
        <v>45460</v>
      </c>
      <c r="C10" s="16">
        <f t="shared" si="1"/>
        <v>45462</v>
      </c>
      <c r="D10" s="15">
        <f t="shared" si="2"/>
        <v>45463</v>
      </c>
      <c r="E10" s="20" t="str" cm="1">
        <f t="array" ref="E10">_xlfn.IFS(WEEKDAY(F10)=1,"zondag",WEEKDAY(F10)=2,"maandag",WEEKDAY(F10)=3,"dinsdag",WEEKDAY(F10)=4,"woensdag",WEEKDAY(F10)=5,"donderdag",WEEKDAY(F10)=6,"vrijdag",WEEKDAY(F10)=7,"zaterdag")</f>
        <v>maandag</v>
      </c>
      <c r="F10" s="15">
        <v>45467</v>
      </c>
      <c r="I10" s="3"/>
      <c r="J10"/>
    </row>
    <row r="11" spans="1:10" x14ac:dyDescent="0.25">
      <c r="A11" s="18" t="s">
        <v>15</v>
      </c>
      <c r="B11" s="15">
        <f t="shared" si="0"/>
        <v>45490</v>
      </c>
      <c r="C11" s="16">
        <f t="shared" si="1"/>
        <v>45492</v>
      </c>
      <c r="D11" s="15">
        <f t="shared" si="2"/>
        <v>45495</v>
      </c>
      <c r="E11" s="20" t="str" cm="1">
        <f t="array" ref="E11">_xlfn.IFS(WEEKDAY(F11)=1,"zondag",WEEKDAY(F11)=2,"maandag",WEEKDAY(F11)=3,"dinsdag",WEEKDAY(F11)=4,"woensdag",WEEKDAY(F11)=5,"donderdag",WEEKDAY(F11)=6,"vrijdag",WEEKDAY(F11)=7,"zaterdag")</f>
        <v>woensdag</v>
      </c>
      <c r="F11" s="15">
        <v>45497</v>
      </c>
      <c r="I11" s="3"/>
      <c r="J11"/>
    </row>
    <row r="12" spans="1:10" x14ac:dyDescent="0.25">
      <c r="A12" s="18" t="s">
        <v>16</v>
      </c>
      <c r="B12" s="15">
        <f t="shared" si="0"/>
        <v>45520</v>
      </c>
      <c r="C12" s="16">
        <f t="shared" si="1"/>
        <v>45524</v>
      </c>
      <c r="D12" s="15">
        <f t="shared" si="2"/>
        <v>45525</v>
      </c>
      <c r="E12" s="20" t="str" cm="1">
        <f t="array" ref="E12">_xlfn.IFS(WEEKDAY(F12)=1,"zondag",WEEKDAY(F12)=2,"maandag",WEEKDAY(F12)=3,"dinsdag",WEEKDAY(F12)=4,"woensdag",WEEKDAY(F12)=5,"donderdag",WEEKDAY(F12)=6,"vrijdag",WEEKDAY(F12)=7,"zaterdag")</f>
        <v>vrijdag</v>
      </c>
      <c r="F12" s="15">
        <v>45527</v>
      </c>
      <c r="I12" s="3"/>
      <c r="J12"/>
    </row>
    <row r="13" spans="1:10" ht="15.75" x14ac:dyDescent="0.3">
      <c r="A13" s="18" t="s">
        <v>17</v>
      </c>
      <c r="B13" s="15">
        <f t="shared" si="0"/>
        <v>45552</v>
      </c>
      <c r="C13" s="16">
        <f>WORKDAY.INTL(D13,-1,,$B$21:$B$36)</f>
        <v>45554</v>
      </c>
      <c r="D13" s="15">
        <f>WORKDAY.INTL(F13,-2,,$B$21:$B$36)</f>
        <v>45555</v>
      </c>
      <c r="E13" s="20" t="str" cm="1">
        <f t="array" ref="E13">_xlfn.IFS(WEEKDAY(F13)=1,"zondag",WEEKDAY(F13)=2,"maandag",WEEKDAY(F13)=3,"dinsdag",WEEKDAY(F13)=4,"woensdag",WEEKDAY(F13)=5,"donderdag",WEEKDAY(F13)=6,"vrijdag",WEEKDAY(F13)=7,"zaterdag")</f>
        <v>dinsdag</v>
      </c>
      <c r="F13" s="15">
        <v>45559</v>
      </c>
      <c r="H13" s="4"/>
      <c r="I13" s="3"/>
      <c r="J13"/>
    </row>
    <row r="14" spans="1:10" ht="15.75" x14ac:dyDescent="0.3">
      <c r="A14" s="18" t="s">
        <v>18</v>
      </c>
      <c r="B14" s="15">
        <f t="shared" si="0"/>
        <v>45582</v>
      </c>
      <c r="C14" s="16">
        <f>WORKDAY.INTL(D14,-1,,$B$21:$B$36)</f>
        <v>45586</v>
      </c>
      <c r="D14" s="15">
        <f>WORKDAY.INTL(F14,-2,,$B$21:$B$36)</f>
        <v>45587</v>
      </c>
      <c r="E14" s="20" t="str" cm="1">
        <f t="array" ref="E14">_xlfn.IFS(WEEKDAY(F14)=1,"zondag",WEEKDAY(F14)=2,"maandag",WEEKDAY(F14)=3,"dinsdag",WEEKDAY(F14)=4,"woensdag",WEEKDAY(F14)=5,"donderdag",WEEKDAY(F14)=6,"vrijdag",WEEKDAY(F14)=7,"zaterdag")</f>
        <v>donderdag</v>
      </c>
      <c r="F14" s="15">
        <v>45589</v>
      </c>
      <c r="H14" s="4"/>
      <c r="I14" s="3"/>
      <c r="J14"/>
    </row>
    <row r="15" spans="1:10" ht="15.75" x14ac:dyDescent="0.3">
      <c r="A15" s="18" t="s">
        <v>19</v>
      </c>
      <c r="B15" s="15">
        <f t="shared" si="0"/>
        <v>45614</v>
      </c>
      <c r="C15" s="16">
        <f>WORKDAY.INTL(D15,-1,,$B$21:$B$36)</f>
        <v>45616</v>
      </c>
      <c r="D15" s="15">
        <f>WORKDAY.INTL(F15,-2,,$B$21:$B$36)</f>
        <v>45617</v>
      </c>
      <c r="E15" s="20" t="str" cm="1">
        <f t="array" ref="E15">_xlfn.IFS(WEEKDAY(F15)=1,"zondag",WEEKDAY(F15)=2,"maandag",WEEKDAY(F15)=3,"dinsdag",WEEKDAY(F15)=4,"woensdag",WEEKDAY(F15)=5,"donderdag",WEEKDAY(F15)=6,"vrijdag",WEEKDAY(F15)=7,"zaterdag")</f>
        <v>maandag</v>
      </c>
      <c r="F15" s="15">
        <v>45621</v>
      </c>
      <c r="H15" s="4"/>
      <c r="I15" s="3"/>
      <c r="J15"/>
    </row>
    <row r="16" spans="1:10" ht="15.75" x14ac:dyDescent="0.3">
      <c r="A16" s="18" t="s">
        <v>20</v>
      </c>
      <c r="B16" s="15">
        <f t="shared" si="0"/>
        <v>45639</v>
      </c>
      <c r="C16" s="16">
        <f>WORKDAY.INTL(D16,-1,,$B$21:$B$36)</f>
        <v>45643</v>
      </c>
      <c r="D16" s="15">
        <f>WORKDAY.INTL(F16,-2,,$B$21:$B$36)</f>
        <v>45644</v>
      </c>
      <c r="E16" s="20" t="str" cm="1">
        <f t="array" ref="E16">_xlfn.IFS(WEEKDAY(F16)=1,"zondag",WEEKDAY(F16)=2,"maandag",WEEKDAY(F16)=3,"dinsdag",WEEKDAY(F16)=4,"woensdag",WEEKDAY(F16)=5,"donderdag",WEEKDAY(F16)=6,"vrijdag",WEEKDAY(F16)=7,"zaterdag")</f>
        <v>vrijdag</v>
      </c>
      <c r="F16" s="15">
        <v>45646</v>
      </c>
      <c r="G16" t="s">
        <v>21</v>
      </c>
      <c r="H16" s="4"/>
      <c r="I16" s="3"/>
      <c r="J16"/>
    </row>
    <row r="17" spans="1:10" ht="30" x14ac:dyDescent="0.3">
      <c r="A17" s="19" t="s">
        <v>22</v>
      </c>
      <c r="B17" s="17" t="s">
        <v>23</v>
      </c>
      <c r="C17" s="17"/>
      <c r="D17" s="17"/>
      <c r="E17" s="21"/>
      <c r="F17" s="17"/>
      <c r="G17" t="s">
        <v>24</v>
      </c>
      <c r="H17" s="4"/>
      <c r="I17" s="3"/>
      <c r="J17"/>
    </row>
    <row r="20" spans="1:10" ht="18" x14ac:dyDescent="0.25">
      <c r="A20" s="2" t="s">
        <v>25</v>
      </c>
      <c r="B20" s="3"/>
    </row>
    <row r="21" spans="1:10" ht="18" x14ac:dyDescent="0.35">
      <c r="A21" s="4" t="s">
        <v>28</v>
      </c>
      <c r="B21" s="3">
        <v>45658</v>
      </c>
      <c r="C21" s="23" t="str" cm="1">
        <f t="array" ref="C21">_xlfn.IFS(WEEKDAY(B21)=1,"zondag",WEEKDAY(B21)=2,"maandag",WEEKDAY(B21)=3,"dinsdag",WEEKDAY(B21)=4,"woensdag",WEEKDAY(B21)=5,"donderdag",WEEKDAY(B21)=6,"vrijdag",WEEKDAY(B21)=7,"zaterdag")</f>
        <v>woensdag</v>
      </c>
    </row>
    <row r="22" spans="1:10" ht="18" x14ac:dyDescent="0.35">
      <c r="A22" s="4" t="s">
        <v>29</v>
      </c>
      <c r="B22" s="22">
        <v>45768</v>
      </c>
      <c r="C22" s="23" t="str" cm="1">
        <f t="array" ref="C22">_xlfn.IFS(WEEKDAY(B22)=1,"zondag",WEEKDAY(B22)=2,"maandag",WEEKDAY(B22)=3,"dinsdag",WEEKDAY(B22)=4,"woensdag",WEEKDAY(B22)=5,"donderdag",WEEKDAY(B22)=6,"vrijdag",WEEKDAY(B22)=7,"zaterdag")</f>
        <v>maandag</v>
      </c>
    </row>
    <row r="23" spans="1:10" ht="18" x14ac:dyDescent="0.35">
      <c r="A23" s="4" t="s">
        <v>30</v>
      </c>
      <c r="B23" s="3">
        <v>45773</v>
      </c>
      <c r="C23" s="23" t="str" cm="1">
        <f t="array" ref="C23">_xlfn.IFS(WEEKDAY(B23)=1,"zondag",WEEKDAY(B23)=2,"maandag",WEEKDAY(B23)=3,"dinsdag",WEEKDAY(B23)=4,"woensdag",WEEKDAY(B23)=5,"donderdag",WEEKDAY(B23)=6,"vrijdag",WEEKDAY(B23)=7,"zaterdag")</f>
        <v>zaterdag</v>
      </c>
    </row>
    <row r="24" spans="1:10" ht="18" x14ac:dyDescent="0.35">
      <c r="A24" s="4" t="s">
        <v>31</v>
      </c>
      <c r="B24" s="3">
        <v>45806</v>
      </c>
      <c r="C24" s="23" t="str" cm="1">
        <f t="array" ref="C24">_xlfn.IFS(WEEKDAY(B24)=1,"zondag",WEEKDAY(B24)=2,"maandag",WEEKDAY(B24)=3,"dinsdag",WEEKDAY(B24)=4,"woensdag",WEEKDAY(B24)=5,"donderdag",WEEKDAY(B24)=6,"vrijdag",WEEKDAY(B24)=7,"zaterdag")</f>
        <v>donderdag</v>
      </c>
    </row>
    <row r="25" spans="1:10" ht="18" x14ac:dyDescent="0.35">
      <c r="A25" s="4" t="s">
        <v>34</v>
      </c>
      <c r="B25" s="3">
        <v>45817</v>
      </c>
      <c r="C25" s="23" t="str" cm="1">
        <f t="array" ref="C25">_xlfn.IFS(WEEKDAY(B25)=1,"zondag",WEEKDAY(B25)=2,"maandag",WEEKDAY(B25)=3,"dinsdag",WEEKDAY(B25)=4,"woensdag",WEEKDAY(B25)=5,"donderdag",WEEKDAY(B25)=6,"vrijdag",WEEKDAY(B25)=7,"zaterdag")</f>
        <v>maandag</v>
      </c>
    </row>
    <row r="26" spans="1:10" ht="18" x14ac:dyDescent="0.35">
      <c r="A26" s="24" t="s">
        <v>26</v>
      </c>
      <c r="B26" s="3">
        <v>45651</v>
      </c>
      <c r="C26" s="23" t="str" cm="1">
        <f t="array" ref="C26">_xlfn.IFS(WEEKDAY(B26)=1,"zondag",WEEKDAY(B26)=2,"maandag",WEEKDAY(B26)=3,"dinsdag",WEEKDAY(B26)=4,"woensdag",WEEKDAY(B26)=5,"donderdag",WEEKDAY(B26)=6,"vrijdag",WEEKDAY(B26)=7,"zaterdag")</f>
        <v>woensdag</v>
      </c>
    </row>
    <row r="27" spans="1:10" ht="18" x14ac:dyDescent="0.35">
      <c r="A27" s="24" t="s">
        <v>27</v>
      </c>
      <c r="B27" s="3">
        <v>45652</v>
      </c>
      <c r="C27" s="23" t="str" cm="1">
        <f t="array" ref="C27">_xlfn.IFS(WEEKDAY(B27)=1,"zondag",WEEKDAY(B27)=2,"maandag",WEEKDAY(B27)=3,"dinsdag",WEEKDAY(B27)=4,"woensdag",WEEKDAY(B27)=5,"donderdag",WEEKDAY(B27)=6,"vrijdag",WEEKDAY(B27)=7,"zaterdag")</f>
        <v>donderdag</v>
      </c>
    </row>
    <row r="28" spans="1:10" ht="18" x14ac:dyDescent="0.35">
      <c r="A28" s="4" t="s">
        <v>32</v>
      </c>
      <c r="B28" s="3">
        <v>46016</v>
      </c>
      <c r="C28" s="23" t="str" cm="1">
        <f t="array" ref="C28">_xlfn.IFS(WEEKDAY(B28)=1,"zondag",WEEKDAY(B28)=2,"maandag",WEEKDAY(B28)=3,"dinsdag",WEEKDAY(B28)=4,"woensdag",WEEKDAY(B28)=5,"donderdag",WEEKDAY(B28)=6,"vrijdag",WEEKDAY(B28)=7,"zaterdag")</f>
        <v>donderdag</v>
      </c>
    </row>
    <row r="29" spans="1:10" ht="18" x14ac:dyDescent="0.35">
      <c r="A29" s="4" t="s">
        <v>33</v>
      </c>
      <c r="B29" s="3">
        <v>46382</v>
      </c>
      <c r="C29" s="23" t="str" cm="1">
        <f t="array" ref="C29">_xlfn.IFS(WEEKDAY(B29)=1,"zondag",WEEKDAY(B29)=2,"maandag",WEEKDAY(B29)=3,"dinsdag",WEEKDAY(B29)=4,"woensdag",WEEKDAY(B29)=5,"donderdag",WEEKDAY(B29)=6,"vrijdag",WEEKDAY(B29)=7,"zaterdag")</f>
        <v>zaterdag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F0E305C3EE34490E51D6B90BE0DEA" ma:contentTypeVersion="13" ma:contentTypeDescription="Een nieuw document maken." ma:contentTypeScope="" ma:versionID="fdaef3138e41449a94ef09e9504573f5">
  <xsd:schema xmlns:xsd="http://www.w3.org/2001/XMLSchema" xmlns:xs="http://www.w3.org/2001/XMLSchema" xmlns:p="http://schemas.microsoft.com/office/2006/metadata/properties" xmlns:ns2="2018198c-6b46-4633-a38c-0e1395ee1861" xmlns:ns3="a57d4c61-b44c-4172-97ce-3f57912fd538" targetNamespace="http://schemas.microsoft.com/office/2006/metadata/properties" ma:root="true" ma:fieldsID="c1ce5871b520a0be9ba399068f6bd1a5" ns2:_="" ns3:_="">
    <xsd:import namespace="2018198c-6b46-4633-a38c-0e1395ee1861"/>
    <xsd:import namespace="a57d4c61-b44c-4172-97ce-3f57912fd5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8198c-6b46-4633-a38c-0e1395ee1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Afbeeldingtags" ma:readOnly="false" ma:fieldId="{5cf76f15-5ced-4ddc-b409-7134ff3c332f}" ma:taxonomyMulti="true" ma:sspId="4c1011ba-687d-407c-96f5-b02fb490f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d4c61-b44c-4172-97ce-3f57912fd53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37e88c4-ddf8-448e-94cc-82b7ee570e92}" ma:internalName="TaxCatchAll" ma:showField="CatchAllData" ma:web="a57d4c61-b44c-4172-97ce-3f57912fd5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7d4c61-b44c-4172-97ce-3f57912fd538" xsi:nil="true"/>
    <lcf76f155ced4ddcb4097134ff3c332f xmlns="2018198c-6b46-4633-a38c-0e1395ee186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963CD-2569-470D-B4FA-43441818BB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18198c-6b46-4633-a38c-0e1395ee1861"/>
    <ds:schemaRef ds:uri="a57d4c61-b44c-4172-97ce-3f57912fd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91093-E1A5-4AA2-A1BF-E296EF3CA191}">
  <ds:schemaRefs>
    <ds:schemaRef ds:uri="http://schemas.microsoft.com/office/2006/metadata/properties"/>
    <ds:schemaRef ds:uri="http://schemas.microsoft.com/office/infopath/2007/PartnerControls"/>
    <ds:schemaRef ds:uri="a57d4c61-b44c-4172-97ce-3f57912fd538"/>
    <ds:schemaRef ds:uri="2018198c-6b46-4633-a38c-0e1395ee1861"/>
  </ds:schemaRefs>
</ds:datastoreItem>
</file>

<file path=customXml/itemProps3.xml><?xml version="1.0" encoding="utf-8"?>
<ds:datastoreItem xmlns:ds="http://schemas.openxmlformats.org/officeDocument/2006/customXml" ds:itemID="{E48F7051-7B37-4C26-9983-F119397DAC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Kitty Schuuring-Muller</dc:creator>
  <cp:keywords/>
  <dc:description/>
  <cp:lastModifiedBy>Taroen Sitaldin</cp:lastModifiedBy>
  <cp:revision/>
  <dcterms:created xsi:type="dcterms:W3CDTF">2023-06-07T12:16:09Z</dcterms:created>
  <dcterms:modified xsi:type="dcterms:W3CDTF">2024-07-13T09:29:25Z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0x010100DA1F0E305C3EE34490E51D6B90BE0DEA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