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ICE\Equipo de Oficina y Muebles\"/>
    </mc:Choice>
  </mc:AlternateContent>
  <xr:revisionPtr revIDLastSave="0" documentId="13_ncr:1_{9E3E9D72-23F3-457B-8DDF-E3FEEDE09FC3}" xr6:coauthVersionLast="47" xr6:coauthVersionMax="47" xr10:uidLastSave="{00000000-0000-0000-0000-000000000000}"/>
  <bookViews>
    <workbookView xWindow="-120" yWindow="-120" windowWidth="29040" windowHeight="15840" tabRatio="721" xr2:uid="{00000000-000D-0000-FFFF-FFFF00000000}"/>
  </bookViews>
  <sheets>
    <sheet name="NECESIDADES TRIMESTRALES" sheetId="2" r:id="rId1"/>
  </sheets>
  <definedNames>
    <definedName name="_xlnm._FilterDatabase" localSheetId="0" hidden="1">'NECESIDADES TRIMESTRALES'!$A$9:$I$30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2" l="1"/>
  <c r="H18" i="2" l="1"/>
  <c r="I18" i="2" s="1"/>
  <c r="I11" i="2"/>
  <c r="I12" i="2"/>
  <c r="I13" i="2"/>
  <c r="I14" i="2"/>
  <c r="I15" i="2"/>
  <c r="I17" i="2"/>
  <c r="I19" i="2"/>
  <c r="I20" i="2"/>
  <c r="I21" i="2"/>
  <c r="I22" i="2"/>
  <c r="I23" i="2"/>
  <c r="I24" i="2"/>
  <c r="I25" i="2"/>
  <c r="I26" i="2"/>
  <c r="I27" i="2"/>
  <c r="I28" i="2"/>
  <c r="I29" i="2"/>
  <c r="I10" i="2"/>
  <c r="I30" i="2" l="1"/>
  <c r="G32" i="2"/>
  <c r="J32" i="2" l="1"/>
</calcChain>
</file>

<file path=xl/sharedStrings.xml><?xml version="1.0" encoding="utf-8"?>
<sst xmlns="http://schemas.openxmlformats.org/spreadsheetml/2006/main" count="179" uniqueCount="107">
  <si>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</si>
  <si>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</si>
  <si>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</si>
  <si>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</si>
  <si>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</si>
  <si>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</si>
  <si>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</si>
  <si>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</si>
  <si>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</si>
  <si>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</si>
  <si>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</si>
  <si>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</si>
  <si>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</si>
  <si>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</si>
  <si>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</si>
  <si>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</si>
  <si>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</si>
  <si>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</si>
  <si>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</si>
  <si>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</si>
  <si>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</si>
  <si>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</si>
  <si>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</si>
  <si>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</si>
  <si>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N°9:</t>
  </si>
  <si>
    <t>Especificidades Item N°: 12</t>
  </si>
  <si>
    <t>Especificidades Item N°: 13</t>
  </si>
  <si>
    <t xml:space="preserve">Costo total estimado: </t>
  </si>
  <si>
    <t>Lugares de Entrega:</t>
  </si>
  <si>
    <r>
      <rPr>
        <u/>
        <sz val="8"/>
        <rFont val="Arial"/>
        <family val="2"/>
      </rPr>
      <t>Manteniniento de Oferta</t>
    </r>
    <r>
      <rPr>
        <sz val="8"/>
        <rFont val="Arial"/>
        <family val="2"/>
      </rPr>
      <t>: 45 días</t>
    </r>
  </si>
  <si>
    <r>
      <t>Descripción técnica:</t>
    </r>
    <r>
      <rPr>
        <sz val="8"/>
        <rFont val="Arial"/>
        <family val="2"/>
      </rPr>
      <t xml:space="preserve"> </t>
    </r>
  </si>
  <si>
    <r>
      <rPr>
        <b/>
        <u/>
        <sz val="8"/>
        <rFont val="Arial"/>
        <family val="2"/>
      </rPr>
      <t>PARA TODOS LOS ITEMS</t>
    </r>
    <r>
      <rPr>
        <sz val="8"/>
        <rFont val="Arial"/>
        <family val="2"/>
      </rPr>
      <t xml:space="preserve">: El plazo de entrega  no podrá ser superior a los quince (15) días hábiles a partir de la fecha de recepción de la respectiva Orden de Compra en el domicilio especial electrónico constituido, en virtud del método de contratación. 
</t>
    </r>
  </si>
  <si>
    <t>Especificidades Item N°: 10</t>
  </si>
  <si>
    <t>Especificidades Item N°: 11</t>
  </si>
  <si>
    <t>Especificidades Item N° 14</t>
  </si>
  <si>
    <t>Horarios de Entrega:</t>
  </si>
  <si>
    <t>8hs a 13hs de Lunes a Viernes (días hábiles)</t>
  </si>
  <si>
    <r>
      <rPr>
        <u/>
        <sz val="8"/>
        <rFont val="Arial"/>
        <family val="2"/>
      </rPr>
      <t>Garantía:</t>
    </r>
    <r>
      <rPr>
        <sz val="8"/>
        <rFont val="Arial"/>
        <family val="2"/>
      </rPr>
      <t xml:space="preserve"> 12 meses mínimo</t>
    </r>
  </si>
  <si>
    <t>Ministerio de Industria Comercio y Empleo - Direccion de Gestion Administrativa y Recursos Humanos - Av. Venezuela s/n - Pabellon N° 27 - CAPE.</t>
  </si>
  <si>
    <t>60.0.0 - MINISTERIO DE INDUTRIA COMERCIO Y EMPLEO</t>
  </si>
  <si>
    <t>SAF 37 - DIRECCION PROVINCIAL DE GESTION ADMINISTRATIVA Y RECURSOS HUMANOS</t>
  </si>
  <si>
    <t>4.3.7-42.17</t>
  </si>
  <si>
    <t>EQUIPO DE OFICINA Y MUEBLES</t>
  </si>
  <si>
    <t>MOSTRADORES; PUERTA ACCESO: SIN, MEDIDA: 180 X 80 X 105 Cm, CAJONES: SIN, TERMINACION: LAMINADO PLASTICO, CANTIDAD DE CAJONES: SIN, MATERIAL: AGLOMERADO, MATERIAL ESTRUCTURA: AGLOMERADO, PUERTA: SIN, ESTANTE: 1, ESTANTES: 1, Nº ESTANTES: 1</t>
  </si>
  <si>
    <t>4.3.7</t>
  </si>
  <si>
    <t>CAJONERAS; MATERIAL: AGLOMERADO, CANTIDAD DE CAJONES: 2, TERMINACION: MELAMINA, DIM. APROX. (ANCHO/PROF/ALTO): 40 X 50 X 25 Cm</t>
  </si>
  <si>
    <t>4.3.7-38.191</t>
  </si>
  <si>
    <t>4.3.7-32.365</t>
  </si>
  <si>
    <t>BIBLIOTECAS; MATERIAL: MELAMINA, MATERIAL ESTANTES: MELAMINA, CANTIDAD DE CUERPOS: 1, ALTURA: 1,32 M, PROFUNDIDAD: 0,44 M, CANT. PUERTAS: 2, ANCHO: 0,9 M, TERMINACION: SIN VALOR, CANTIDAD DE CAJONES: SIN, Nº ESTANTES: 1, PUERTA: 2 CORREDIZAS, DIMENSION (ANCHO/PROF/ALTO): 90 X 44 X 132 Cm</t>
  </si>
  <si>
    <t>4.3.7-46.103</t>
  </si>
  <si>
    <t>4.3.7-1303.32</t>
  </si>
  <si>
    <t>MACETEROS; SECCION: RECTANGULAR, BASE: C/PATAS, CAPACIDAD: 40 L, MATERIAL: MDF</t>
  </si>
  <si>
    <t>4.3.7-1303.33</t>
  </si>
  <si>
    <t>MACETEROS; SECCION: RECTANGULAR, BASE: C/PATAS, CAPACIDAD: 20 L, MATERIAL: MDF</t>
  </si>
  <si>
    <t>4.3.7-40.1353</t>
  </si>
  <si>
    <t>ESCRITORIOS; MATERIAL ESTRUCTURA: AGLOMERADO, TERMINACION: MELAMINA, DIM. DEL PLANO DE APOYO: 180 X 70 CM, CON EXTENSION CAJONERA PEDESTAL 0,90 X 0,45M, CANTIDAD DE CAJONES: 4</t>
  </si>
  <si>
    <t>4.3.7-1606.220</t>
  </si>
  <si>
    <t>SILLONES/SOFAS; TAPIZADO: ECOCUERO, CANTIDAD DE CUERPOS: 1, MATERIAL ESTRUCTURA: CAÑO CROMADO</t>
  </si>
  <si>
    <t>4.3.7-1406.45</t>
  </si>
  <si>
    <t>MESAS DE REUNIONES; SUPERFICIE APOYO: AGLOMERADO, TERMINACION: LAMINADO PLASTICO, DIM. DEL PLANO DE APOYO: 200 X 200 X 72 Cm, BASE: METALICA, CAPACIDAD: 8 PERSONAS, MATERIAL: METAL, MATERIAL ESTRUCTURA: 147 dBV/mPa</t>
  </si>
  <si>
    <t>4.3.7-1405.180</t>
  </si>
  <si>
    <t>PUESTOS DE TRABAJO; TERMINACION: MELAMINA, DIM. DEL PLANO DE APOYO: 720 X 140 Cm, DIM. DE LAS PANTALLA DIVISORIA: 720 X 25 Cm, MATERIAL: CAÑO ESTRUCTURAL</t>
  </si>
  <si>
    <t>4.3.7-1845.224</t>
  </si>
  <si>
    <t>MESAS RATONAS; TERMINACION: MELAMINA, MATERIAL ESTRUCTURA: PLACA MELAMINA, DIM. DEL PLANO DE APOYO: 1,00 X 1,00 X 0,45 M</t>
  </si>
  <si>
    <t>4.3.7-1606.223</t>
  </si>
  <si>
    <t>SILLONES/SOFAS; DISEÑO: MODERNO PUFF, TAPIZADO: CUERO ECOLOGICO, APOYABRAZO: SIN, ALMOHADON: SIN, RUEDAS: NO, CANTIDAD DE CUERPOS: 1, PATAS:0, MATERIAL ESTRUCTURA: CUERO ECOLOGICO</t>
  </si>
  <si>
    <t>4.3.7-1606.31</t>
  </si>
  <si>
    <t>SILLONES/SOFAS; ESTRUCTURA: MADERA, TAPIZADO: TELA, COLOR: SIN VALOR, APOYA BRAZO: CON, ALMOHADON: CON, RUEDAS: SIN, PATAS: SIN VALOR, DISEÑO: SIN VALOR, CANTIDAD DE CUERPOS: 3, MATERIAL ESTRUCTURA: MADERA, APOYABRAZO: CON</t>
  </si>
  <si>
    <t>4.3.7-1407.882</t>
  </si>
  <si>
    <t>MESAS DE APOYO; MATERIAL ESTRUCTURA: AGLOMERADO, TERMINACION: MELAMINA, DIM. DEL PLANO DE APOYO: 150 X 80 Cm</t>
  </si>
  <si>
    <t>4.3.7-2001.36</t>
  </si>
  <si>
    <t>BANQUETAS/TABURETES; RESPALDO: CON, GIRATORIA: NO, ALTURA: FIJA, MATERIAL: METAL</t>
  </si>
  <si>
    <t>4.3.7-1362.62</t>
  </si>
  <si>
    <t>MESAS CURVAS; CURVA: CIRCULAR, DIMENSION: DIAMETRO 140 Cm, MATERIAL: AGLOMERADO, TERMINACION: LAMINADO</t>
  </si>
  <si>
    <t>4.3.7-45.592</t>
  </si>
  <si>
    <t>SILLAS; MATERIAL ESTRUCTURA: POLIPROPILENO, TAPIZADO: SIN, ALTURA: 82 Cm, GIRATORIA: NO</t>
  </si>
  <si>
    <t>4.3.5-241.107</t>
  </si>
  <si>
    <t>ARTICULOS DEL HOGAR</t>
  </si>
  <si>
    <t>TELEVISORES; PANTALLA SMART LED 4K ULTRA HD 55PULG - NORMA MULTINORMA - CANTIDAD DE CANALES NO APLICA - APAGADO CON - VISION MULTICANAL: SI</t>
  </si>
  <si>
    <t>4.3.5-203.46</t>
  </si>
  <si>
    <t>EQUIPOS</t>
  </si>
  <si>
    <t>PROYECTORES DE VIDEO; PROYECTOR LED CALIDAD: 1080P FULL HD, LUMENS: 6500, CONTRASTE: 2000: 1, RELACION DE ASPECTO: 16: 9/4:3, RESOLUCION: 1920 X 1080 PIXELES, PIEDRA CLAVE: MANUAL, CON CONTROL REMOTO</t>
  </si>
  <si>
    <t>4.3.5</t>
  </si>
  <si>
    <t>Mostrador recepción recta . Tapas y laterales 25mm frente 18mm. Cantos con ABS de 2mm frenta cascada laqueada</t>
  </si>
  <si>
    <t>Cajonera Fija de 2 Cajones  para mostrador. En melamina. Tapa 25mm resto en 18mm. Cantos ABS 0.5mm</t>
  </si>
  <si>
    <t>Biblioteca Baja con 2 puertas, 1 Estante -  Hecho en melamina. Techo 25mm, Resto 18mm - c/cerradura.</t>
  </si>
  <si>
    <t>Silla FRESA BASE Negra, con gas y c/brazos estructurales. Asientos tapizados en  ecocuero,  Ruedas revestidas de material elastómero, muy silenciosa.</t>
  </si>
  <si>
    <t>Modulo de Maceteros de 0.70x0.40x1.20 en MDF preferentemente, con patas metalicas y rejilla de sujecion para macetas.</t>
  </si>
  <si>
    <t>Modulo de Maceteros de 0.40x0.40x1.20 en MDF preferentemente, con patas metalicas y rejilla de sujecion para macetas.</t>
  </si>
  <si>
    <t>Silla CITIZ A-syncro. Asientos tapizados en ecocuero, de color INDISTINTO. Ruedas revestidas de material elastómero, muy silenciosa. Soporta 150 kgs.</t>
  </si>
  <si>
    <t>Mesa 200 x 200 x 72 Tapa 18mm / con 2 pasacable metalico. En tono a elección</t>
  </si>
  <si>
    <t>Sillón PAULIN Fija Cromada. Tapizado ecocuero sobre espuma de alta densidad, 4 patas caño cromado, soporta 120 kgs. Color indistinto.</t>
  </si>
  <si>
    <t>Puff redondo, color indistinto.Forma: Redonda, Altura x Largo x Ancho: 44 cm x 40 cm x 40 cm.</t>
  </si>
  <si>
    <t>Sillón estilo Mondreal Modulado medidas 250 m x 160 m x 90 m, 3 cuerpos.</t>
  </si>
  <si>
    <t>Especificidades Item N° 15</t>
  </si>
  <si>
    <t>Especificidades Item N° 16</t>
  </si>
  <si>
    <t xml:space="preserve">Taburete modelo Milo Colors. Asiento monocasco en homopolímero de alto impacto, estructura realizada con varilla de hierro, acabado pintura color Blanco, menta, negro y rojo indistinto. Altura máxima 84 cm. </t>
  </si>
  <si>
    <t>Especificidades Item N° 17</t>
  </si>
  <si>
    <t>Especificidades Item N° 18</t>
  </si>
  <si>
    <t>Silla RIO Fija s/brazos Polipropileno inyectado  Blanco, Gris, Verde Selva, Camel, Negro, blanco, rojo, indistinto.</t>
  </si>
  <si>
    <t>Escritorio individual en L de 180x70x75(h), tapa de melamina 18mm base metalica regatones ajustables al piso, con extensión de 0,90 x 0,45 con cajonera pedestal de 4 cajones fija. Base caño 60x30 pintado con pintura epoxi horneada, tapa y cajones en aglomerado melamínico de 18mm</t>
  </si>
  <si>
    <r>
      <t>SILLONES EJECUTIVOS; TAPIZADO: ECOCUERO, PATAS: 5 RAYOS, CANTIDAD PATAS: 5, ALTURA: REGULABLE Cm, GIRATORIO: SI, APOYABRAZO: CON, RESPALDO: ALTO, MATERIAL:</t>
    </r>
    <r>
      <rPr>
        <sz val="10"/>
        <color theme="1"/>
        <rFont val="Arial"/>
        <family val="2"/>
      </rPr>
      <t xml:space="preserve"> POLIURETANO</t>
    </r>
  </si>
  <si>
    <t>En tono a eleccion</t>
  </si>
  <si>
    <t>Barras de 0.80 x 1.50. Base caño estructural tapa en aglomerado melamínico de 18mmen- En tono a eleccion</t>
  </si>
  <si>
    <t>Mesas redondas diametro 140 cm base plato. En tono a eleccion</t>
  </si>
  <si>
    <t>Mesa ratona - Integramente en aglomerado melamínico de 18mm- En tono a eleccion</t>
  </si>
  <si>
    <t>NOTA: En tono a eleccion - INDISTINTO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</si>
</sst>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.00"/>
    <numFmt numFmtId="165" formatCode="_-[$$-2C0A]\ * #,##0.00_-;\-[$$-2C0A]\ * #,##0.00_-;_-[$$-2C0A]\ * &quot;-&quot;??_-;_-@"/>
    <numFmt numFmtId="166" formatCode="_-* #,##0\ _€_-;\-* #,##0\ _€_-;_-* &quot;-&quot;\ _€_-;_-@_-"/>
    <numFmt numFmtId="167" formatCode="[$$-2C0A]\ #,##0.00;\-[$$-2C0A]\ #,##0.00"/>
  </numFmts>
  <fonts count="17" x14ac:knownFonts="1">
    <font>
      <sz val="10"/>
      <color rgb="FF000000"/>
      <name val="Arial"/>
    </font>
    <font>
      <sz val="8"/>
      <name val="Arial"/>
      <family val="2"/>
    </font>
    <font>
      <sz val="8"/>
      <color rgb="FF000000"/>
      <name val="Arial"/>
      <family val="2"/>
    </font>
    <font>
      <b/>
      <u/>
      <sz val="8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b/>
      <u/>
      <sz val="16"/>
      <name val="Arial"/>
      <family val="2"/>
    </font>
    <font>
      <u/>
      <sz val="16"/>
      <color rgb="FF000000"/>
      <name val="Arial"/>
      <family val="2"/>
    </font>
    <font>
      <sz val="10"/>
      <color rgb="FF000000"/>
      <name val="Arial"/>
      <family val="2"/>
    </font>
    <font>
      <sz val="8"/>
      <color theme="0"/>
      <name val="Arial"/>
      <family val="2"/>
    </font>
    <font>
      <sz val="8"/>
      <color rgb="FF000000"/>
      <name val="Times New Roman"/>
      <family val="1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6" tint="0.59999389629810485"/>
        <bgColor rgb="FFC0C0C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0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7" xfId="0" applyFont="1" applyBorder="1"/>
    <xf numFmtId="0" fontId="1" fillId="0" borderId="0" xfId="0" applyFont="1"/>
    <xf numFmtId="0" fontId="2" fillId="0" borderId="0" xfId="0" applyFont="1"/>
    <xf numFmtId="0" fontId="1" fillId="0" borderId="9" xfId="0" applyFont="1" applyBorder="1"/>
    <xf numFmtId="0" fontId="1" fillId="0" borderId="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 vertical="top"/>
    </xf>
    <xf numFmtId="0" fontId="1" fillId="0" borderId="12" xfId="0" applyFont="1" applyBorder="1"/>
    <xf numFmtId="164" fontId="1" fillId="0" borderId="12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164" fontId="5" fillId="4" borderId="1" xfId="0" applyNumberFormat="1" applyFont="1" applyFill="1" applyBorder="1" applyAlignment="1">
      <alignment horizontal="center" wrapText="1"/>
    </xf>
    <xf numFmtId="0" fontId="1" fillId="4" borderId="10" xfId="0" applyFont="1" applyFill="1" applyBorder="1"/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center" wrapText="1"/>
    </xf>
    <xf numFmtId="0" fontId="5" fillId="4" borderId="12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wrapText="1"/>
    </xf>
    <xf numFmtId="164" fontId="5" fillId="4" borderId="12" xfId="0" applyNumberFormat="1" applyFont="1" applyFill="1" applyBorder="1" applyAlignment="1">
      <alignment horizontal="center" wrapText="1"/>
    </xf>
    <xf numFmtId="0" fontId="1" fillId="4" borderId="13" xfId="0" applyFont="1" applyFill="1" applyBorder="1"/>
    <xf numFmtId="0" fontId="4" fillId="5" borderId="25" xfId="0" applyFont="1" applyFill="1" applyBorder="1" applyAlignment="1">
      <alignment horizontal="center" vertical="center" wrapText="1"/>
    </xf>
    <xf numFmtId="164" fontId="4" fillId="5" borderId="25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0" fontId="1" fillId="7" borderId="7" xfId="0" applyFont="1" applyFill="1" applyBorder="1" applyAlignment="1">
      <alignment horizontal="left" vertical="center" wrapText="1"/>
    </xf>
    <xf numFmtId="0" fontId="7" fillId="0" borderId="6" xfId="0" applyFont="1" applyBorder="1"/>
    <xf numFmtId="0" fontId="1" fillId="0" borderId="8" xfId="0" applyFont="1" applyBorder="1"/>
    <xf numFmtId="0" fontId="1" fillId="0" borderId="10" xfId="0" applyFont="1" applyBorder="1"/>
    <xf numFmtId="0" fontId="7" fillId="0" borderId="9" xfId="0" applyFont="1" applyBorder="1" applyAlignment="1">
      <alignment horizontal="left" indent="3"/>
    </xf>
    <xf numFmtId="0" fontId="1" fillId="7" borderId="0" xfId="0" applyFont="1" applyFill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0" borderId="11" xfId="0" applyFont="1" applyBorder="1" applyAlignment="1">
      <alignment horizontal="left" indent="3"/>
    </xf>
    <xf numFmtId="0" fontId="1" fillId="0" borderId="13" xfId="0" applyFont="1" applyBorder="1"/>
    <xf numFmtId="0" fontId="1" fillId="7" borderId="0" xfId="0" applyFont="1" applyFill="1" applyAlignment="1">
      <alignment horizontal="left" vertical="center" wrapText="1"/>
    </xf>
    <xf numFmtId="0" fontId="1" fillId="7" borderId="1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indent="3"/>
    </xf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7" fillId="0" borderId="18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indent="3"/>
    </xf>
    <xf numFmtId="0" fontId="1" fillId="0" borderId="1" xfId="0" applyFont="1" applyBorder="1" applyAlignment="1">
      <alignment horizontal="left" vertical="center" wrapText="1"/>
    </xf>
    <xf numFmtId="0" fontId="9" fillId="0" borderId="10" xfId="0" applyFont="1" applyBorder="1" applyAlignment="1">
      <alignment vertical="center"/>
    </xf>
    <xf numFmtId="0" fontId="10" fillId="0" borderId="13" xfId="0" applyFont="1" applyBorder="1"/>
    <xf numFmtId="165" fontId="6" fillId="2" borderId="24" xfId="0" applyNumberFormat="1" applyFont="1" applyFill="1" applyBorder="1" applyAlignment="1">
      <alignment vertical="center"/>
    </xf>
    <xf numFmtId="0" fontId="7" fillId="0" borderId="7" xfId="0" applyFont="1" applyBorder="1" applyAlignment="1">
      <alignment horizontal="left" indent="3"/>
    </xf>
    <xf numFmtId="0" fontId="1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5" fontId="1" fillId="6" borderId="3" xfId="0" applyNumberFormat="1" applyFont="1" applyFill="1" applyBorder="1" applyAlignment="1">
      <alignment horizontal="center" vertical="center"/>
    </xf>
    <xf numFmtId="167" fontId="15" fillId="0" borderId="2" xfId="0" applyNumberFormat="1" applyFont="1" applyBorder="1" applyAlignment="1">
      <alignment horizontal="right" vertical="center" wrapText="1" shrinkToFit="1"/>
    </xf>
    <xf numFmtId="0" fontId="1" fillId="7" borderId="13" xfId="0" applyFont="1" applyFill="1" applyBorder="1"/>
    <xf numFmtId="0" fontId="1" fillId="7" borderId="10" xfId="0" applyFont="1" applyFill="1" applyBorder="1" applyAlignment="1">
      <alignment vertical="center" wrapText="1"/>
    </xf>
    <xf numFmtId="0" fontId="7" fillId="0" borderId="10" xfId="0" applyFont="1" applyBorder="1"/>
    <xf numFmtId="0" fontId="1" fillId="7" borderId="10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18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0" fillId="0" borderId="1" xfId="0" applyFont="1" applyBorder="1"/>
    <xf numFmtId="0" fontId="1" fillId="0" borderId="26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13" fillId="0" borderId="14" xfId="0" applyFont="1" applyBorder="1" applyAlignment="1">
      <alignment vertical="center"/>
    </xf>
    <xf numFmtId="0" fontId="13" fillId="0" borderId="14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center" vertical="center"/>
    </xf>
    <xf numFmtId="3" fontId="14" fillId="0" borderId="1" xfId="0" applyNumberFormat="1" applyFont="1" applyBorder="1"/>
    <xf numFmtId="166" fontId="14" fillId="0" borderId="1" xfId="0" applyNumberFormat="1" applyFont="1" applyBorder="1"/>
    <xf numFmtId="49" fontId="14" fillId="0" borderId="1" xfId="0" applyNumberFormat="1" applyFont="1" applyBorder="1" applyAlignment="1">
      <alignment horizontal="center"/>
    </xf>
    <xf numFmtId="165" fontId="14" fillId="0" borderId="1" xfId="0" applyNumberFormat="1" applyFont="1" applyBorder="1"/>
    <xf numFmtId="0" fontId="14" fillId="0" borderId="1" xfId="0" applyFont="1" applyBorder="1"/>
    <xf numFmtId="0" fontId="1" fillId="0" borderId="10" xfId="0" applyFont="1" applyBorder="1" applyAlignment="1">
      <alignment horizontal="left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6" fillId="2" borderId="5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4" fillId="3" borderId="1" xfId="0" applyFont="1" applyFill="1" applyBorder="1" applyAlignment="1">
      <alignment horizontal="left" wrapText="1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571499</xdr:colOff>
      <xdr:row>47</xdr:row>
      <xdr:rowOff>63500</xdr:rowOff>
    </xdr:from>
    <xdr:to>
      <xdr:col>4</xdr:col>
      <xdr:colOff>1524000</xdr:colOff>
      <xdr:row>50</xdr:row>
      <xdr:rowOff>253999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1582" y="15007167"/>
          <a:ext cx="952501" cy="550334"/>
        </a:xfrm>
        <a:prstGeom prst="rect">
          <a:avLst/>
        </a:prstGeom>
      </xdr:spPr>
    </xdr:pic>
    <xdr:clientData/>
  </xdr:twoCellAnchor>
  <xdr:twoCellAnchor editAs="oneCell">
    <xdr:from>
      <xdr:col>4</xdr:col>
      <xdr:colOff>730250</xdr:colOff>
      <xdr:row>54</xdr:row>
      <xdr:rowOff>31749</xdr:rowOff>
    </xdr:from>
    <xdr:to>
      <xdr:col>4</xdr:col>
      <xdr:colOff>1425575</xdr:colOff>
      <xdr:row>56</xdr:row>
      <xdr:rowOff>525991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60333" y="16118416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4</xdr:col>
      <xdr:colOff>899584</xdr:colOff>
      <xdr:row>68</xdr:row>
      <xdr:rowOff>21168</xdr:rowOff>
    </xdr:from>
    <xdr:to>
      <xdr:col>4</xdr:col>
      <xdr:colOff>1728259</xdr:colOff>
      <xdr:row>72</xdr:row>
      <xdr:rowOff>66677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9667" y="18446751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4</xdr:col>
      <xdr:colOff>931334</xdr:colOff>
      <xdr:row>75</xdr:row>
      <xdr:rowOff>95250</xdr:rowOff>
    </xdr:from>
    <xdr:to>
      <xdr:col>4</xdr:col>
      <xdr:colOff>1947334</xdr:colOff>
      <xdr:row>79</xdr:row>
      <xdr:rowOff>58874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61417" y="19769667"/>
          <a:ext cx="1016000" cy="704458"/>
        </a:xfrm>
        <a:prstGeom prst="rect">
          <a:avLst/>
        </a:prstGeom>
      </xdr:spPr>
    </xdr:pic>
    <xdr:clientData/>
  </xdr:twoCellAnchor>
  <xdr:twoCellAnchor editAs="oneCell">
    <xdr:from>
      <xdr:col>4</xdr:col>
      <xdr:colOff>603250</xdr:colOff>
      <xdr:row>88</xdr:row>
      <xdr:rowOff>52917</xdr:rowOff>
    </xdr:from>
    <xdr:to>
      <xdr:col>4</xdr:col>
      <xdr:colOff>2157786</xdr:colOff>
      <xdr:row>91</xdr:row>
      <xdr:rowOff>572728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233333" y="21981584"/>
          <a:ext cx="1554536" cy="9643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4</xdr:col>
      <xdr:colOff>1344084</xdr:colOff>
      <xdr:row>93</xdr:row>
      <xdr:rowOff>84667</xdr:rowOff>
    </xdr:from>
    <xdr:ext cx="942627" cy="677333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4167" y="23368000"/>
          <a:ext cx="942627" cy="677333"/>
        </a:xfrm>
        <a:prstGeom prst="rect">
          <a:avLst/>
        </a:prstGeom>
      </xdr:spPr>
    </xdr:pic>
    <xdr:clientData/>
  </xdr:oneCellAnchor>
  <xdr:oneCellAnchor>
    <xdr:from>
      <xdr:col>4</xdr:col>
      <xdr:colOff>1629834</xdr:colOff>
      <xdr:row>124</xdr:row>
      <xdr:rowOff>10584</xdr:rowOff>
    </xdr:from>
    <xdr:ext cx="619125" cy="464343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59917" y="28532667"/>
          <a:ext cx="619125" cy="464343"/>
        </a:xfrm>
        <a:prstGeom prst="rect">
          <a:avLst/>
        </a:prstGeom>
      </xdr:spPr>
    </xdr:pic>
    <xdr:clientData/>
  </xdr:oneCellAnchor>
  <xdr:twoCellAnchor editAs="oneCell">
    <xdr:from>
      <xdr:col>4</xdr:col>
      <xdr:colOff>1735667</xdr:colOff>
      <xdr:row>133</xdr:row>
      <xdr:rowOff>52917</xdr:rowOff>
    </xdr:from>
    <xdr:to>
      <xdr:col>4</xdr:col>
      <xdr:colOff>2342886</xdr:colOff>
      <xdr:row>137</xdr:row>
      <xdr:rowOff>103187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65750" y="29908500"/>
          <a:ext cx="607219" cy="642937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1375833</xdr:colOff>
      <xdr:row>141</xdr:row>
      <xdr:rowOff>105833</xdr:rowOff>
    </xdr:from>
    <xdr:to>
      <xdr:col>4</xdr:col>
      <xdr:colOff>2973917</xdr:colOff>
      <xdr:row>145</xdr:row>
      <xdr:rowOff>132289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05916" y="31146750"/>
          <a:ext cx="1598084" cy="619124"/>
        </a:xfrm>
        <a:prstGeom prst="rect">
          <a:avLst/>
        </a:prstGeom>
      </xdr:spPr>
    </xdr:pic>
    <xdr:clientData/>
  </xdr:twoCellAnchor>
  <xdr:twoCellAnchor editAs="oneCell">
    <xdr:from>
      <xdr:col>4</xdr:col>
      <xdr:colOff>1693334</xdr:colOff>
      <xdr:row>148</xdr:row>
      <xdr:rowOff>74084</xdr:rowOff>
    </xdr:from>
    <xdr:to>
      <xdr:col>4</xdr:col>
      <xdr:colOff>2895865</xdr:colOff>
      <xdr:row>152</xdr:row>
      <xdr:rowOff>5292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23417" y="32247417"/>
          <a:ext cx="1202531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1270000</xdr:colOff>
      <xdr:row>156</xdr:row>
      <xdr:rowOff>84667</xdr:rowOff>
    </xdr:from>
    <xdr:to>
      <xdr:col>4</xdr:col>
      <xdr:colOff>1674813</xdr:colOff>
      <xdr:row>159</xdr:row>
      <xdr:rowOff>330729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00083" y="33549167"/>
          <a:ext cx="404813" cy="690562"/>
        </a:xfrm>
        <a:prstGeom prst="rect">
          <a:avLst/>
        </a:prstGeom>
      </xdr:spPr>
    </xdr:pic>
    <xdr:clientData/>
  </xdr:twoCellAnchor>
  <xdr:twoCellAnchor editAs="oneCell">
    <xdr:from>
      <xdr:col>4</xdr:col>
      <xdr:colOff>1598083</xdr:colOff>
      <xdr:row>162</xdr:row>
      <xdr:rowOff>95251</xdr:rowOff>
    </xdr:from>
    <xdr:to>
      <xdr:col>4</xdr:col>
      <xdr:colOff>2229114</xdr:colOff>
      <xdr:row>166</xdr:row>
      <xdr:rowOff>50272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28166" y="34808584"/>
          <a:ext cx="631031" cy="547688"/>
        </a:xfrm>
        <a:prstGeom prst="rect">
          <a:avLst/>
        </a:prstGeom>
      </xdr:spPr>
    </xdr:pic>
    <xdr:clientData/>
  </xdr:twoCellAnchor>
  <xdr:oneCellAnchor>
    <xdr:from>
      <xdr:col>4</xdr:col>
      <xdr:colOff>1566333</xdr:colOff>
      <xdr:row>170</xdr:row>
      <xdr:rowOff>10583</xdr:rowOff>
    </xdr:from>
    <xdr:ext cx="433917" cy="618426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96416" y="36004500"/>
          <a:ext cx="433917" cy="6184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6"/>
  <sheetViews>
    <sheetView tabSelected="1" topLeftCell="A133" zoomScale="80" zoomScaleNormal="80" workbookViewId="0">
      <selection activeCell="E19" sqref="E19"/>
    </sheetView>
  </sheetViews>
  <sheetFormatPr baseColWidth="10" defaultColWidth="12.5703125" defaultRowHeight="11.25" x14ac:dyDescent="0.2"/>
  <cols>
    <col min="1" max="1" width="5.140625" style="60" customWidth="1"/>
    <col min="2" max="2" width="12.85546875" style="44" customWidth="1"/>
    <col min="3" max="3" width="31.140625" style="3" bestFit="1" customWidth="1"/>
    <col min="4" max="4" width="5.42578125" style="44" customWidth="1"/>
    <col min="5" max="5" width="66.7109375" style="3" customWidth="1"/>
    <col min="6" max="6" width="11" style="3" customWidth="1"/>
    <col min="7" max="7" width="10.5703125" style="3" customWidth="1"/>
    <col min="8" max="8" width="12.85546875" style="3" customWidth="1"/>
    <col min="9" max="9" width="18.140625" style="3" bestFit="1" customWidth="1"/>
    <col min="10" max="10" width="6" style="3" bestFit="1" customWidth="1"/>
    <col min="11" max="16" width="11" style="3" customWidth="1"/>
    <col min="17" max="16384" width="12.5703125" style="3"/>
  </cols>
  <sheetData>
    <row r="1" spans="1:16" x14ac:dyDescent="0.2">
      <c r="A1" s="27"/>
      <c r="B1" s="27"/>
      <c r="C1" s="28"/>
      <c r="D1" s="28"/>
      <c r="E1" s="29"/>
      <c r="F1" s="5"/>
      <c r="G1" s="5"/>
      <c r="H1" s="30"/>
      <c r="I1" s="5"/>
      <c r="J1" s="2"/>
      <c r="K1" s="2"/>
      <c r="L1" s="2"/>
      <c r="M1" s="2"/>
      <c r="N1" s="2"/>
      <c r="O1" s="2"/>
      <c r="P1" s="2"/>
    </row>
    <row r="2" spans="1:16" ht="20.25" x14ac:dyDescent="0.3">
      <c r="A2" s="27"/>
      <c r="B2" s="142" t="s">
        <v>0</v>
      </c>
      <c r="C2" s="143"/>
      <c r="D2" s="143"/>
      <c r="E2" s="143"/>
      <c r="F2" s="143"/>
      <c r="G2" s="143"/>
      <c r="H2" s="143"/>
      <c r="I2" s="5"/>
      <c r="J2" s="2"/>
      <c r="K2" s="2"/>
      <c r="L2" s="2"/>
      <c r="M2" s="2"/>
      <c r="N2" s="2"/>
      <c r="O2" s="2"/>
      <c r="P2" s="2"/>
    </row>
    <row r="3" spans="1:16" ht="12" thickBot="1" x14ac:dyDescent="0.25">
      <c r="A3" s="6"/>
      <c r="B3" s="6"/>
      <c r="C3" s="7"/>
      <c r="D3" s="7"/>
      <c r="E3" s="8"/>
      <c r="F3" s="9"/>
      <c r="G3" s="9"/>
      <c r="H3" s="10"/>
      <c r="I3" s="9"/>
      <c r="J3" s="2"/>
      <c r="K3" s="2"/>
      <c r="L3" s="2"/>
      <c r="M3" s="2"/>
      <c r="N3" s="2"/>
      <c r="O3" s="2"/>
      <c r="P3" s="2"/>
    </row>
    <row r="4" spans="1:16" ht="18" customHeight="1" x14ac:dyDescent="0.2">
      <c r="A4" s="122" t="s">
        <v>1</v>
      </c>
      <c r="B4" s="123"/>
      <c r="C4" s="144" t="s">
        <v>39</v>
      </c>
      <c r="D4" s="145"/>
      <c r="E4" s="145"/>
      <c r="F4" s="11"/>
      <c r="G4" s="12"/>
      <c r="H4" s="13"/>
      <c r="I4" s="14"/>
      <c r="J4" s="2"/>
      <c r="K4" s="2"/>
      <c r="L4" s="2"/>
      <c r="M4" s="2"/>
      <c r="N4" s="2"/>
      <c r="O4" s="2"/>
      <c r="P4" s="2"/>
    </row>
    <row r="5" spans="1:16" ht="18" customHeight="1" x14ac:dyDescent="0.2">
      <c r="A5" s="122" t="s">
        <v>2</v>
      </c>
      <c r="B5" s="123"/>
      <c r="C5" s="144" t="s">
        <v>40</v>
      </c>
      <c r="D5" s="145"/>
      <c r="E5" s="145"/>
      <c r="F5" s="11"/>
      <c r="G5" s="12"/>
      <c r="H5" s="13"/>
      <c r="I5" s="14"/>
      <c r="J5" s="2"/>
      <c r="K5" s="2"/>
      <c r="L5" s="2"/>
      <c r="M5" s="2"/>
      <c r="N5" s="2"/>
      <c r="O5" s="2"/>
      <c r="P5" s="2"/>
    </row>
    <row r="6" spans="1:16" ht="16.5" customHeight="1" x14ac:dyDescent="0.2">
      <c r="A6" s="122" t="s">
        <v>3</v>
      </c>
      <c r="B6" s="123"/>
      <c r="C6" s="15">
        <v>2022</v>
      </c>
      <c r="D6" s="16"/>
      <c r="E6" s="17"/>
      <c r="F6" s="11"/>
      <c r="G6" s="12"/>
      <c r="H6" s="13"/>
      <c r="I6" s="14"/>
      <c r="J6" s="2"/>
      <c r="K6" s="2"/>
      <c r="L6" s="2"/>
      <c r="M6" s="2"/>
      <c r="N6" s="2"/>
      <c r="O6" s="2"/>
      <c r="P6" s="2"/>
    </row>
    <row r="7" spans="1:16" ht="16.5" customHeight="1" x14ac:dyDescent="0.2">
      <c r="A7" s="122" t="s">
        <v>4</v>
      </c>
      <c r="B7" s="123"/>
      <c r="C7" s="15">
        <v>3</v>
      </c>
      <c r="D7" s="16"/>
      <c r="E7" s="17"/>
      <c r="F7" s="11"/>
      <c r="G7" s="12"/>
      <c r="H7" s="13"/>
      <c r="I7" s="14"/>
      <c r="J7" s="2"/>
      <c r="K7" s="2"/>
      <c r="L7" s="2"/>
      <c r="M7" s="2"/>
      <c r="N7" s="2"/>
      <c r="O7" s="2"/>
      <c r="P7" s="2"/>
    </row>
    <row r="8" spans="1:16" ht="12" thickBot="1" x14ac:dyDescent="0.25">
      <c r="A8" s="67"/>
      <c r="B8" s="68"/>
      <c r="C8" s="18"/>
      <c r="D8" s="18"/>
      <c r="E8" s="19"/>
      <c r="F8" s="20"/>
      <c r="G8" s="18"/>
      <c r="H8" s="21"/>
      <c r="I8" s="22"/>
      <c r="J8" s="2"/>
      <c r="K8" s="2"/>
      <c r="L8" s="2"/>
      <c r="M8" s="2"/>
      <c r="N8" s="2"/>
      <c r="O8" s="2"/>
      <c r="P8" s="2"/>
    </row>
    <row r="9" spans="1:16" ht="39" customHeight="1" thickBot="1" x14ac:dyDescent="0.25">
      <c r="A9" s="23" t="s">
        <v>5</v>
      </c>
      <c r="B9" s="23" t="s">
        <v>6</v>
      </c>
      <c r="C9" s="23" t="s">
        <v>7</v>
      </c>
      <c r="D9" s="23" t="s">
        <v>8</v>
      </c>
      <c r="E9" s="23" t="s">
        <v>9</v>
      </c>
      <c r="F9" s="23" t="s">
        <v>10</v>
      </c>
      <c r="G9" s="23" t="s">
        <v>11</v>
      </c>
      <c r="H9" s="24" t="s">
        <v>12</v>
      </c>
      <c r="I9" s="23" t="s">
        <v>13</v>
      </c>
      <c r="J9" s="2"/>
      <c r="K9" s="2"/>
      <c r="L9" s="2"/>
      <c r="M9" s="2"/>
      <c r="N9" s="2"/>
      <c r="O9" s="2"/>
      <c r="P9" s="2"/>
    </row>
    <row r="10" spans="1:16" ht="63.75" x14ac:dyDescent="0.2">
      <c r="A10" s="86">
        <v>1</v>
      </c>
      <c r="B10" s="87" t="s">
        <v>41</v>
      </c>
      <c r="C10" s="87" t="s">
        <v>42</v>
      </c>
      <c r="D10" s="72" t="s">
        <v>44</v>
      </c>
      <c r="E10" s="88" t="s">
        <v>43</v>
      </c>
      <c r="F10" s="72" t="s">
        <v>14</v>
      </c>
      <c r="G10" s="71">
        <v>1</v>
      </c>
      <c r="H10" s="74">
        <v>162946</v>
      </c>
      <c r="I10" s="73">
        <f>G10*H10</f>
        <v>162946</v>
      </c>
      <c r="J10" s="26"/>
      <c r="K10" s="26"/>
      <c r="L10" s="26"/>
      <c r="M10" s="26"/>
      <c r="N10" s="26"/>
      <c r="O10" s="26"/>
      <c r="P10" s="26"/>
    </row>
    <row r="11" spans="1:16" ht="38.25" x14ac:dyDescent="0.2">
      <c r="A11" s="86">
        <v>2</v>
      </c>
      <c r="B11" s="87" t="s">
        <v>46</v>
      </c>
      <c r="C11" s="87" t="s">
        <v>42</v>
      </c>
      <c r="D11" s="72" t="s">
        <v>44</v>
      </c>
      <c r="E11" s="88" t="s">
        <v>45</v>
      </c>
      <c r="F11" s="72" t="s">
        <v>14</v>
      </c>
      <c r="G11" s="71">
        <v>19</v>
      </c>
      <c r="H11" s="74">
        <v>15994</v>
      </c>
      <c r="I11" s="73">
        <f t="shared" ref="I11:I29" si="0">G11*H11</f>
        <v>303886</v>
      </c>
      <c r="J11" s="26"/>
      <c r="K11" s="26"/>
      <c r="L11" s="26"/>
      <c r="M11" s="26"/>
      <c r="N11" s="26"/>
      <c r="O11" s="26"/>
      <c r="P11" s="26"/>
    </row>
    <row r="12" spans="1:16" ht="76.5" x14ac:dyDescent="0.2">
      <c r="A12" s="86">
        <v>3</v>
      </c>
      <c r="B12" s="89" t="s">
        <v>47</v>
      </c>
      <c r="C12" s="87" t="s">
        <v>42</v>
      </c>
      <c r="D12" s="72" t="s">
        <v>44</v>
      </c>
      <c r="E12" s="88" t="s">
        <v>48</v>
      </c>
      <c r="F12" s="72" t="s">
        <v>14</v>
      </c>
      <c r="G12" s="71">
        <v>9</v>
      </c>
      <c r="H12" s="74">
        <v>27189</v>
      </c>
      <c r="I12" s="73">
        <f t="shared" si="0"/>
        <v>244701</v>
      </c>
      <c r="J12" s="26"/>
      <c r="K12" s="26"/>
      <c r="L12" s="26"/>
      <c r="M12" s="26"/>
      <c r="N12" s="26"/>
      <c r="O12" s="26"/>
      <c r="P12" s="26"/>
    </row>
    <row r="13" spans="1:16" ht="55.5" customHeight="1" x14ac:dyDescent="0.2">
      <c r="A13" s="86">
        <v>4</v>
      </c>
      <c r="B13" s="87" t="s">
        <v>49</v>
      </c>
      <c r="C13" s="87" t="s">
        <v>42</v>
      </c>
      <c r="D13" s="72" t="s">
        <v>44</v>
      </c>
      <c r="E13" s="90" t="s">
        <v>101</v>
      </c>
      <c r="F13" s="72" t="s">
        <v>14</v>
      </c>
      <c r="G13" s="71">
        <v>29</v>
      </c>
      <c r="H13" s="91">
        <v>29959</v>
      </c>
      <c r="I13" s="73">
        <f t="shared" si="0"/>
        <v>868811</v>
      </c>
      <c r="J13" s="26"/>
      <c r="K13" s="26"/>
      <c r="L13" s="26"/>
      <c r="M13" s="26"/>
      <c r="N13" s="26"/>
      <c r="O13" s="26"/>
      <c r="P13" s="26"/>
    </row>
    <row r="14" spans="1:16" ht="31.5" customHeight="1" x14ac:dyDescent="0.2">
      <c r="A14" s="86">
        <v>5</v>
      </c>
      <c r="B14" s="87" t="s">
        <v>50</v>
      </c>
      <c r="C14" s="87" t="s">
        <v>42</v>
      </c>
      <c r="D14" s="72" t="s">
        <v>44</v>
      </c>
      <c r="E14" s="88" t="s">
        <v>51</v>
      </c>
      <c r="F14" s="72" t="s">
        <v>14</v>
      </c>
      <c r="G14" s="71">
        <v>4</v>
      </c>
      <c r="H14" s="91">
        <v>14000</v>
      </c>
      <c r="I14" s="73">
        <f t="shared" si="0"/>
        <v>56000</v>
      </c>
      <c r="J14" s="26"/>
      <c r="K14" s="26"/>
      <c r="L14" s="26"/>
      <c r="M14" s="26"/>
      <c r="N14" s="26"/>
      <c r="O14" s="26"/>
      <c r="P14" s="26"/>
    </row>
    <row r="15" spans="1:16" ht="31.5" customHeight="1" x14ac:dyDescent="0.2">
      <c r="A15" s="86">
        <v>6</v>
      </c>
      <c r="B15" s="87" t="s">
        <v>52</v>
      </c>
      <c r="C15" s="87" t="s">
        <v>42</v>
      </c>
      <c r="D15" s="72" t="s">
        <v>44</v>
      </c>
      <c r="E15" s="88" t="s">
        <v>53</v>
      </c>
      <c r="F15" s="72" t="s">
        <v>14</v>
      </c>
      <c r="G15" s="71">
        <v>4</v>
      </c>
      <c r="H15" s="91">
        <v>8000</v>
      </c>
      <c r="I15" s="73">
        <f t="shared" si="0"/>
        <v>32000</v>
      </c>
      <c r="J15" s="26"/>
      <c r="K15" s="26"/>
      <c r="L15" s="26"/>
      <c r="M15" s="26"/>
      <c r="N15" s="26"/>
      <c r="O15" s="26"/>
      <c r="P15" s="26"/>
    </row>
    <row r="16" spans="1:16" ht="38.25" x14ac:dyDescent="0.2">
      <c r="A16" s="86">
        <v>7</v>
      </c>
      <c r="B16" s="87" t="s">
        <v>54</v>
      </c>
      <c r="C16" s="87" t="s">
        <v>42</v>
      </c>
      <c r="D16" s="72" t="s">
        <v>44</v>
      </c>
      <c r="E16" s="88" t="s">
        <v>55</v>
      </c>
      <c r="F16" s="72" t="s">
        <v>14</v>
      </c>
      <c r="G16" s="71">
        <v>2</v>
      </c>
      <c r="H16" s="91">
        <v>79930</v>
      </c>
      <c r="I16" s="73">
        <f>G16*H16</f>
        <v>159860</v>
      </c>
      <c r="J16" s="26"/>
      <c r="K16" s="26"/>
      <c r="L16" s="26"/>
      <c r="M16" s="26"/>
      <c r="N16" s="26"/>
      <c r="O16" s="26"/>
      <c r="P16" s="26"/>
    </row>
    <row r="17" spans="1:16" ht="31.5" customHeight="1" x14ac:dyDescent="0.2">
      <c r="A17" s="86">
        <v>8</v>
      </c>
      <c r="B17" s="87" t="s">
        <v>56</v>
      </c>
      <c r="C17" s="87" t="s">
        <v>42</v>
      </c>
      <c r="D17" s="72" t="s">
        <v>44</v>
      </c>
      <c r="E17" s="88" t="s">
        <v>57</v>
      </c>
      <c r="F17" s="72" t="s">
        <v>14</v>
      </c>
      <c r="G17" s="71">
        <v>12</v>
      </c>
      <c r="H17" s="91">
        <v>24110</v>
      </c>
      <c r="I17" s="73">
        <f t="shared" si="0"/>
        <v>289320</v>
      </c>
      <c r="J17" s="26"/>
      <c r="K17" s="26"/>
      <c r="L17" s="26"/>
      <c r="M17" s="26"/>
      <c r="N17" s="26"/>
      <c r="O17" s="26"/>
      <c r="P17" s="26"/>
    </row>
    <row r="18" spans="1:16" ht="51" x14ac:dyDescent="0.2">
      <c r="A18" s="86">
        <v>9</v>
      </c>
      <c r="B18" s="87" t="s">
        <v>58</v>
      </c>
      <c r="C18" s="87" t="s">
        <v>42</v>
      </c>
      <c r="D18" s="72" t="s">
        <v>44</v>
      </c>
      <c r="E18" s="88" t="s">
        <v>59</v>
      </c>
      <c r="F18" s="72" t="s">
        <v>14</v>
      </c>
      <c r="G18" s="71">
        <v>1</v>
      </c>
      <c r="H18" s="91">
        <f>116681-8108</f>
        <v>108573</v>
      </c>
      <c r="I18" s="73">
        <f t="shared" si="0"/>
        <v>108573</v>
      </c>
      <c r="J18" s="26"/>
      <c r="K18" s="26"/>
      <c r="L18" s="26"/>
      <c r="M18" s="26"/>
      <c r="N18" s="26"/>
      <c r="O18" s="26"/>
      <c r="P18" s="26"/>
    </row>
    <row r="19" spans="1:16" ht="38.25" x14ac:dyDescent="0.2">
      <c r="A19" s="86">
        <v>10</v>
      </c>
      <c r="B19" s="87" t="s">
        <v>60</v>
      </c>
      <c r="C19" s="87" t="s">
        <v>42</v>
      </c>
      <c r="D19" s="72" t="s">
        <v>44</v>
      </c>
      <c r="E19" s="88" t="s">
        <v>61</v>
      </c>
      <c r="F19" s="72" t="s">
        <v>14</v>
      </c>
      <c r="G19" s="71">
        <v>4</v>
      </c>
      <c r="H19" s="91">
        <v>192173</v>
      </c>
      <c r="I19" s="73">
        <f t="shared" si="0"/>
        <v>768692</v>
      </c>
      <c r="J19" s="26"/>
      <c r="K19" s="26"/>
      <c r="L19" s="26"/>
      <c r="M19" s="26"/>
      <c r="N19" s="26"/>
      <c r="O19" s="26"/>
      <c r="P19" s="26"/>
    </row>
    <row r="20" spans="1:16" ht="31.5" customHeight="1" x14ac:dyDescent="0.2">
      <c r="A20" s="86">
        <v>11</v>
      </c>
      <c r="B20" s="87" t="s">
        <v>62</v>
      </c>
      <c r="C20" s="87" t="s">
        <v>42</v>
      </c>
      <c r="D20" s="72" t="s">
        <v>44</v>
      </c>
      <c r="E20" s="88" t="s">
        <v>63</v>
      </c>
      <c r="F20" s="72" t="s">
        <v>14</v>
      </c>
      <c r="G20" s="71">
        <v>5</v>
      </c>
      <c r="H20" s="91">
        <v>38107</v>
      </c>
      <c r="I20" s="73">
        <f t="shared" si="0"/>
        <v>190535</v>
      </c>
      <c r="J20" s="26"/>
      <c r="K20" s="26"/>
      <c r="L20" s="26"/>
      <c r="M20" s="26"/>
      <c r="N20" s="26"/>
      <c r="O20" s="26"/>
      <c r="P20" s="26"/>
    </row>
    <row r="21" spans="1:16" ht="31.5" customHeight="1" x14ac:dyDescent="0.2">
      <c r="A21" s="86">
        <v>12</v>
      </c>
      <c r="B21" s="87" t="s">
        <v>56</v>
      </c>
      <c r="C21" s="87" t="s">
        <v>42</v>
      </c>
      <c r="D21" s="72" t="s">
        <v>44</v>
      </c>
      <c r="E21" s="88" t="s">
        <v>57</v>
      </c>
      <c r="F21" s="72" t="s">
        <v>14</v>
      </c>
      <c r="G21" s="71">
        <v>6</v>
      </c>
      <c r="H21" s="91">
        <v>43452</v>
      </c>
      <c r="I21" s="73">
        <f t="shared" si="0"/>
        <v>260712</v>
      </c>
      <c r="J21" s="26"/>
      <c r="K21" s="26"/>
      <c r="L21" s="26"/>
      <c r="M21" s="26"/>
      <c r="N21" s="26"/>
      <c r="O21" s="26"/>
      <c r="P21" s="26"/>
    </row>
    <row r="22" spans="1:16" ht="51" x14ac:dyDescent="0.2">
      <c r="A22" s="86">
        <v>13</v>
      </c>
      <c r="B22" s="87" t="s">
        <v>64</v>
      </c>
      <c r="C22" s="87" t="s">
        <v>42</v>
      </c>
      <c r="D22" s="72" t="s">
        <v>44</v>
      </c>
      <c r="E22" s="88" t="s">
        <v>65</v>
      </c>
      <c r="F22" s="72" t="s">
        <v>14</v>
      </c>
      <c r="G22" s="71">
        <v>9</v>
      </c>
      <c r="H22" s="91">
        <v>27000</v>
      </c>
      <c r="I22" s="73">
        <f t="shared" si="0"/>
        <v>243000</v>
      </c>
      <c r="J22" s="26"/>
      <c r="K22" s="26"/>
      <c r="L22" s="26"/>
      <c r="M22" s="26"/>
      <c r="N22" s="26"/>
      <c r="O22" s="26"/>
      <c r="P22" s="26"/>
    </row>
    <row r="23" spans="1:16" ht="51" x14ac:dyDescent="0.2">
      <c r="A23" s="86">
        <v>14</v>
      </c>
      <c r="B23" s="87" t="s">
        <v>66</v>
      </c>
      <c r="C23" s="87" t="s">
        <v>42</v>
      </c>
      <c r="D23" s="72" t="s">
        <v>44</v>
      </c>
      <c r="E23" s="90" t="s">
        <v>67</v>
      </c>
      <c r="F23" s="72" t="s">
        <v>14</v>
      </c>
      <c r="G23" s="71">
        <v>3</v>
      </c>
      <c r="H23" s="91">
        <v>48334</v>
      </c>
      <c r="I23" s="73">
        <f t="shared" si="0"/>
        <v>145002</v>
      </c>
      <c r="J23" s="26"/>
      <c r="K23" s="26"/>
      <c r="L23" s="26"/>
      <c r="M23" s="26"/>
      <c r="N23" s="26"/>
      <c r="O23" s="26"/>
      <c r="P23" s="26"/>
    </row>
    <row r="24" spans="1:16" ht="31.5" customHeight="1" x14ac:dyDescent="0.2">
      <c r="A24" s="86">
        <v>15</v>
      </c>
      <c r="B24" s="87" t="s">
        <v>68</v>
      </c>
      <c r="C24" s="87" t="s">
        <v>42</v>
      </c>
      <c r="D24" s="72" t="s">
        <v>44</v>
      </c>
      <c r="E24" s="88" t="s">
        <v>69</v>
      </c>
      <c r="F24" s="72" t="s">
        <v>14</v>
      </c>
      <c r="G24" s="71">
        <v>2</v>
      </c>
      <c r="H24" s="91">
        <v>25000</v>
      </c>
      <c r="I24" s="73">
        <f t="shared" si="0"/>
        <v>50000</v>
      </c>
      <c r="J24" s="26"/>
      <c r="K24" s="26"/>
      <c r="L24" s="26"/>
      <c r="M24" s="26"/>
      <c r="N24" s="26"/>
      <c r="O24" s="26"/>
      <c r="P24" s="26"/>
    </row>
    <row r="25" spans="1:16" ht="25.5" x14ac:dyDescent="0.2">
      <c r="A25" s="86">
        <v>16</v>
      </c>
      <c r="B25" s="87" t="s">
        <v>70</v>
      </c>
      <c r="C25" s="87" t="s">
        <v>42</v>
      </c>
      <c r="D25" s="72" t="s">
        <v>44</v>
      </c>
      <c r="E25" s="88" t="s">
        <v>71</v>
      </c>
      <c r="F25" s="72" t="s">
        <v>14</v>
      </c>
      <c r="G25" s="71">
        <v>10</v>
      </c>
      <c r="H25" s="91">
        <v>13234</v>
      </c>
      <c r="I25" s="73">
        <f t="shared" si="0"/>
        <v>132340</v>
      </c>
      <c r="J25" s="26"/>
      <c r="K25" s="26"/>
      <c r="L25" s="26"/>
      <c r="M25" s="26"/>
      <c r="N25" s="26"/>
      <c r="O25" s="26"/>
      <c r="P25" s="26"/>
    </row>
    <row r="26" spans="1:16" ht="31.5" customHeight="1" x14ac:dyDescent="0.2">
      <c r="A26" s="86">
        <v>17</v>
      </c>
      <c r="B26" s="87" t="s">
        <v>72</v>
      </c>
      <c r="C26" s="87" t="s">
        <v>42</v>
      </c>
      <c r="D26" s="72" t="s">
        <v>44</v>
      </c>
      <c r="E26" s="88" t="s">
        <v>73</v>
      </c>
      <c r="F26" s="72" t="s">
        <v>14</v>
      </c>
      <c r="G26" s="71">
        <v>3</v>
      </c>
      <c r="H26" s="91">
        <v>18000</v>
      </c>
      <c r="I26" s="73">
        <f t="shared" si="0"/>
        <v>54000</v>
      </c>
      <c r="J26" s="26"/>
      <c r="K26" s="26"/>
      <c r="L26" s="26"/>
      <c r="M26" s="26"/>
      <c r="N26" s="26"/>
      <c r="O26" s="26"/>
      <c r="P26" s="26"/>
    </row>
    <row r="27" spans="1:16" ht="25.5" x14ac:dyDescent="0.2">
      <c r="A27" s="86">
        <v>18</v>
      </c>
      <c r="B27" s="87" t="s">
        <v>74</v>
      </c>
      <c r="C27" s="87" t="s">
        <v>42</v>
      </c>
      <c r="D27" s="72" t="s">
        <v>44</v>
      </c>
      <c r="E27" s="88" t="s">
        <v>75</v>
      </c>
      <c r="F27" s="72" t="s">
        <v>14</v>
      </c>
      <c r="G27" s="71">
        <v>30</v>
      </c>
      <c r="H27" s="91">
        <v>10603</v>
      </c>
      <c r="I27" s="73">
        <f t="shared" si="0"/>
        <v>318090</v>
      </c>
      <c r="J27" s="26"/>
      <c r="K27" s="26"/>
      <c r="L27" s="26"/>
      <c r="M27" s="26"/>
      <c r="N27" s="26"/>
      <c r="O27" s="26"/>
      <c r="P27" s="26"/>
    </row>
    <row r="28" spans="1:16" ht="38.25" x14ac:dyDescent="0.2">
      <c r="A28" s="86">
        <v>19</v>
      </c>
      <c r="B28" s="87" t="s">
        <v>76</v>
      </c>
      <c r="C28" s="87" t="s">
        <v>77</v>
      </c>
      <c r="D28" s="72" t="s">
        <v>82</v>
      </c>
      <c r="E28" s="88" t="s">
        <v>78</v>
      </c>
      <c r="F28" s="72" t="s">
        <v>14</v>
      </c>
      <c r="G28" s="71">
        <v>4</v>
      </c>
      <c r="H28" s="74">
        <v>137478</v>
      </c>
      <c r="I28" s="73">
        <f t="shared" si="0"/>
        <v>549912</v>
      </c>
      <c r="J28" s="26"/>
      <c r="K28" s="26"/>
      <c r="L28" s="26"/>
      <c r="M28" s="26"/>
      <c r="N28" s="26"/>
      <c r="O28" s="26"/>
      <c r="P28" s="26"/>
    </row>
    <row r="29" spans="1:16" ht="51.75" thickBot="1" x14ac:dyDescent="0.25">
      <c r="A29" s="86">
        <v>20</v>
      </c>
      <c r="B29" s="87" t="s">
        <v>79</v>
      </c>
      <c r="C29" s="87" t="s">
        <v>80</v>
      </c>
      <c r="D29" s="72" t="s">
        <v>82</v>
      </c>
      <c r="E29" s="88" t="s">
        <v>81</v>
      </c>
      <c r="F29" s="72" t="s">
        <v>14</v>
      </c>
      <c r="G29" s="71">
        <v>1</v>
      </c>
      <c r="H29" s="74">
        <v>899999</v>
      </c>
      <c r="I29" s="73">
        <f t="shared" si="0"/>
        <v>899999</v>
      </c>
      <c r="J29" s="26"/>
      <c r="K29" s="26"/>
      <c r="L29" s="26"/>
      <c r="M29" s="26"/>
      <c r="N29" s="26"/>
      <c r="O29" s="26"/>
      <c r="P29" s="26"/>
    </row>
    <row r="30" spans="1:16" ht="31.5" customHeight="1" thickBot="1" x14ac:dyDescent="0.25">
      <c r="A30" s="59"/>
      <c r="B30" s="124" t="s">
        <v>27</v>
      </c>
      <c r="C30" s="124"/>
      <c r="D30" s="124"/>
      <c r="E30" s="124"/>
      <c r="F30" s="124"/>
      <c r="G30" s="124"/>
      <c r="H30" s="125"/>
      <c r="I30" s="65">
        <f>SUM(I10:I29)</f>
        <v>5838379</v>
      </c>
      <c r="J30" s="2"/>
      <c r="K30" s="2"/>
      <c r="L30" s="2"/>
      <c r="M30" s="2"/>
      <c r="N30" s="2"/>
      <c r="O30" s="2"/>
      <c r="P30" s="2"/>
    </row>
    <row r="31" spans="1:16" ht="15.75" customHeight="1" thickBot="1" x14ac:dyDescent="0.25">
      <c r="A31" s="27"/>
      <c r="B31" s="27"/>
      <c r="C31" s="28"/>
      <c r="D31" s="28"/>
      <c r="E31" s="29"/>
      <c r="F31" s="5"/>
      <c r="G31" s="5"/>
      <c r="H31" s="30"/>
      <c r="I31" s="31"/>
      <c r="J31" s="5"/>
      <c r="K31" s="5"/>
      <c r="L31" s="5"/>
      <c r="M31" s="5"/>
      <c r="N31" s="5"/>
      <c r="O31" s="5"/>
      <c r="P31" s="5"/>
    </row>
    <row r="32" spans="1:16" ht="20.25" customHeight="1" x14ac:dyDescent="0.2">
      <c r="A32" s="27"/>
      <c r="B32" s="127" t="s">
        <v>31</v>
      </c>
      <c r="C32" s="128"/>
      <c r="D32" s="128"/>
      <c r="E32" s="129"/>
      <c r="F32" s="92"/>
      <c r="G32" s="93">
        <f>SUM(G10:G29)</f>
        <v>158</v>
      </c>
      <c r="H32" s="94"/>
      <c r="I32" s="95"/>
      <c r="J32" s="96" t="e">
        <f>SUM(#REF!)</f>
        <v>#REF!</v>
      </c>
      <c r="K32" s="5"/>
      <c r="L32" s="5"/>
      <c r="M32" s="5"/>
      <c r="N32" s="5"/>
      <c r="O32" s="5"/>
      <c r="P32" s="5"/>
    </row>
    <row r="33" spans="1:16" x14ac:dyDescent="0.2">
      <c r="A33" s="27"/>
      <c r="B33" s="130"/>
      <c r="C33" s="131"/>
      <c r="D33" s="131"/>
      <c r="E33" s="132"/>
      <c r="F33" s="5"/>
      <c r="G33" s="5"/>
      <c r="H33" s="30"/>
      <c r="I33" s="31"/>
      <c r="J33" s="5"/>
      <c r="K33" s="5"/>
      <c r="L33" s="5"/>
      <c r="M33" s="5"/>
      <c r="N33" s="5"/>
      <c r="O33" s="5"/>
      <c r="P33" s="5"/>
    </row>
    <row r="34" spans="1:16" ht="6" customHeight="1" x14ac:dyDescent="0.2">
      <c r="A34" s="27"/>
      <c r="B34" s="130"/>
      <c r="C34" s="131"/>
      <c r="D34" s="131"/>
      <c r="E34" s="132"/>
      <c r="F34" s="5"/>
      <c r="G34" s="5"/>
      <c r="H34" s="30"/>
      <c r="I34" s="31"/>
      <c r="J34" s="5"/>
      <c r="K34" s="5"/>
      <c r="L34" s="5"/>
      <c r="M34" s="5"/>
      <c r="N34" s="5"/>
      <c r="O34" s="5"/>
      <c r="P34" s="5"/>
    </row>
    <row r="35" spans="1:16" ht="15.75" customHeight="1" x14ac:dyDescent="0.2">
      <c r="A35" s="27"/>
      <c r="B35" s="130"/>
      <c r="C35" s="131"/>
      <c r="D35" s="131"/>
      <c r="E35" s="132"/>
      <c r="F35" s="5"/>
      <c r="G35" s="5"/>
      <c r="H35" s="30"/>
      <c r="I35" s="31"/>
      <c r="J35" s="5"/>
      <c r="K35" s="5"/>
      <c r="L35" s="5"/>
      <c r="M35" s="5"/>
      <c r="N35" s="5"/>
      <c r="O35" s="5"/>
      <c r="P35" s="5"/>
    </row>
    <row r="36" spans="1:16" ht="3.75" customHeight="1" x14ac:dyDescent="0.2">
      <c r="A36" s="27"/>
      <c r="B36" s="130"/>
      <c r="C36" s="131"/>
      <c r="D36" s="131"/>
      <c r="E36" s="132"/>
      <c r="F36" s="5"/>
      <c r="G36" s="5"/>
      <c r="H36" s="30"/>
      <c r="I36" s="31"/>
      <c r="J36" s="5"/>
      <c r="K36" s="5"/>
      <c r="L36" s="5"/>
      <c r="M36" s="5"/>
      <c r="N36" s="5"/>
      <c r="O36" s="5"/>
      <c r="P36" s="5"/>
    </row>
    <row r="37" spans="1:16" ht="24" customHeight="1" x14ac:dyDescent="0.2">
      <c r="A37" s="27"/>
      <c r="B37" s="135" t="s">
        <v>29</v>
      </c>
      <c r="C37" s="136"/>
      <c r="D37" s="136"/>
      <c r="E37" s="97"/>
      <c r="F37" s="5"/>
      <c r="G37" s="5"/>
      <c r="H37" s="30"/>
      <c r="I37" s="31"/>
      <c r="J37" s="5"/>
      <c r="K37" s="5"/>
      <c r="L37" s="5"/>
      <c r="M37" s="5"/>
      <c r="N37" s="5"/>
      <c r="O37" s="5"/>
      <c r="P37" s="5"/>
    </row>
    <row r="38" spans="1:16" ht="15.75" customHeight="1" x14ac:dyDescent="0.2">
      <c r="A38" s="27"/>
      <c r="B38" s="130" t="s">
        <v>37</v>
      </c>
      <c r="C38" s="131"/>
      <c r="D38" s="131"/>
      <c r="E38" s="97"/>
      <c r="F38" s="5"/>
      <c r="G38" s="5"/>
      <c r="H38" s="30"/>
      <c r="I38" s="31"/>
      <c r="J38" s="5"/>
      <c r="K38" s="5"/>
      <c r="L38" s="5"/>
      <c r="M38" s="5"/>
      <c r="N38" s="5"/>
      <c r="O38" s="5"/>
      <c r="P38" s="5"/>
    </row>
    <row r="39" spans="1:16" ht="3" customHeight="1" x14ac:dyDescent="0.2">
      <c r="A39" s="27"/>
      <c r="B39" s="98"/>
      <c r="C39" s="99"/>
      <c r="D39" s="100"/>
      <c r="E39" s="97"/>
      <c r="F39" s="5"/>
      <c r="G39" s="5"/>
      <c r="H39" s="30"/>
      <c r="I39" s="31"/>
      <c r="J39" s="5"/>
      <c r="K39" s="5"/>
      <c r="L39" s="5"/>
      <c r="M39" s="5"/>
      <c r="N39" s="5"/>
      <c r="O39" s="5"/>
      <c r="P39" s="5"/>
    </row>
    <row r="40" spans="1:16" ht="19.5" customHeight="1" x14ac:dyDescent="0.2">
      <c r="A40" s="27"/>
      <c r="B40" s="137" t="s">
        <v>28</v>
      </c>
      <c r="C40" s="138"/>
      <c r="D40" s="138"/>
      <c r="E40" s="139"/>
      <c r="F40" s="5"/>
      <c r="G40" s="5"/>
      <c r="H40" s="30"/>
      <c r="I40" s="31"/>
      <c r="J40" s="5"/>
      <c r="K40" s="5"/>
      <c r="L40" s="5"/>
      <c r="M40" s="5"/>
      <c r="N40" s="5"/>
      <c r="O40" s="5"/>
      <c r="P40" s="5"/>
    </row>
    <row r="41" spans="1:16" ht="15.75" customHeight="1" x14ac:dyDescent="0.2">
      <c r="A41" s="27"/>
      <c r="B41" s="140" t="s">
        <v>38</v>
      </c>
      <c r="C41" s="119"/>
      <c r="D41" s="119"/>
      <c r="E41" s="141"/>
      <c r="F41" s="5"/>
      <c r="G41" s="5"/>
      <c r="H41" s="30"/>
      <c r="I41" s="31"/>
      <c r="J41" s="5"/>
      <c r="K41" s="5"/>
      <c r="L41" s="5"/>
      <c r="M41" s="5"/>
      <c r="N41" s="5"/>
      <c r="O41" s="5"/>
      <c r="P41" s="5"/>
    </row>
    <row r="42" spans="1:16" ht="4.5" customHeight="1" x14ac:dyDescent="0.2">
      <c r="A42" s="27"/>
      <c r="B42" s="101"/>
      <c r="C42" s="62"/>
      <c r="D42" s="62"/>
      <c r="E42" s="102"/>
      <c r="F42" s="5"/>
      <c r="G42" s="5"/>
      <c r="H42" s="30"/>
      <c r="I42" s="31"/>
      <c r="J42" s="5"/>
      <c r="K42" s="5"/>
      <c r="L42" s="5"/>
      <c r="M42" s="5"/>
      <c r="N42" s="5"/>
      <c r="O42" s="5"/>
      <c r="P42" s="5"/>
    </row>
    <row r="43" spans="1:16" ht="15.75" customHeight="1" x14ac:dyDescent="0.2">
      <c r="A43" s="27"/>
      <c r="B43" s="137" t="s">
        <v>35</v>
      </c>
      <c r="C43" s="138"/>
      <c r="D43" s="62"/>
      <c r="E43" s="102"/>
      <c r="F43" s="5"/>
      <c r="G43" s="5"/>
      <c r="H43" s="30"/>
      <c r="I43" s="31"/>
      <c r="J43" s="5"/>
      <c r="K43" s="5"/>
      <c r="L43" s="5"/>
      <c r="M43" s="5"/>
      <c r="N43" s="5"/>
      <c r="O43" s="5"/>
      <c r="P43" s="5"/>
    </row>
    <row r="44" spans="1:16" ht="15.75" customHeight="1" x14ac:dyDescent="0.2">
      <c r="A44" s="27"/>
      <c r="B44" s="140" t="s">
        <v>36</v>
      </c>
      <c r="C44" s="119"/>
      <c r="D44" s="119"/>
      <c r="E44" s="102"/>
      <c r="F44" s="5"/>
      <c r="G44" s="5"/>
      <c r="H44" s="30"/>
      <c r="I44" s="31"/>
      <c r="J44" s="5"/>
      <c r="K44" s="5"/>
      <c r="L44" s="5"/>
      <c r="M44" s="5"/>
      <c r="N44" s="5"/>
      <c r="O44" s="5"/>
      <c r="P44" s="5"/>
    </row>
    <row r="45" spans="1:16" ht="3.75" customHeight="1" thickBot="1" x14ac:dyDescent="0.25">
      <c r="A45" s="27"/>
      <c r="B45" s="103"/>
      <c r="C45" s="104"/>
      <c r="D45" s="104"/>
      <c r="E45" s="105"/>
      <c r="F45" s="5"/>
      <c r="G45" s="5"/>
      <c r="H45" s="30"/>
      <c r="I45" s="31"/>
      <c r="J45" s="5"/>
      <c r="K45" s="5"/>
      <c r="L45" s="5"/>
      <c r="M45" s="5"/>
      <c r="N45" s="5"/>
      <c r="O45" s="5"/>
      <c r="P45" s="5"/>
    </row>
    <row r="46" spans="1:16" ht="15.75" customHeight="1" x14ac:dyDescent="0.2">
      <c r="A46" s="27"/>
      <c r="B46" s="32"/>
      <c r="C46" s="32"/>
      <c r="D46" s="32"/>
      <c r="E46" s="32"/>
      <c r="F46" s="5"/>
      <c r="G46" s="5"/>
      <c r="H46" s="30"/>
      <c r="I46" s="31"/>
      <c r="J46" s="5"/>
      <c r="K46" s="5"/>
      <c r="L46" s="5"/>
      <c r="M46" s="5"/>
      <c r="N46" s="5"/>
      <c r="O46" s="5"/>
      <c r="P46" s="5"/>
    </row>
    <row r="47" spans="1:16" s="2" customFormat="1" ht="6" customHeight="1" thickBot="1" x14ac:dyDescent="0.25">
      <c r="A47" s="25"/>
    </row>
    <row r="48" spans="1:16" s="2" customFormat="1" x14ac:dyDescent="0.2">
      <c r="A48" s="25"/>
      <c r="B48" s="33" t="s">
        <v>16</v>
      </c>
      <c r="C48" s="1"/>
      <c r="D48" s="1"/>
      <c r="E48" s="34"/>
    </row>
    <row r="49" spans="1:5" s="2" customFormat="1" ht="5.25" customHeight="1" x14ac:dyDescent="0.2">
      <c r="A49" s="25"/>
      <c r="B49" s="4"/>
      <c r="C49" s="5"/>
      <c r="D49" s="5"/>
      <c r="E49" s="35"/>
    </row>
    <row r="50" spans="1:5" s="2" customFormat="1" x14ac:dyDescent="0.2">
      <c r="A50" s="25"/>
      <c r="B50" s="36" t="s">
        <v>15</v>
      </c>
      <c r="C50" s="5"/>
      <c r="D50" s="5"/>
      <c r="E50" s="35"/>
    </row>
    <row r="51" spans="1:5" s="2" customFormat="1" ht="28.5" customHeight="1" thickBot="1" x14ac:dyDescent="0.25">
      <c r="A51" s="25"/>
      <c r="B51" s="133" t="s">
        <v>83</v>
      </c>
      <c r="C51" s="134"/>
      <c r="D51" s="134"/>
      <c r="E51" s="75"/>
    </row>
    <row r="52" spans="1:5" s="2" customFormat="1" ht="9.75" customHeight="1" x14ac:dyDescent="0.2">
      <c r="A52" s="25"/>
      <c r="B52" s="66"/>
      <c r="C52" s="126"/>
      <c r="D52" s="126"/>
      <c r="E52" s="126"/>
    </row>
    <row r="53" spans="1:5" s="2" customFormat="1" ht="12" thickBot="1" x14ac:dyDescent="0.25">
      <c r="A53" s="25"/>
    </row>
    <row r="54" spans="1:5" s="2" customFormat="1" x14ac:dyDescent="0.2">
      <c r="A54" s="25"/>
      <c r="B54" s="33" t="s">
        <v>17</v>
      </c>
      <c r="C54" s="1"/>
      <c r="D54" s="1"/>
      <c r="E54" s="34"/>
    </row>
    <row r="55" spans="1:5" s="2" customFormat="1" ht="4.5" customHeight="1" x14ac:dyDescent="0.2">
      <c r="A55" s="25"/>
      <c r="B55" s="4"/>
      <c r="E55" s="35"/>
    </row>
    <row r="56" spans="1:5" s="2" customFormat="1" x14ac:dyDescent="0.2">
      <c r="A56" s="25"/>
      <c r="B56" s="36" t="s">
        <v>15</v>
      </c>
      <c r="E56" s="35"/>
    </row>
    <row r="57" spans="1:5" s="2" customFormat="1" ht="50.25" customHeight="1" x14ac:dyDescent="0.2">
      <c r="A57" s="25"/>
      <c r="B57" s="107" t="s">
        <v>84</v>
      </c>
      <c r="C57" s="108"/>
      <c r="D57" s="108"/>
      <c r="E57" s="77"/>
    </row>
    <row r="58" spans="1:5" s="2" customFormat="1" ht="0.75" customHeight="1" x14ac:dyDescent="0.2">
      <c r="A58" s="25"/>
      <c r="B58" s="36"/>
      <c r="C58" s="41"/>
      <c r="D58" s="41"/>
      <c r="E58" s="42"/>
    </row>
    <row r="59" spans="1:5" s="2" customFormat="1" ht="4.5" customHeight="1" thickBot="1" x14ac:dyDescent="0.25">
      <c r="A59" s="25"/>
      <c r="B59" s="39"/>
      <c r="C59" s="9"/>
      <c r="D59" s="9"/>
      <c r="E59" s="40"/>
    </row>
    <row r="60" spans="1:5" s="2" customFormat="1" ht="4.5" customHeight="1" x14ac:dyDescent="0.2">
      <c r="A60" s="25"/>
      <c r="B60" s="43"/>
      <c r="C60" s="5"/>
      <c r="D60" s="5"/>
      <c r="E60" s="5"/>
    </row>
    <row r="61" spans="1:5" s="2" customFormat="1" ht="12" thickBot="1" x14ac:dyDescent="0.25">
      <c r="A61" s="25"/>
    </row>
    <row r="62" spans="1:5" s="2" customFormat="1" x14ac:dyDescent="0.2">
      <c r="A62" s="25"/>
      <c r="B62" s="33" t="s">
        <v>18</v>
      </c>
      <c r="C62" s="1"/>
      <c r="D62" s="1"/>
      <c r="E62" s="34"/>
    </row>
    <row r="63" spans="1:5" s="2" customFormat="1" x14ac:dyDescent="0.2">
      <c r="A63" s="25"/>
      <c r="B63" s="4"/>
      <c r="E63" s="35"/>
    </row>
    <row r="64" spans="1:5" s="2" customFormat="1" x14ac:dyDescent="0.2">
      <c r="A64" s="25"/>
      <c r="B64" s="36" t="s">
        <v>15</v>
      </c>
      <c r="E64" s="35"/>
    </row>
    <row r="65" spans="1:5" s="2" customFormat="1" ht="35.25" customHeight="1" x14ac:dyDescent="0.2">
      <c r="A65" s="25"/>
      <c r="B65" s="114" t="s">
        <v>85</v>
      </c>
      <c r="C65" s="115"/>
      <c r="D65" s="115"/>
      <c r="E65" s="76"/>
    </row>
    <row r="66" spans="1:5" s="2" customFormat="1" ht="5.25" customHeight="1" thickBot="1" x14ac:dyDescent="0.25">
      <c r="A66" s="25"/>
      <c r="B66" s="39"/>
      <c r="C66" s="9"/>
      <c r="D66" s="9"/>
      <c r="E66" s="40"/>
    </row>
    <row r="67" spans="1:5" s="2" customFormat="1" x14ac:dyDescent="0.2">
      <c r="A67" s="25"/>
    </row>
    <row r="68" spans="1:5" s="2" customFormat="1" ht="12" thickBot="1" x14ac:dyDescent="0.25">
      <c r="A68" s="25"/>
    </row>
    <row r="69" spans="1:5" s="2" customFormat="1" x14ac:dyDescent="0.2">
      <c r="A69" s="25"/>
      <c r="B69" s="33" t="s">
        <v>19</v>
      </c>
      <c r="C69" s="1"/>
      <c r="D69" s="1"/>
      <c r="E69" s="34"/>
    </row>
    <row r="70" spans="1:5" s="2" customFormat="1" x14ac:dyDescent="0.2">
      <c r="A70" s="25"/>
      <c r="B70" s="4"/>
      <c r="E70" s="35"/>
    </row>
    <row r="71" spans="1:5" s="2" customFormat="1" x14ac:dyDescent="0.2">
      <c r="A71" s="25"/>
      <c r="B71" s="36" t="s">
        <v>15</v>
      </c>
      <c r="E71" s="35"/>
    </row>
    <row r="72" spans="1:5" s="2" customFormat="1" ht="27" customHeight="1" x14ac:dyDescent="0.2">
      <c r="A72" s="25"/>
      <c r="B72" s="114" t="s">
        <v>86</v>
      </c>
      <c r="C72" s="115"/>
      <c r="D72" s="115"/>
      <c r="E72" s="76"/>
    </row>
    <row r="73" spans="1:5" s="2" customFormat="1" ht="13.5" customHeight="1" thickBot="1" x14ac:dyDescent="0.25">
      <c r="A73" s="25"/>
      <c r="B73" s="116"/>
      <c r="C73" s="117"/>
      <c r="D73" s="117"/>
      <c r="E73" s="40"/>
    </row>
    <row r="74" spans="1:5" s="2" customFormat="1" x14ac:dyDescent="0.2">
      <c r="A74" s="25"/>
      <c r="B74" s="43"/>
      <c r="C74" s="5"/>
      <c r="D74" s="5"/>
      <c r="E74" s="5"/>
    </row>
    <row r="75" spans="1:5" s="2" customFormat="1" ht="12" thickBot="1" x14ac:dyDescent="0.25">
      <c r="A75" s="25"/>
      <c r="B75" s="43"/>
      <c r="C75" s="5"/>
      <c r="D75" s="5"/>
      <c r="E75" s="5"/>
    </row>
    <row r="76" spans="1:5" s="2" customFormat="1" x14ac:dyDescent="0.2">
      <c r="A76" s="25"/>
      <c r="B76" s="33" t="s">
        <v>20</v>
      </c>
      <c r="C76" s="1"/>
      <c r="D76" s="1"/>
      <c r="E76" s="34"/>
    </row>
    <row r="77" spans="1:5" s="2" customFormat="1" x14ac:dyDescent="0.2">
      <c r="A77" s="25"/>
      <c r="B77" s="4"/>
      <c r="E77" s="35"/>
    </row>
    <row r="78" spans="1:5" s="2" customFormat="1" x14ac:dyDescent="0.2">
      <c r="A78" s="25"/>
      <c r="B78" s="36" t="s">
        <v>15</v>
      </c>
      <c r="E78" s="35"/>
    </row>
    <row r="79" spans="1:5" s="2" customFormat="1" ht="23.25" customHeight="1" x14ac:dyDescent="0.2">
      <c r="A79" s="25"/>
      <c r="B79" s="114" t="s">
        <v>87</v>
      </c>
      <c r="C79" s="115"/>
      <c r="D79" s="115"/>
      <c r="E79" s="76"/>
    </row>
    <row r="80" spans="1:5" s="2" customFormat="1" ht="12" thickBot="1" x14ac:dyDescent="0.25">
      <c r="A80" s="25"/>
      <c r="B80" s="39"/>
      <c r="C80" s="9"/>
      <c r="D80" s="9"/>
      <c r="E80" s="40"/>
    </row>
    <row r="81" spans="1:5" s="2" customFormat="1" x14ac:dyDescent="0.2">
      <c r="A81" s="25"/>
      <c r="B81" s="43"/>
      <c r="C81" s="5"/>
      <c r="D81" s="5"/>
      <c r="E81" s="5"/>
    </row>
    <row r="82" spans="1:5" s="2" customFormat="1" ht="12" thickBot="1" x14ac:dyDescent="0.25">
      <c r="A82" s="25"/>
      <c r="B82" s="43"/>
      <c r="C82" s="5"/>
      <c r="D82" s="5"/>
      <c r="E82" s="5"/>
    </row>
    <row r="83" spans="1:5" s="2" customFormat="1" x14ac:dyDescent="0.2">
      <c r="A83" s="25"/>
      <c r="B83" s="33" t="s">
        <v>21</v>
      </c>
      <c r="C83" s="1"/>
      <c r="D83" s="1"/>
      <c r="E83" s="34"/>
    </row>
    <row r="84" spans="1:5" s="2" customFormat="1" x14ac:dyDescent="0.2">
      <c r="A84" s="25"/>
      <c r="B84" s="4"/>
      <c r="E84" s="35"/>
    </row>
    <row r="85" spans="1:5" s="2" customFormat="1" x14ac:dyDescent="0.2">
      <c r="A85" s="25"/>
      <c r="B85" s="36" t="s">
        <v>15</v>
      </c>
      <c r="E85" s="35"/>
    </row>
    <row r="86" spans="1:5" s="2" customFormat="1" ht="25.5" customHeight="1" x14ac:dyDescent="0.2">
      <c r="A86" s="25"/>
      <c r="B86" s="114" t="s">
        <v>88</v>
      </c>
      <c r="C86" s="115"/>
      <c r="D86" s="115"/>
      <c r="E86" s="78"/>
    </row>
    <row r="87" spans="1:5" s="2" customFormat="1" ht="12" thickBot="1" x14ac:dyDescent="0.25">
      <c r="A87" s="25"/>
      <c r="B87" s="39"/>
      <c r="C87" s="9"/>
      <c r="D87" s="9"/>
      <c r="E87" s="40"/>
    </row>
    <row r="88" spans="1:5" s="2" customFormat="1" ht="12" thickBot="1" x14ac:dyDescent="0.25">
      <c r="A88" s="25"/>
      <c r="B88" s="43"/>
      <c r="C88" s="5"/>
      <c r="D88" s="5"/>
      <c r="E88" s="5"/>
    </row>
    <row r="89" spans="1:5" x14ac:dyDescent="0.2">
      <c r="B89" s="33" t="s">
        <v>22</v>
      </c>
      <c r="C89" s="1"/>
      <c r="D89" s="1"/>
      <c r="E89" s="34"/>
    </row>
    <row r="90" spans="1:5" x14ac:dyDescent="0.2">
      <c r="B90" s="4"/>
      <c r="C90" s="5"/>
      <c r="D90" s="5"/>
      <c r="E90" s="35"/>
    </row>
    <row r="91" spans="1:5" x14ac:dyDescent="0.2">
      <c r="B91" s="36" t="s">
        <v>15</v>
      </c>
      <c r="C91" s="5"/>
      <c r="D91" s="5"/>
      <c r="E91" s="35"/>
    </row>
    <row r="92" spans="1:5" ht="60" customHeight="1" thickBot="1" x14ac:dyDescent="0.25">
      <c r="B92" s="116" t="s">
        <v>100</v>
      </c>
      <c r="C92" s="117"/>
      <c r="D92" s="117"/>
      <c r="E92" s="79"/>
    </row>
    <row r="93" spans="1:5" ht="12" thickBot="1" x14ac:dyDescent="0.25"/>
    <row r="94" spans="1:5" x14ac:dyDescent="0.2">
      <c r="B94" s="33" t="s">
        <v>23</v>
      </c>
      <c r="C94" s="1"/>
      <c r="D94" s="1"/>
      <c r="E94" s="34"/>
    </row>
    <row r="95" spans="1:5" x14ac:dyDescent="0.2">
      <c r="B95" s="4"/>
      <c r="C95" s="5"/>
      <c r="D95" s="5"/>
      <c r="E95" s="35"/>
    </row>
    <row r="96" spans="1:5" x14ac:dyDescent="0.2">
      <c r="B96" s="36" t="s">
        <v>15</v>
      </c>
      <c r="C96" s="5"/>
      <c r="D96" s="5"/>
      <c r="E96" s="35"/>
    </row>
    <row r="97" spans="2:5" ht="11.25" customHeight="1" x14ac:dyDescent="0.2">
      <c r="B97" s="114" t="s">
        <v>89</v>
      </c>
      <c r="C97" s="115"/>
      <c r="D97" s="115"/>
      <c r="E97" s="35"/>
    </row>
    <row r="98" spans="2:5" ht="12.75" customHeight="1" x14ac:dyDescent="0.2">
      <c r="B98" s="114"/>
      <c r="C98" s="115"/>
      <c r="D98" s="115"/>
      <c r="E98" s="35"/>
    </row>
    <row r="99" spans="2:5" ht="13.5" customHeight="1" thickBot="1" x14ac:dyDescent="0.25">
      <c r="B99" s="116"/>
      <c r="C99" s="117"/>
      <c r="D99" s="117"/>
      <c r="E99" s="79"/>
    </row>
    <row r="100" spans="2:5" ht="12" thickBot="1" x14ac:dyDescent="0.25"/>
    <row r="101" spans="2:5" x14ac:dyDescent="0.2">
      <c r="B101" s="33" t="s">
        <v>24</v>
      </c>
      <c r="C101" s="1"/>
      <c r="D101" s="1"/>
      <c r="E101" s="34"/>
    </row>
    <row r="102" spans="2:5" x14ac:dyDescent="0.2">
      <c r="B102" s="4"/>
      <c r="C102" s="5"/>
      <c r="D102" s="5"/>
      <c r="E102" s="35"/>
    </row>
    <row r="103" spans="2:5" x14ac:dyDescent="0.2">
      <c r="B103" s="36" t="s">
        <v>15</v>
      </c>
      <c r="C103" s="5"/>
      <c r="D103" s="5"/>
      <c r="E103" s="35"/>
    </row>
    <row r="104" spans="2:5" ht="30" customHeight="1" thickBot="1" x14ac:dyDescent="0.25">
      <c r="B104" s="109" t="s">
        <v>90</v>
      </c>
      <c r="C104" s="110"/>
      <c r="D104" s="110"/>
      <c r="E104" s="80"/>
    </row>
    <row r="105" spans="2:5" ht="9" customHeight="1" x14ac:dyDescent="0.2">
      <c r="B105" s="61"/>
      <c r="C105" s="62"/>
      <c r="D105" s="62"/>
      <c r="E105" s="62"/>
    </row>
    <row r="106" spans="2:5" ht="12" thickBot="1" x14ac:dyDescent="0.25"/>
    <row r="107" spans="2:5" x14ac:dyDescent="0.2">
      <c r="B107" s="69" t="s">
        <v>32</v>
      </c>
      <c r="C107" s="45"/>
      <c r="D107" s="45"/>
      <c r="E107" s="46"/>
    </row>
    <row r="108" spans="2:5" x14ac:dyDescent="0.2">
      <c r="B108" s="47"/>
      <c r="C108" s="26"/>
      <c r="D108" s="26"/>
      <c r="E108" s="48"/>
    </row>
    <row r="109" spans="2:5" x14ac:dyDescent="0.2">
      <c r="B109" s="49" t="s">
        <v>30</v>
      </c>
      <c r="C109" s="26"/>
      <c r="D109" s="26"/>
      <c r="E109" s="48"/>
    </row>
    <row r="110" spans="2:5" ht="12.75" customHeight="1" x14ac:dyDescent="0.2">
      <c r="B110" s="118" t="s">
        <v>102</v>
      </c>
      <c r="C110" s="119"/>
      <c r="D110" s="119"/>
      <c r="E110" s="82"/>
    </row>
    <row r="111" spans="2:5" ht="12.75" customHeight="1" x14ac:dyDescent="0.2">
      <c r="B111" s="118"/>
      <c r="C111" s="119"/>
      <c r="D111" s="119"/>
      <c r="E111" s="82"/>
    </row>
    <row r="112" spans="2:5" ht="12.75" customHeight="1" x14ac:dyDescent="0.2">
      <c r="B112" s="118"/>
      <c r="C112" s="119"/>
      <c r="D112" s="119"/>
      <c r="E112" s="82"/>
    </row>
    <row r="113" spans="2:5" ht="13.5" customHeight="1" thickBot="1" x14ac:dyDescent="0.25">
      <c r="B113" s="120"/>
      <c r="C113" s="121"/>
      <c r="D113" s="121"/>
      <c r="E113" s="52"/>
    </row>
    <row r="114" spans="2:5" x14ac:dyDescent="0.2">
      <c r="B114" s="70"/>
      <c r="C114" s="70"/>
      <c r="D114" s="70"/>
      <c r="E114" s="62"/>
    </row>
    <row r="115" spans="2:5" ht="12" thickBot="1" x14ac:dyDescent="0.25">
      <c r="B115" s="27"/>
      <c r="C115" s="27"/>
      <c r="D115" s="27"/>
      <c r="E115" s="53"/>
    </row>
    <row r="116" spans="2:5" x14ac:dyDescent="0.2">
      <c r="B116" s="69" t="s">
        <v>33</v>
      </c>
      <c r="C116" s="45"/>
      <c r="D116" s="45"/>
      <c r="E116" s="46"/>
    </row>
    <row r="117" spans="2:5" x14ac:dyDescent="0.2">
      <c r="B117" s="47"/>
      <c r="C117" s="26"/>
      <c r="D117" s="26"/>
      <c r="E117" s="48"/>
    </row>
    <row r="118" spans="2:5" x14ac:dyDescent="0.2">
      <c r="B118" s="49" t="s">
        <v>30</v>
      </c>
      <c r="C118" s="26"/>
      <c r="D118" s="26"/>
      <c r="E118" s="48"/>
    </row>
    <row r="119" spans="2:5" ht="39.75" customHeight="1" x14ac:dyDescent="0.2">
      <c r="B119" s="83" t="s">
        <v>105</v>
      </c>
      <c r="C119" s="81"/>
      <c r="D119" s="81"/>
      <c r="E119" s="82"/>
    </row>
    <row r="120" spans="2:5" ht="12" thickBot="1" x14ac:dyDescent="0.25">
      <c r="B120" s="50"/>
      <c r="C120" s="51"/>
      <c r="D120" s="51"/>
      <c r="E120" s="52"/>
    </row>
    <row r="121" spans="2:5" x14ac:dyDescent="0.2">
      <c r="B121" s="54"/>
      <c r="C121" s="55"/>
      <c r="D121" s="54"/>
      <c r="E121" s="55"/>
    </row>
    <row r="122" spans="2:5" ht="12" thickBot="1" x14ac:dyDescent="0.25">
      <c r="B122" s="54"/>
      <c r="C122" s="55"/>
      <c r="D122" s="54"/>
      <c r="E122" s="55"/>
    </row>
    <row r="123" spans="2:5" x14ac:dyDescent="0.2">
      <c r="B123" s="69" t="s">
        <v>25</v>
      </c>
      <c r="C123" s="45"/>
      <c r="D123" s="45"/>
      <c r="E123" s="46"/>
    </row>
    <row r="124" spans="2:5" x14ac:dyDescent="0.2">
      <c r="B124" s="47"/>
      <c r="C124" s="26"/>
      <c r="D124" s="26"/>
      <c r="E124" s="48"/>
    </row>
    <row r="125" spans="2:5" x14ac:dyDescent="0.2">
      <c r="B125" s="49" t="s">
        <v>30</v>
      </c>
      <c r="C125" s="26"/>
      <c r="D125" s="26"/>
      <c r="E125" s="48"/>
    </row>
    <row r="126" spans="2:5" x14ac:dyDescent="0.2">
      <c r="B126" s="49"/>
      <c r="C126" s="26"/>
      <c r="D126" s="26"/>
      <c r="E126" s="48"/>
    </row>
    <row r="127" spans="2:5" x14ac:dyDescent="0.2">
      <c r="B127" s="113" t="s">
        <v>91</v>
      </c>
      <c r="C127" s="108"/>
      <c r="D127" s="108"/>
      <c r="E127" s="48"/>
    </row>
    <row r="128" spans="2:5" x14ac:dyDescent="0.2">
      <c r="B128" s="113"/>
      <c r="C128" s="108"/>
      <c r="D128" s="108"/>
      <c r="E128" s="48"/>
    </row>
    <row r="129" spans="2:5" x14ac:dyDescent="0.2">
      <c r="B129" s="113"/>
      <c r="C129" s="108"/>
      <c r="D129" s="108"/>
      <c r="E129" s="82"/>
    </row>
    <row r="130" spans="2:5" ht="12" thickBot="1" x14ac:dyDescent="0.25">
      <c r="B130" s="50"/>
      <c r="C130" s="51"/>
      <c r="D130" s="51"/>
      <c r="E130" s="52"/>
    </row>
    <row r="131" spans="2:5" x14ac:dyDescent="0.2">
      <c r="B131" s="54"/>
      <c r="C131" s="55"/>
      <c r="D131" s="54"/>
      <c r="E131" s="55"/>
    </row>
    <row r="132" spans="2:5" ht="12" thickBot="1" x14ac:dyDescent="0.25">
      <c r="B132" s="54"/>
      <c r="C132" s="55"/>
      <c r="D132" s="54"/>
      <c r="E132" s="55"/>
    </row>
    <row r="133" spans="2:5" x14ac:dyDescent="0.2">
      <c r="B133" s="69" t="s">
        <v>26</v>
      </c>
      <c r="C133" s="45"/>
      <c r="D133" s="45"/>
      <c r="E133" s="46"/>
    </row>
    <row r="134" spans="2:5" x14ac:dyDescent="0.2">
      <c r="B134" s="47"/>
      <c r="C134" s="26"/>
      <c r="D134" s="26"/>
      <c r="E134" s="48"/>
    </row>
    <row r="135" spans="2:5" x14ac:dyDescent="0.2">
      <c r="B135" s="49" t="s">
        <v>30</v>
      </c>
      <c r="C135" s="26"/>
      <c r="D135" s="26"/>
      <c r="E135" s="48"/>
    </row>
    <row r="136" spans="2:5" x14ac:dyDescent="0.2">
      <c r="B136" s="49"/>
      <c r="C136" s="26"/>
      <c r="D136" s="26"/>
      <c r="E136" s="48"/>
    </row>
    <row r="137" spans="2:5" x14ac:dyDescent="0.2">
      <c r="B137" s="113" t="s">
        <v>92</v>
      </c>
      <c r="C137" s="108"/>
      <c r="D137" s="108"/>
      <c r="E137" s="48"/>
    </row>
    <row r="138" spans="2:5" x14ac:dyDescent="0.2">
      <c r="B138" s="113"/>
      <c r="C138" s="108"/>
      <c r="D138" s="108"/>
      <c r="E138" s="48"/>
    </row>
    <row r="139" spans="2:5" ht="12" thickBot="1" x14ac:dyDescent="0.25">
      <c r="B139" s="50"/>
      <c r="C139" s="51"/>
      <c r="D139" s="51"/>
      <c r="E139" s="52"/>
    </row>
    <row r="141" spans="2:5" ht="12" thickBot="1" x14ac:dyDescent="0.25">
      <c r="B141" s="43"/>
      <c r="C141" s="5"/>
      <c r="D141" s="5"/>
      <c r="E141" s="58"/>
    </row>
    <row r="142" spans="2:5" x14ac:dyDescent="0.2">
      <c r="B142" s="33" t="s">
        <v>34</v>
      </c>
      <c r="C142" s="1"/>
      <c r="D142" s="1"/>
      <c r="E142" s="56"/>
    </row>
    <row r="143" spans="2:5" x14ac:dyDescent="0.2">
      <c r="B143" s="4"/>
      <c r="C143" s="5"/>
      <c r="D143" s="5"/>
      <c r="E143" s="57"/>
    </row>
    <row r="144" spans="2:5" x14ac:dyDescent="0.2">
      <c r="B144" s="36" t="s">
        <v>15</v>
      </c>
      <c r="C144" s="5"/>
      <c r="D144" s="5"/>
      <c r="E144" s="57"/>
    </row>
    <row r="145" spans="2:5" ht="11.25" customHeight="1" x14ac:dyDescent="0.2">
      <c r="B145" s="114" t="s">
        <v>93</v>
      </c>
      <c r="C145" s="115"/>
      <c r="D145" s="115"/>
      <c r="E145" s="63"/>
    </row>
    <row r="146" spans="2:5" ht="18.75" thickBot="1" x14ac:dyDescent="0.3">
      <c r="B146" s="116"/>
      <c r="C146" s="117"/>
      <c r="D146" s="117"/>
      <c r="E146" s="64"/>
    </row>
    <row r="147" spans="2:5" x14ac:dyDescent="0.2">
      <c r="B147" s="61"/>
      <c r="C147" s="37"/>
      <c r="D147" s="37"/>
      <c r="E147" s="38"/>
    </row>
    <row r="148" spans="2:5" ht="12" thickBot="1" x14ac:dyDescent="0.25"/>
    <row r="149" spans="2:5" x14ac:dyDescent="0.2">
      <c r="B149" s="33" t="s">
        <v>94</v>
      </c>
      <c r="C149" s="1"/>
      <c r="D149" s="1"/>
      <c r="E149" s="56"/>
    </row>
    <row r="150" spans="2:5" x14ac:dyDescent="0.2">
      <c r="B150" s="4"/>
      <c r="C150" s="5"/>
      <c r="D150" s="5"/>
      <c r="E150" s="57"/>
    </row>
    <row r="151" spans="2:5" x14ac:dyDescent="0.2">
      <c r="B151" s="36" t="s">
        <v>15</v>
      </c>
      <c r="C151" s="5"/>
      <c r="D151" s="5"/>
      <c r="E151" s="57"/>
    </row>
    <row r="152" spans="2:5" ht="11.25" customHeight="1" x14ac:dyDescent="0.2">
      <c r="B152" s="114" t="s">
        <v>103</v>
      </c>
      <c r="C152" s="115"/>
      <c r="D152" s="115"/>
      <c r="E152" s="111"/>
    </row>
    <row r="153" spans="2:5" ht="13.5" customHeight="1" thickBot="1" x14ac:dyDescent="0.25">
      <c r="B153" s="116"/>
      <c r="C153" s="117"/>
      <c r="D153" s="117"/>
      <c r="E153" s="112"/>
    </row>
    <row r="154" spans="2:5" ht="18" x14ac:dyDescent="0.25">
      <c r="B154" s="84"/>
      <c r="C154" s="84"/>
      <c r="D154" s="84"/>
      <c r="E154" s="85"/>
    </row>
    <row r="155" spans="2:5" ht="12" thickBot="1" x14ac:dyDescent="0.25"/>
    <row r="156" spans="2:5" x14ac:dyDescent="0.2">
      <c r="B156" s="33" t="s">
        <v>95</v>
      </c>
      <c r="C156" s="1"/>
      <c r="D156" s="1"/>
      <c r="E156" s="56"/>
    </row>
    <row r="157" spans="2:5" x14ac:dyDescent="0.2">
      <c r="B157" s="4"/>
      <c r="C157" s="5"/>
      <c r="D157" s="5"/>
      <c r="E157" s="57"/>
    </row>
    <row r="158" spans="2:5" x14ac:dyDescent="0.2">
      <c r="B158" s="36" t="s">
        <v>15</v>
      </c>
      <c r="C158" s="5"/>
      <c r="D158" s="5"/>
      <c r="E158" s="57"/>
    </row>
    <row r="159" spans="2:5" ht="11.25" customHeight="1" x14ac:dyDescent="0.2">
      <c r="B159" s="114" t="s">
        <v>96</v>
      </c>
      <c r="C159" s="115"/>
      <c r="D159" s="115"/>
      <c r="E159" s="63"/>
    </row>
    <row r="160" spans="2:5" ht="39.75" customHeight="1" thickBot="1" x14ac:dyDescent="0.3">
      <c r="B160" s="116"/>
      <c r="C160" s="117"/>
      <c r="D160" s="117"/>
      <c r="E160" s="64"/>
    </row>
    <row r="162" spans="2:5" ht="12" thickBot="1" x14ac:dyDescent="0.25"/>
    <row r="163" spans="2:5" x14ac:dyDescent="0.2">
      <c r="B163" s="33" t="s">
        <v>97</v>
      </c>
      <c r="C163" s="1"/>
      <c r="D163" s="1"/>
      <c r="E163" s="56"/>
    </row>
    <row r="164" spans="2:5" x14ac:dyDescent="0.2">
      <c r="B164" s="4"/>
      <c r="C164" s="5"/>
      <c r="D164" s="5"/>
      <c r="E164" s="57"/>
    </row>
    <row r="165" spans="2:5" x14ac:dyDescent="0.2">
      <c r="B165" s="36" t="s">
        <v>15</v>
      </c>
      <c r="C165" s="5"/>
      <c r="D165" s="5"/>
      <c r="E165" s="57"/>
    </row>
    <row r="166" spans="2:5" ht="11.25" customHeight="1" x14ac:dyDescent="0.2">
      <c r="B166" s="107" t="s">
        <v>104</v>
      </c>
      <c r="C166" s="108"/>
      <c r="D166" s="108"/>
      <c r="E166" s="63"/>
    </row>
    <row r="167" spans="2:5" ht="18.75" thickBot="1" x14ac:dyDescent="0.3">
      <c r="B167" s="109"/>
      <c r="C167" s="110"/>
      <c r="D167" s="110"/>
      <c r="E167" s="64"/>
    </row>
    <row r="169" spans="2:5" ht="12" thickBot="1" x14ac:dyDescent="0.25"/>
    <row r="170" spans="2:5" x14ac:dyDescent="0.2">
      <c r="B170" s="33" t="s">
        <v>98</v>
      </c>
      <c r="C170" s="1"/>
      <c r="D170" s="1"/>
      <c r="E170" s="56"/>
    </row>
    <row r="171" spans="2:5" x14ac:dyDescent="0.2">
      <c r="B171" s="4"/>
      <c r="C171" s="5"/>
      <c r="D171" s="5"/>
      <c r="E171" s="57"/>
    </row>
    <row r="172" spans="2:5" x14ac:dyDescent="0.2">
      <c r="B172" s="36" t="s">
        <v>15</v>
      </c>
      <c r="C172" s="5"/>
      <c r="D172" s="5"/>
      <c r="E172" s="57"/>
    </row>
    <row r="173" spans="2:5" ht="11.25" customHeight="1" x14ac:dyDescent="0.2">
      <c r="B173" s="107" t="s">
        <v>99</v>
      </c>
      <c r="C173" s="108"/>
      <c r="D173" s="108"/>
      <c r="E173" s="63"/>
    </row>
    <row r="174" spans="2:5" ht="18.75" thickBot="1" x14ac:dyDescent="0.3">
      <c r="B174" s="109"/>
      <c r="C174" s="110"/>
      <c r="D174" s="110"/>
      <c r="E174" s="64"/>
    </row>
    <row r="176" spans="2:5" x14ac:dyDescent="0.2">
      <c r="B176" s="106" t="s">
        <v>106</v>
      </c>
    </row>
  </sheetData>
  <autoFilter ref="A9:I30" xr:uid="{00000000-0009-0000-0000-000000000000}"/>
  <mergeCells count="34">
    <mergeCell ref="B92:D92"/>
    <mergeCell ref="B57:D57"/>
    <mergeCell ref="B65:D65"/>
    <mergeCell ref="B72:D73"/>
    <mergeCell ref="B79:D79"/>
    <mergeCell ref="B86:D86"/>
    <mergeCell ref="B2:H2"/>
    <mergeCell ref="A4:B4"/>
    <mergeCell ref="C4:E4"/>
    <mergeCell ref="A5:B5"/>
    <mergeCell ref="C5:E5"/>
    <mergeCell ref="B97:D99"/>
    <mergeCell ref="B104:D104"/>
    <mergeCell ref="B110:D113"/>
    <mergeCell ref="B127:D129"/>
    <mergeCell ref="A6:B6"/>
    <mergeCell ref="A7:B7"/>
    <mergeCell ref="B30:H30"/>
    <mergeCell ref="C52:E52"/>
    <mergeCell ref="B32:E36"/>
    <mergeCell ref="B51:D51"/>
    <mergeCell ref="B37:D37"/>
    <mergeCell ref="B38:D38"/>
    <mergeCell ref="B40:E40"/>
    <mergeCell ref="B41:E41"/>
    <mergeCell ref="B43:C43"/>
    <mergeCell ref="B44:D44"/>
    <mergeCell ref="B173:D174"/>
    <mergeCell ref="E152:E153"/>
    <mergeCell ref="B137:D138"/>
    <mergeCell ref="B145:D146"/>
    <mergeCell ref="B152:D153"/>
    <mergeCell ref="B159:D160"/>
    <mergeCell ref="B166:D167"/>
  </mergeCells>
  <pageMargins left="0.25" right="0.25" top="0.75" bottom="0.75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cp:revision>2</cp:revision>
  <cp:lastPrinted>2022-09-06T14:46:01Z</cp:lastPrinted>
  <dcterms:created xsi:type="dcterms:W3CDTF">2020-07-17T23:44:49Z</dcterms:created>
  <dcterms:modified xsi:type="dcterms:W3CDTF">2022-09-06T15:32:28Z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