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1A16EA32-B8E9-4FD2-BFF7-ACC42D1B04AF}" xr6:coauthVersionLast="47" xr6:coauthVersionMax="47" xr10:uidLastSave="{00000000-0000-0000-0000-000000000000}"/>
  <bookViews>
    <workbookView xWindow="-120" yWindow="-120" windowWidth="20730" windowHeight="11160" xr2:uid="{AC05F2AC-016C-4FEB-B144-0DAE8B5611AC}"/>
  </bookViews>
  <sheets>
    <sheet name="Sheet1" sheetId="1" r:id="rId1"/>
  </sheets>
  <definedNames>
    <definedName name="_xlnm._FilterDatabase" localSheetId="0" hidden="1">Sheet1!$AN$1:$AN$65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5" i="1" l="1"/>
  <c r="AQ3" i="1"/>
  <c r="AQ4" i="1"/>
  <c r="AQ5" i="1"/>
  <c r="AQ2" i="1"/>
  <c r="AP3" i="1"/>
  <c r="AP4" i="1"/>
  <c r="AP5" i="1"/>
  <c r="AP2" i="1"/>
  <c r="AN3" i="1"/>
  <c r="AN4" i="1"/>
  <c r="AN5" i="1"/>
  <c r="AN2" i="1"/>
</calcChain>
</file>

<file path=xl/sharedStrings.xml><?xml version="1.0" encoding="utf-8"?>
<sst xmlns="http://schemas.openxmlformats.org/spreadsheetml/2006/main" count="126" uniqueCount="92">
  <si>
    <t>Naukri</t>
  </si>
  <si>
    <t>Technology</t>
  </si>
  <si>
    <t>Offered</t>
  </si>
  <si>
    <t>Developer</t>
  </si>
  <si>
    <t>Bangalore</t>
  </si>
  <si>
    <t>Sourcer</t>
  </si>
  <si>
    <t>SPOC</t>
  </si>
  <si>
    <t>Client</t>
  </si>
  <si>
    <t>Client Recruiter</t>
  </si>
  <si>
    <t>Source</t>
  </si>
  <si>
    <t>Submission Date</t>
  </si>
  <si>
    <t>Skill</t>
  </si>
  <si>
    <t>Role</t>
  </si>
  <si>
    <t>Vertical/Practice</t>
  </si>
  <si>
    <t>Joining Location</t>
  </si>
  <si>
    <t>Name</t>
  </si>
  <si>
    <t>Employer</t>
  </si>
  <si>
    <t>Contact</t>
  </si>
  <si>
    <t>E-mail id</t>
  </si>
  <si>
    <t>Exp</t>
  </si>
  <si>
    <t>Notice Period</t>
  </si>
  <si>
    <t>Current CTC</t>
  </si>
  <si>
    <t>Offered CTC(INR)</t>
  </si>
  <si>
    <t>Billing</t>
  </si>
  <si>
    <t>Level</t>
  </si>
  <si>
    <t>Selection Date</t>
  </si>
  <si>
    <t>Offer Date</t>
  </si>
  <si>
    <t>Offer Aging</t>
  </si>
  <si>
    <t>Offer Acc. Date</t>
  </si>
  <si>
    <t>Resigned Date</t>
  </si>
  <si>
    <t xml:space="preserve">BGV </t>
  </si>
  <si>
    <t>LWD</t>
  </si>
  <si>
    <t>Comment</t>
  </si>
  <si>
    <t xml:space="preserve">Red Flag Assessment </t>
  </si>
  <si>
    <t>Mutual Joining Date</t>
  </si>
  <si>
    <t>Status</t>
  </si>
  <si>
    <t>Selection TAT</t>
  </si>
  <si>
    <t>Offer TAT</t>
  </si>
  <si>
    <t>Joining TAT</t>
  </si>
  <si>
    <t>Joining Date</t>
  </si>
  <si>
    <t>Negative Conversion</t>
  </si>
  <si>
    <t>lat</t>
  </si>
  <si>
    <t>lon</t>
  </si>
  <si>
    <t>Gender</t>
  </si>
  <si>
    <t>Junior</t>
  </si>
  <si>
    <t>Completed</t>
  </si>
  <si>
    <t>Red</t>
  </si>
  <si>
    <t>S no.</t>
  </si>
  <si>
    <t>Document Status</t>
  </si>
  <si>
    <t>R Acceptance Date</t>
  </si>
  <si>
    <t>Resignation Aging</t>
  </si>
  <si>
    <t>Last update/revert</t>
  </si>
  <si>
    <t>Yellow</t>
  </si>
  <si>
    <t>Joining Pending</t>
  </si>
  <si>
    <t>UI Developer</t>
  </si>
  <si>
    <t>Middle</t>
  </si>
  <si>
    <t>Amit</t>
  </si>
  <si>
    <t>FIS</t>
  </si>
  <si>
    <t>Abhishek Sharma</t>
  </si>
  <si>
    <t>Java</t>
  </si>
  <si>
    <t>Development</t>
  </si>
  <si>
    <t>Mandavi</t>
  </si>
  <si>
    <t>Oracle Financial</t>
  </si>
  <si>
    <t>mandavi4195@gmail.com</t>
  </si>
  <si>
    <t>Thursday, June 3, 2021</t>
  </si>
  <si>
    <t>Amit / 28-May</t>
  </si>
  <si>
    <t>Sidhant</t>
  </si>
  <si>
    <t>Srishty</t>
  </si>
  <si>
    <t>Akshay</t>
  </si>
  <si>
    <t>Angular+node</t>
  </si>
  <si>
    <t>Pune</t>
  </si>
  <si>
    <t>Sharad Padhgan</t>
  </si>
  <si>
    <t>Zensar Tech</t>
  </si>
  <si>
    <t>padghan.sharad@gmail.com</t>
  </si>
  <si>
    <t>got better opp.</t>
  </si>
  <si>
    <t>Thursday, July 1, 2021</t>
  </si>
  <si>
    <t xml:space="preserve">Sidhant/ 1-jul </t>
  </si>
  <si>
    <t>Bhargav Patel</t>
  </si>
  <si>
    <t>Zymr Systems</t>
  </si>
  <si>
    <t>ibhargava90@gmail.com</t>
  </si>
  <si>
    <t>When shared first he had an offer of 19 and was expecting 21. Now he got an offer of 23 lpa and now is expecting 25 lpa. FIS’ budget was 20-21 only, please look into it.</t>
  </si>
  <si>
    <t>Thursday, August 5, 2021</t>
  </si>
  <si>
    <t xml:space="preserve">sidhant/ 5-Aug </t>
  </si>
  <si>
    <t>UI Angular</t>
  </si>
  <si>
    <t xml:space="preserve">Pune </t>
  </si>
  <si>
    <t>Gowtham Kumar</t>
  </si>
  <si>
    <t>Nulurn Edutech</t>
  </si>
  <si>
    <t>gowtham0794k@gmail.com</t>
  </si>
  <si>
    <t>Friday, August 20, 2021</t>
  </si>
  <si>
    <t>Srishty/ 26-Jul</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</si>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</sst>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F800]dddd\,\ mmmm\ dd\,\ yyyy"/>
    <numFmt numFmtId="166" formatCode="[$-409]dd\-mmm\-yy;@"/>
    <numFmt numFmtId="167" formatCode="[$-409]d\-mmm\-yy;@"/>
    <numFmt numFmtId="168" formatCode="dd\ mmmm\ yyyy;@"/>
    <numFmt numFmtId="169" formatCode="0.0000"/>
  </numFmts>
  <fonts count="19">
    <font>
      <sz val="11"/>
      <color theme="1"/>
      <name val="Calibri"/>
      <family val="2"/>
      <scheme val="minor"/>
    </font>
    <font>
      <sz val="10"/>
      <color rgb="FF000000"/>
      <name val="Calibri"/>
      <family val="2"/>
      <scheme val="minor"/>
    </font>
    <font>
      <sz val="10"/>
      <color rgb="FF000000"/>
      <name val="Calibri"/>
      <family val="2"/>
      <charset val="134"/>
      <scheme val="minor"/>
    </font>
    <font>
      <sz val="10"/>
      <color theme="1"/>
      <name val="Calibri"/>
      <family val="2"/>
      <charset val="134"/>
      <scheme val="minor"/>
    </font>
    <font>
      <sz val="10"/>
      <color theme="1"/>
      <name val="Calibri"/>
      <family val="2"/>
      <scheme val="minor"/>
    </font>
    <font>
      <sz val="11"/>
      <color theme="1"/>
      <name val="Calibri"/>
      <family val="2"/>
      <charset val="1"/>
    </font>
    <font>
      <sz val="11"/>
      <color rgb="FF000000"/>
      <name val="Calibri"/>
      <family val="2"/>
      <charset val="1"/>
    </font>
    <font>
      <b/>
      <sz val="10"/>
      <color rgb="FFFFFFFF"/>
      <name val="Calibri"/>
      <family val="2"/>
      <scheme val="minor"/>
    </font>
    <font>
      <b/>
      <sz val="10"/>
      <color rgb="FFFFFFFF"/>
      <name val="Calibri"/>
      <family val="2"/>
      <charset val="134"/>
      <scheme val="minor"/>
    </font>
    <font>
      <u/>
      <sz val="11"/>
      <color theme="10"/>
      <name val="Calibri"/>
      <family val="2"/>
      <scheme val="minor"/>
    </font>
    <font>
      <sz val="11"/>
      <color rgb="FF006100"/>
      <name val="Calibri"/>
      <family val="2"/>
      <scheme val="minor"/>
    </font>
    <font>
      <sz val="11"/>
      <color rgb="FF000000"/>
      <name val="Calibri"/>
      <family val="2"/>
      <scheme val="minor"/>
    </font>
    <font>
      <sz val="10"/>
      <name val="Calibri"/>
      <family val="2"/>
      <charset val="134"/>
      <scheme val="minor"/>
    </font>
    <font>
      <sz val="11"/>
      <color rgb="FF000000"/>
      <name val="Calibri"/>
      <family val="2"/>
      <charset val="1"/>
      <scheme val="minor"/>
    </font>
    <font>
      <sz val="11"/>
      <color rgb="FF000000"/>
      <name val="Calibri"/>
      <family val="2"/>
      <scheme val="minor"/>
    </font>
    <font>
      <sz val="11"/>
      <color rgb="FF9C0006"/>
      <name val="Calibri"/>
      <family val="2"/>
      <scheme val="minor"/>
    </font>
    <font>
      <sz val="11"/>
      <color rgb="FF9C5700"/>
      <name val="Calibri"/>
      <family val="2"/>
      <scheme val="minor"/>
    </font>
    <font>
      <b/>
      <sz val="11"/>
      <color rgb="FF000000"/>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C000"/>
        <bgColor indexed="64"/>
      </patternFill>
    </fill>
    <fill>
      <patternFill patternType="solid">
        <fgColor rgb="FF5B9BD5"/>
        <bgColor indexed="64"/>
      </patternFill>
    </fill>
    <fill>
      <patternFill patternType="solid">
        <fgColor rgb="FFFF0000"/>
        <bgColor rgb="FF000000"/>
      </patternFill>
    </fill>
    <fill>
      <patternFill patternType="solid">
        <fgColor rgb="FFC6EFCE"/>
        <bgColor rgb="FF000000"/>
      </patternFill>
    </fill>
    <fill>
      <patternFill patternType="solid">
        <fgColor rgb="FF92D050"/>
        <bgColor rgb="FF000000"/>
      </patternFill>
    </fill>
    <fill>
      <patternFill patternType="solid">
        <fgColor rgb="FFFFFFFF"/>
        <bgColor rgb="FF000000"/>
      </patternFill>
    </fill>
    <fill>
      <patternFill patternType="solid">
        <fgColor rgb="FFFFFF00"/>
        <bgColor rgb="FF000000"/>
      </patternFill>
    </fill>
    <fill>
      <patternFill patternType="solid">
        <fgColor rgb="FF00B050"/>
        <bgColor rgb="FF000000"/>
      </patternFill>
    </fill>
    <fill>
      <patternFill patternType="solid">
        <fgColor rgb="FFFFEB9C"/>
        <bgColor rgb="FF000000"/>
      </patternFill>
    </fill>
    <fill>
      <patternFill patternType="solid">
        <fgColor rgb="FFFFC7CE"/>
        <bgColor rgb="FF000000"/>
      </patternFill>
    </fill>
    <fill>
      <patternFill patternType="solid">
        <fgColor rgb="FF5B9BD5"/>
        <bgColor rgb="FF000000"/>
      </patternFill>
    </fill>
    <fill>
      <patternFill patternType="solid">
        <fgColor rgb="FF548235"/>
        <bgColor rgb="FF000000"/>
      </patternFill>
    </fill>
    <fill>
      <patternFill patternType="solid">
        <fgColor rgb="FFC6E0B4"/>
        <bgColor rgb="FF000000"/>
      </patternFill>
    </fill>
    <fill>
      <patternFill patternType="solid">
        <fgColor rgb="FF70AD47"/>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style="thin">
        <color rgb="FF000000"/>
      </left>
      <right style="thin">
        <color auto="1"/>
      </right>
      <top style="thin">
        <color rgb="FF000000"/>
      </top>
      <bottom/>
      <diagonal/>
    </border>
  </borders>
  <cellStyleXfs count="2">
    <xf numFmtId="0" fontId="0" fillId="0" borderId="0"/>
    <xf numFmtId="0" fontId="9" fillId="0" borderId="0" applyNumberFormat="0" applyFill="0" applyBorder="0" applyAlignment="0" applyProtection="0"/>
  </cellStyleXfs>
  <cellXfs count="82">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0" fillId="0" borderId="1" xfId="0" applyBorder="1"/>
    <xf numFmtId="0" fontId="3"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166" fontId="2" fillId="0" borderId="1" xfId="0" applyNumberFormat="1" applyFont="1" applyBorder="1" applyAlignment="1">
      <alignment horizontal="center" vertical="center"/>
    </xf>
    <xf numFmtId="166" fontId="1"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15" fontId="2" fillId="0" borderId="1" xfId="0" applyNumberFormat="1" applyFont="1" applyBorder="1" applyAlignment="1">
      <alignment horizontal="center" vertical="center"/>
    </xf>
    <xf numFmtId="167" fontId="2" fillId="0" borderId="1" xfId="0" applyNumberFormat="1" applyFont="1" applyBorder="1" applyAlignment="1">
      <alignment horizontal="center" vertical="center"/>
    </xf>
    <xf numFmtId="0" fontId="5" fillId="0" borderId="0" xfId="0" applyFont="1" applyAlignment="1">
      <alignment wrapText="1"/>
    </xf>
    <xf numFmtId="0" fontId="6" fillId="0" borderId="0" xfId="0" applyFont="1" applyAlignment="1">
      <alignment wrapText="1"/>
    </xf>
    <xf numFmtId="168" fontId="7" fillId="3" borderId="1" xfId="0" applyNumberFormat="1" applyFont="1" applyFill="1" applyBorder="1" applyAlignment="1">
      <alignment horizontal="center" vertical="center"/>
    </xf>
    <xf numFmtId="49" fontId="0" fillId="0" borderId="0" xfId="0" applyNumberFormat="1"/>
    <xf numFmtId="168" fontId="7" fillId="3" borderId="2" xfId="0" applyNumberFormat="1" applyFont="1" applyFill="1" applyBorder="1" applyAlignment="1">
      <alignment horizontal="center" vertical="center"/>
    </xf>
    <xf numFmtId="165" fontId="1" fillId="0" borderId="0" xfId="0" applyNumberFormat="1"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9" fillId="0" borderId="1" xfId="1" applyBorder="1" applyAlignment="1">
      <alignment horizontal="center" vertical="center"/>
    </xf>
    <xf numFmtId="15" fontId="11" fillId="0" borderId="1" xfId="0" applyNumberFormat="1" applyFont="1" applyBorder="1" applyAlignment="1">
      <alignment horizontal="center" vertical="center"/>
    </xf>
    <xf numFmtId="0" fontId="10" fillId="5" borderId="1" xfId="0" applyFont="1" applyFill="1" applyBorder="1" applyAlignment="1">
      <alignment horizontal="center" vertical="center"/>
    </xf>
    <xf numFmtId="15" fontId="2" fillId="0" borderId="3" xfId="0" applyNumberFormat="1" applyFont="1" applyBorder="1" applyAlignment="1">
      <alignment horizontal="center" vertical="center"/>
    </xf>
    <xf numFmtId="0" fontId="11" fillId="0" borderId="4" xfId="0" applyFont="1" applyBorder="1" applyAlignment="1">
      <alignment horizontal="left" vertical="center"/>
    </xf>
    <xf numFmtId="0" fontId="11" fillId="6" borderId="5" xfId="0" applyFont="1" applyFill="1" applyBorder="1" applyAlignment="1">
      <alignment horizontal="center" vertical="center"/>
    </xf>
    <xf numFmtId="0" fontId="2" fillId="0" borderId="3" xfId="0" applyFont="1" applyBorder="1" applyAlignment="1">
      <alignment horizontal="center" vertical="center"/>
    </xf>
    <xf numFmtId="0" fontId="11" fillId="4" borderId="5" xfId="0" applyFont="1" applyFill="1" applyBorder="1" applyAlignment="1">
      <alignment horizontal="center" vertical="center"/>
    </xf>
    <xf numFmtId="0" fontId="11" fillId="0" borderId="0" xfId="0" applyFont="1" applyAlignment="1">
      <alignment horizontal="left" vertical="center"/>
    </xf>
    <xf numFmtId="0" fontId="11" fillId="0" borderId="4" xfId="0" applyFont="1" applyBorder="1" applyAlignment="1">
      <alignment horizontal="center" vertical="center"/>
    </xf>
    <xf numFmtId="0" fontId="13" fillId="7" borderId="4" xfId="0" applyFont="1" applyFill="1" applyBorder="1"/>
    <xf numFmtId="0" fontId="11" fillId="8" borderId="5" xfId="0" applyFont="1" applyFill="1" applyBorder="1" applyAlignment="1">
      <alignment horizontal="center" vertical="center"/>
    </xf>
    <xf numFmtId="0" fontId="13" fillId="0" borderId="4" xfId="0" applyFont="1" applyBorder="1"/>
    <xf numFmtId="0" fontId="14" fillId="0" borderId="4" xfId="0" applyFont="1" applyBorder="1"/>
    <xf numFmtId="0" fontId="13" fillId="0" borderId="0" xfId="0" applyFont="1"/>
    <xf numFmtId="0" fontId="11" fillId="0" borderId="6" xfId="0" applyFont="1" applyBorder="1" applyAlignment="1">
      <alignment horizontal="left" vertical="center"/>
    </xf>
    <xf numFmtId="0" fontId="11" fillId="0" borderId="4" xfId="0" applyFont="1" applyBorder="1"/>
    <xf numFmtId="0" fontId="1" fillId="0" borderId="2" xfId="0" applyFont="1" applyFill="1" applyBorder="1" applyAlignment="1">
      <alignment horizontal="center" vertical="center"/>
    </xf>
    <xf numFmtId="169" fontId="1" fillId="0" borderId="1" xfId="0" applyNumberFormat="1" applyFont="1" applyBorder="1" applyAlignment="1">
      <alignment horizontal="center" vertical="center"/>
    </xf>
    <xf numFmtId="169" fontId="7" fillId="3" borderId="1" xfId="0" applyNumberFormat="1" applyFont="1" applyFill="1" applyBorder="1" applyAlignment="1">
      <alignment horizontal="center" vertical="center" wrapText="1"/>
    </xf>
    <xf numFmtId="169" fontId="2" fillId="0" borderId="1" xfId="0" applyNumberFormat="1" applyFont="1" applyBorder="1" applyAlignment="1">
      <alignment horizontal="center" vertical="center"/>
    </xf>
    <xf numFmtId="169" fontId="0" fillId="0" borderId="0" xfId="0" applyNumberFormat="1"/>
    <xf numFmtId="0" fontId="17" fillId="9"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6" borderId="1" xfId="0" applyFont="1" applyFill="1" applyBorder="1" applyAlignment="1">
      <alignment horizontal="center" vertical="center"/>
    </xf>
    <xf numFmtId="0" fontId="16" fillId="10" borderId="1" xfId="0" applyFont="1" applyFill="1" applyBorder="1" applyAlignment="1">
      <alignment horizontal="center" vertical="center"/>
    </xf>
    <xf numFmtId="0" fontId="15" fillId="11"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xf>
    <xf numFmtId="0" fontId="11" fillId="6" borderId="3" xfId="0" applyFont="1" applyFill="1" applyBorder="1" applyAlignment="1">
      <alignment horizontal="center" vertical="center"/>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8" fillId="12"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12" borderId="3" xfId="0" applyFont="1" applyFill="1" applyBorder="1" applyAlignment="1">
      <alignment horizontal="center" vertical="center"/>
    </xf>
    <xf numFmtId="0" fontId="7" fillId="13" borderId="4" xfId="0" applyFont="1" applyFill="1" applyBorder="1" applyAlignment="1">
      <alignment horizontal="center" vertical="center"/>
    </xf>
    <xf numFmtId="0" fontId="7" fillId="4" borderId="5" xfId="0" applyFont="1" applyFill="1" applyBorder="1" applyAlignment="1">
      <alignment horizontal="center" vertical="center"/>
    </xf>
    <xf numFmtId="0" fontId="2" fillId="14" borderId="1" xfId="0" applyFont="1" applyFill="1" applyBorder="1" applyAlignment="1">
      <alignment horizontal="center" vertical="center"/>
    </xf>
    <xf numFmtId="0" fontId="18" fillId="15" borderId="1" xfId="0" applyFont="1" applyFill="1" applyBorder="1" applyAlignment="1">
      <alignment horizontal="left" vertical="center"/>
    </xf>
    <xf numFmtId="0" fontId="11" fillId="0" borderId="6" xfId="0" applyFont="1" applyBorder="1" applyAlignment="1">
      <alignment horizontal="left" vertical="center"/>
    </xf>
    <xf numFmtId="0" fontId="11" fillId="0" borderId="1" xfId="0" applyFont="1" applyBorder="1" applyAlignment="1">
      <alignment horizontal="left" vertical="center"/>
    </xf>
    <xf numFmtId="0" fontId="11" fillId="8" borderId="3" xfId="0" applyFont="1" applyFill="1" applyBorder="1" applyAlignment="1">
      <alignment horizontal="center" vertical="center"/>
    </xf>
    <xf numFmtId="14" fontId="2" fillId="0" borderId="1" xfId="0" applyNumberFormat="1" applyFont="1" applyBorder="1" applyAlignment="1">
      <alignment horizontal="center" vertical="center"/>
    </xf>
    <xf numFmtId="0" fontId="0" fillId="0" borderId="0" xfId="0" applyNumberFormat="1"/>
    <xf numFmtId="0" fontId="1" fillId="0" borderId="0" xfId="0" applyNumberFormat="1" applyFont="1" applyBorder="1" applyAlignment="1">
      <alignment horizontal="center" vertical="center"/>
    </xf>
    <xf numFmtId="0" fontId="17" fillId="10" borderId="1" xfId="0" applyFont="1" applyFill="1" applyBorder="1" applyAlignment="1">
      <alignment horizontal="center" vertical="center"/>
    </xf>
    <xf numFmtId="15" fontId="2" fillId="0" borderId="9" xfId="0" applyNumberFormat="1" applyFont="1" applyBorder="1" applyAlignment="1">
      <alignment vertical="center"/>
    </xf>
    <xf numFmtId="0" fontId="11" fillId="0" borderId="8" xfId="0" applyFont="1" applyBorder="1" applyAlignment="1"/>
    <xf numFmtId="0" fontId="11" fillId="4" borderId="10" xfId="0" applyFont="1" applyFill="1" applyBorder="1" applyAlignment="1">
      <alignment vertical="center"/>
    </xf>
    <xf numFmtId="0" fontId="2" fillId="0" borderId="7" xfId="0" applyFont="1" applyBorder="1" applyAlignment="1">
      <alignment vertical="center"/>
    </xf>
    <xf numFmtId="0" fontId="11" fillId="4" borderId="9" xfId="0" applyFont="1" applyFill="1" applyBorder="1" applyAlignment="1">
      <alignment vertical="center"/>
    </xf>
    <xf numFmtId="0" fontId="11" fillId="0" borderId="11" xfId="0" applyFont="1" applyBorder="1" applyAlignment="1">
      <alignment vertical="center"/>
    </xf>
    <xf numFmtId="0" fontId="17" fillId="10" borderId="7" xfId="0" applyFont="1" applyFill="1" applyBorder="1" applyAlignment="1">
      <alignment vertical="center"/>
    </xf>
    <xf numFmtId="0" fontId="11" fillId="0" borderId="7" xfId="0" applyFont="1" applyBorder="1" applyAlignment="1">
      <alignment vertical="center"/>
    </xf>
    <xf numFmtId="0" fontId="11" fillId="4" borderId="7" xfId="0" applyFont="1" applyFill="1" applyBorder="1" applyAlignment="1">
      <alignment vertical="center"/>
    </xf>
    <xf numFmtId="15" fontId="2" fillId="0" borderId="7" xfId="0" applyNumberFormat="1" applyFont="1" applyBorder="1" applyAlignment="1">
      <alignment vertical="center"/>
    </xf>
    <xf numFmtId="0" fontId="12" fillId="0" borderId="7" xfId="0" applyFont="1" applyBorder="1" applyAlignment="1">
      <alignment vertical="center"/>
    </xf>
    <xf numFmtId="0" fontId="9" fillId="0" borderId="7" xfId="1" applyBorder="1" applyAlignment="1">
      <alignment vertical="center"/>
    </xf>
    <xf numFmtId="0" fontId="1" fillId="0" borderId="7" xfId="0" applyFont="1" applyBorder="1" applyAlignment="1">
      <alignment vertical="center"/>
    </xf>
  </cellXfs>
  <cellStyles count="2">
    <cellStyle name="Hyperlink" xfId="1" builtinId="8"/>
    <cellStyle name="Normal" xfId="0" builtinId="0"/>
  </cellStyles>
  <dxfs count="19">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00B0F0"/>
        </patternFill>
      </fill>
    </dxf>
    <dxf>
      <fill>
        <patternFill patternType="solid">
          <bgColor rgb="FFFFFF00"/>
        </patternFill>
      </fill>
    </dxf>
    <dxf>
      <fill>
        <patternFill patternType="solid">
          <bgColor rgb="FFC00000"/>
        </patternFill>
      </fill>
    </dxf>
    <dxf>
      <font>
        <color rgb="FF9C0006"/>
      </font>
      <fill>
        <patternFill>
          <bgColor rgb="FFFFC7CE"/>
        </patternFill>
      </fill>
    </dxf>
    <dxf>
      <font>
        <color rgb="FF9C0006"/>
      </font>
      <fill>
        <patternFill>
          <bgColor rgb="FFFFC7CE"/>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00B0F0"/>
        </patternFill>
      </fill>
    </dxf>
    <dxf>
      <fill>
        <patternFill patternType="solid">
          <bgColor rgb="FFFFFF00"/>
        </patternFill>
      </fill>
    </dxf>
    <dxf>
      <fill>
        <patternFill patternType="solid">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bhargava90@gmail.com" TargetMode="External"/><Relationship Id="rId2" Type="http://schemas.openxmlformats.org/officeDocument/2006/relationships/hyperlink" Target="mailto:padghan.sharad@gmail.com" TargetMode="External"/><Relationship Id="rId1" Type="http://schemas.openxmlformats.org/officeDocument/2006/relationships/hyperlink" Target="mailto:mandavi4195@gmail.com" TargetMode="External"/><Relationship Id="rId5" Type="http://schemas.openxmlformats.org/officeDocument/2006/relationships/printerSettings" Target="../printerSettings/printerSettings1.bin"/><Relationship Id="rId4" Type="http://schemas.openxmlformats.org/officeDocument/2006/relationships/hyperlink" Target="mailto:gowtham0794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A65C-2000-420F-9BEC-4FD4DA4CF1AD}">
  <dimension ref="A1:AR65"/>
  <sheetViews>
    <sheetView tabSelected="1" workbookViewId="0">
      <selection activeCell="H14" sqref="H14"/>
    </sheetView>
  </sheetViews>
  <sheetFormatPr defaultRowHeight="15"/>
  <cols>
    <col min="2" max="2" width="15.7109375" customWidth="1"/>
    <col min="4" max="4" width="26.140625" customWidth="1"/>
    <col min="7" max="7" width="11.42578125" customWidth="1"/>
    <col min="8" max="9" width="9.140625" style="18"/>
    <col min="10" max="10" width="12.5703125" customWidth="1"/>
    <col min="11" max="11" width="11.85546875" customWidth="1"/>
    <col min="12" max="13" width="9.140625" style="44"/>
    <col min="14" max="14" width="13.140625" style="44" customWidth="1"/>
    <col min="15" max="16" width="9.140625" style="44"/>
    <col min="17" max="18" width="17.85546875" customWidth="1"/>
    <col min="20" max="20" width="14.28515625" customWidth="1"/>
    <col min="24" max="24" width="16.28515625" customWidth="1"/>
    <col min="25" max="25" width="16.7109375" customWidth="1"/>
    <col min="27" max="27" width="19" customWidth="1"/>
    <col min="28" max="28" width="18.5703125" customWidth="1"/>
    <col min="29" max="29" width="18.28515625" customWidth="1"/>
    <col min="30" max="30" width="13.42578125" customWidth="1"/>
    <col min="31" max="31" width="13.7109375" customWidth="1"/>
    <col min="32" max="32" width="16.5703125" customWidth="1"/>
    <col min="33" max="33" width="11.85546875" customWidth="1"/>
    <col min="34" max="34" width="13.5703125" customWidth="1"/>
    <col min="36" max="36" width="13.7109375" customWidth="1"/>
    <col min="37" max="37" width="19.28515625" customWidth="1"/>
    <col min="39" max="39" width="16.140625" customWidth="1"/>
    <col min="40" max="40" width="17.7109375" style="66" customWidth="1"/>
    <col min="41" max="41" width="16.140625" customWidth="1"/>
    <col min="42" max="42" width="11.85546875" customWidth="1"/>
    <col min="44" max="44" width="12.42578125" customWidth="1"/>
  </cols>
  <sheetData>
    <row r="1" spans="1:44" ht="25.5">
      <c r="A1" s="53" t="s">
        <v>47</v>
      </c>
      <c r="B1" s="53" t="s">
        <v>5</v>
      </c>
      <c r="C1" s="53" t="s">
        <v>6</v>
      </c>
      <c r="D1" s="53" t="s">
        <v>7</v>
      </c>
      <c r="E1" s="53" t="s">
        <v>8</v>
      </c>
      <c r="F1" s="53" t="s">
        <v>9</v>
      </c>
      <c r="G1" s="54" t="s">
        <v>10</v>
      </c>
      <c r="H1" s="54" t="s">
        <v>11</v>
      </c>
      <c r="I1" s="53" t="s">
        <v>12</v>
      </c>
      <c r="J1" s="53" t="s">
        <v>13</v>
      </c>
      <c r="K1" s="54" t="s">
        <v>14</v>
      </c>
      <c r="L1" s="42" t="s">
        <v>41</v>
      </c>
      <c r="M1" s="42" t="s">
        <v>42</v>
      </c>
      <c r="N1" s="53" t="s">
        <v>15</v>
      </c>
      <c r="O1" s="53" t="s">
        <v>43</v>
      </c>
      <c r="P1" s="53" t="s">
        <v>16</v>
      </c>
      <c r="Q1" s="53" t="s">
        <v>17</v>
      </c>
      <c r="R1" s="53" t="s">
        <v>18</v>
      </c>
      <c r="S1" s="53" t="s">
        <v>19</v>
      </c>
      <c r="T1" s="54" t="s">
        <v>20</v>
      </c>
      <c r="U1" s="53" t="s">
        <v>21</v>
      </c>
      <c r="V1" s="53" t="s">
        <v>22</v>
      </c>
      <c r="W1" s="53" t="s">
        <v>23</v>
      </c>
      <c r="X1" s="53" t="s">
        <v>24</v>
      </c>
      <c r="Y1" s="53" t="s">
        <v>25</v>
      </c>
      <c r="Z1" s="53" t="s">
        <v>48</v>
      </c>
      <c r="AA1" s="53" t="s">
        <v>26</v>
      </c>
      <c r="AB1" s="55" t="s">
        <v>28</v>
      </c>
      <c r="AC1" s="56" t="s">
        <v>27</v>
      </c>
      <c r="AD1" s="55" t="s">
        <v>29</v>
      </c>
      <c r="AE1" s="53" t="s">
        <v>49</v>
      </c>
      <c r="AF1" s="53" t="s">
        <v>50</v>
      </c>
      <c r="AG1" s="53" t="s">
        <v>30</v>
      </c>
      <c r="AH1" s="57" t="s">
        <v>31</v>
      </c>
      <c r="AI1" s="58" t="s">
        <v>32</v>
      </c>
      <c r="AJ1" s="59" t="s">
        <v>33</v>
      </c>
      <c r="AK1" s="53" t="s">
        <v>34</v>
      </c>
      <c r="AL1" s="60" t="s">
        <v>35</v>
      </c>
      <c r="AM1" s="61" t="s">
        <v>51</v>
      </c>
      <c r="AN1" s="66" t="s">
        <v>35</v>
      </c>
      <c r="AO1" s="17" t="s">
        <v>39</v>
      </c>
      <c r="AP1" s="17" t="s">
        <v>36</v>
      </c>
      <c r="AQ1" s="17" t="s">
        <v>37</v>
      </c>
      <c r="AR1" s="19" t="s">
        <v>38</v>
      </c>
    </row>
    <row r="2" spans="1:44">
      <c r="A2" s="21">
        <v>39</v>
      </c>
      <c r="B2" s="2" t="s">
        <v>56</v>
      </c>
      <c r="C2" s="2" t="s">
        <v>56</v>
      </c>
      <c r="D2" s="2" t="s">
        <v>57</v>
      </c>
      <c r="E2" s="2" t="s">
        <v>58</v>
      </c>
      <c r="F2" s="21" t="s">
        <v>0</v>
      </c>
      <c r="G2" s="13">
        <v>44291</v>
      </c>
      <c r="H2" s="2" t="s">
        <v>59</v>
      </c>
      <c r="I2" s="2" t="s">
        <v>60</v>
      </c>
      <c r="J2" s="2" t="s">
        <v>1</v>
      </c>
      <c r="K2" s="1" t="s">
        <v>4</v>
      </c>
      <c r="L2" s="44">
        <v>12.9716</v>
      </c>
      <c r="M2" s="44">
        <v>77.5946</v>
      </c>
      <c r="N2" s="2" t="s">
        <v>61</v>
      </c>
      <c r="O2" s="44" t="s">
        <v>90</v>
      </c>
      <c r="P2" s="2" t="s">
        <v>62</v>
      </c>
      <c r="Q2" s="22">
        <v>9916296622</v>
      </c>
      <c r="R2" s="23" t="s">
        <v>63</v>
      </c>
      <c r="S2" s="2">
        <v>10</v>
      </c>
      <c r="T2" s="2">
        <v>30</v>
      </c>
      <c r="U2" s="2">
        <v>1800000</v>
      </c>
      <c r="V2" s="21">
        <v>3000000</v>
      </c>
      <c r="W2" s="21">
        <v>210000</v>
      </c>
      <c r="X2" s="21" t="s">
        <v>55</v>
      </c>
      <c r="Y2" s="13">
        <v>44300</v>
      </c>
      <c r="Z2" s="21" t="s">
        <v>45</v>
      </c>
      <c r="AA2" s="13">
        <v>44306</v>
      </c>
      <c r="AB2" s="24">
        <v>44306</v>
      </c>
      <c r="AC2" s="45" t="s">
        <v>2</v>
      </c>
      <c r="AD2" s="24">
        <v>44299</v>
      </c>
      <c r="AE2" s="21"/>
      <c r="AF2" s="50">
        <v>120</v>
      </c>
      <c r="AG2" s="21"/>
      <c r="AH2" s="26">
        <v>44344</v>
      </c>
      <c r="AI2" s="27"/>
      <c r="AJ2" s="34" t="s">
        <v>52</v>
      </c>
      <c r="AK2" s="2" t="s">
        <v>64</v>
      </c>
      <c r="AL2" s="51" t="s">
        <v>40</v>
      </c>
      <c r="AM2" s="27" t="s">
        <v>65</v>
      </c>
      <c r="AN2" s="67" t="str">
        <f>AL2</f>
        <v>Negative Conversion</v>
      </c>
      <c r="AO2" s="20"/>
      <c r="AP2">
        <f>Y2-G2</f>
        <v>9</v>
      </c>
      <c r="AQ2">
        <f>IF(AC2="Negative Conversion", "NA",AB2-Y2)</f>
        <v>6</v>
      </c>
    </row>
    <row r="3" spans="1:44">
      <c r="A3" s="21">
        <v>217</v>
      </c>
      <c r="B3" s="2" t="s">
        <v>66</v>
      </c>
      <c r="C3" s="2" t="s">
        <v>67</v>
      </c>
      <c r="D3" s="2" t="s">
        <v>57</v>
      </c>
      <c r="E3" s="2" t="s">
        <v>68</v>
      </c>
      <c r="F3" s="21" t="s">
        <v>0</v>
      </c>
      <c r="G3" s="13">
        <v>44364</v>
      </c>
      <c r="H3" s="2" t="s">
        <v>69</v>
      </c>
      <c r="I3" s="2" t="s">
        <v>3</v>
      </c>
      <c r="J3" s="1" t="s">
        <v>1</v>
      </c>
      <c r="K3" s="1" t="s">
        <v>70</v>
      </c>
      <c r="L3" s="44">
        <v>18.520399999999999</v>
      </c>
      <c r="M3" s="44">
        <v>73.856700000000004</v>
      </c>
      <c r="N3" s="2" t="s">
        <v>71</v>
      </c>
      <c r="O3" s="44" t="s">
        <v>91</v>
      </c>
      <c r="P3" s="2" t="s">
        <v>72</v>
      </c>
      <c r="Q3" s="22">
        <v>7219501477</v>
      </c>
      <c r="R3" s="23" t="s">
        <v>73</v>
      </c>
      <c r="S3" s="2">
        <v>4.3</v>
      </c>
      <c r="T3" s="2">
        <v>0</v>
      </c>
      <c r="U3" s="2">
        <v>850000</v>
      </c>
      <c r="V3" s="2">
        <v>1800000</v>
      </c>
      <c r="W3" s="21">
        <v>126000</v>
      </c>
      <c r="X3" s="21" t="s">
        <v>44</v>
      </c>
      <c r="Y3" s="13">
        <v>44370</v>
      </c>
      <c r="Z3" s="21" t="s">
        <v>45</v>
      </c>
      <c r="AA3" s="13">
        <v>44372</v>
      </c>
      <c r="AB3" s="13">
        <v>44372</v>
      </c>
      <c r="AC3" s="45" t="s">
        <v>2</v>
      </c>
      <c r="AD3" s="21"/>
      <c r="AE3" s="21"/>
      <c r="AF3" s="50">
        <v>44419</v>
      </c>
      <c r="AG3" s="21"/>
      <c r="AH3" s="26">
        <v>44375</v>
      </c>
      <c r="AI3" s="39" t="s">
        <v>74</v>
      </c>
      <c r="AJ3" s="30" t="s">
        <v>46</v>
      </c>
      <c r="AK3" s="2" t="s">
        <v>75</v>
      </c>
      <c r="AL3" s="51" t="s">
        <v>40</v>
      </c>
      <c r="AM3" s="27" t="s">
        <v>76</v>
      </c>
      <c r="AN3" s="67" t="str">
        <f t="shared" ref="AN3:AN5" si="0">AL3</f>
        <v>Negative Conversion</v>
      </c>
      <c r="AO3" s="20"/>
      <c r="AP3">
        <f t="shared" ref="AP3:AP5" si="1">Y3-G3</f>
        <v>6</v>
      </c>
      <c r="AQ3">
        <f t="shared" ref="AQ3:AQ5" si="2">IF(AC3="Negative Conversion", "NA",AB3-Y3)</f>
        <v>2</v>
      </c>
    </row>
    <row r="4" spans="1:44">
      <c r="A4" s="76">
        <v>218</v>
      </c>
      <c r="B4" s="72" t="s">
        <v>66</v>
      </c>
      <c r="C4" s="72" t="s">
        <v>67</v>
      </c>
      <c r="D4" s="72" t="s">
        <v>57</v>
      </c>
      <c r="E4" s="72" t="s">
        <v>68</v>
      </c>
      <c r="F4" s="76" t="s">
        <v>0</v>
      </c>
      <c r="G4" s="78">
        <v>44364</v>
      </c>
      <c r="H4" s="72" t="s">
        <v>69</v>
      </c>
      <c r="I4" s="72" t="s">
        <v>3</v>
      </c>
      <c r="J4" s="81" t="s">
        <v>1</v>
      </c>
      <c r="K4" s="81" t="s">
        <v>70</v>
      </c>
      <c r="L4" s="44">
        <v>18.520399999999999</v>
      </c>
      <c r="M4" s="44">
        <v>73.856700000000004</v>
      </c>
      <c r="N4" s="72" t="s">
        <v>77</v>
      </c>
      <c r="O4" s="44" t="s">
        <v>91</v>
      </c>
      <c r="P4" s="72" t="s">
        <v>78</v>
      </c>
      <c r="Q4" s="79">
        <v>7383237631</v>
      </c>
      <c r="R4" s="80" t="s">
        <v>79</v>
      </c>
      <c r="S4" s="72">
        <v>8</v>
      </c>
      <c r="T4" s="72">
        <v>38</v>
      </c>
      <c r="U4" s="72">
        <v>1200000</v>
      </c>
      <c r="V4" s="72">
        <v>2500000</v>
      </c>
      <c r="W4" s="76">
        <v>175000</v>
      </c>
      <c r="X4" s="76" t="s">
        <v>44</v>
      </c>
      <c r="Y4" s="78">
        <v>44370</v>
      </c>
      <c r="Z4" s="76" t="s">
        <v>45</v>
      </c>
      <c r="AA4" s="78">
        <v>44410</v>
      </c>
      <c r="AB4" s="78">
        <v>44410</v>
      </c>
      <c r="AC4" s="75" t="s">
        <v>2</v>
      </c>
      <c r="AD4" s="76"/>
      <c r="AE4" s="76"/>
      <c r="AF4" s="77">
        <v>44419</v>
      </c>
      <c r="AG4" s="76"/>
      <c r="AH4" s="69">
        <v>44413</v>
      </c>
      <c r="AI4" s="70" t="s">
        <v>80</v>
      </c>
      <c r="AJ4" s="71" t="s">
        <v>46</v>
      </c>
      <c r="AK4" s="72" t="s">
        <v>81</v>
      </c>
      <c r="AL4" s="73" t="s">
        <v>40</v>
      </c>
      <c r="AM4" s="74" t="s">
        <v>82</v>
      </c>
      <c r="AN4" s="67" t="str">
        <f t="shared" si="0"/>
        <v>Negative Conversion</v>
      </c>
      <c r="AO4" s="20"/>
      <c r="AP4">
        <f t="shared" si="1"/>
        <v>6</v>
      </c>
      <c r="AQ4">
        <f t="shared" si="2"/>
        <v>40</v>
      </c>
    </row>
    <row r="5" spans="1:44">
      <c r="A5" s="21">
        <v>326</v>
      </c>
      <c r="B5" s="2" t="s">
        <v>67</v>
      </c>
      <c r="C5" s="2" t="s">
        <v>67</v>
      </c>
      <c r="D5" s="2" t="s">
        <v>57</v>
      </c>
      <c r="E5" s="2" t="s">
        <v>68</v>
      </c>
      <c r="F5" s="21" t="s">
        <v>0</v>
      </c>
      <c r="G5" s="13">
        <v>44394</v>
      </c>
      <c r="H5" s="2" t="s">
        <v>54</v>
      </c>
      <c r="I5" s="2" t="s">
        <v>83</v>
      </c>
      <c r="J5" s="1" t="s">
        <v>1</v>
      </c>
      <c r="K5" s="1" t="s">
        <v>84</v>
      </c>
      <c r="L5" s="44">
        <v>18.520399999999999</v>
      </c>
      <c r="M5" s="44">
        <v>73.856700000000004</v>
      </c>
      <c r="N5" s="2" t="s">
        <v>85</v>
      </c>
      <c r="O5" s="44" t="s">
        <v>91</v>
      </c>
      <c r="P5" s="2" t="s">
        <v>86</v>
      </c>
      <c r="Q5" s="22">
        <v>7892944679</v>
      </c>
      <c r="R5" s="23" t="s">
        <v>87</v>
      </c>
      <c r="S5" s="2">
        <v>3</v>
      </c>
      <c r="T5" s="2">
        <v>35</v>
      </c>
      <c r="U5" s="2">
        <v>554000</v>
      </c>
      <c r="V5" s="2">
        <v>1400000</v>
      </c>
      <c r="W5" s="21">
        <v>98000</v>
      </c>
      <c r="X5" s="21" t="s">
        <v>44</v>
      </c>
      <c r="Y5" s="13">
        <v>44399</v>
      </c>
      <c r="Z5" s="21" t="s">
        <v>45</v>
      </c>
      <c r="AA5" s="13">
        <v>44403</v>
      </c>
      <c r="AB5" s="13">
        <v>44403</v>
      </c>
      <c r="AC5" s="68" t="s">
        <v>2</v>
      </c>
      <c r="AD5" s="21"/>
      <c r="AE5" s="21"/>
      <c r="AF5" s="50">
        <v>44419</v>
      </c>
      <c r="AG5" s="21"/>
      <c r="AH5" s="26">
        <v>44448</v>
      </c>
      <c r="AI5" s="39"/>
      <c r="AJ5" s="34" t="s">
        <v>52</v>
      </c>
      <c r="AK5" s="2" t="s">
        <v>88</v>
      </c>
      <c r="AL5" s="64" t="s">
        <v>53</v>
      </c>
      <c r="AM5" s="35" t="s">
        <v>89</v>
      </c>
      <c r="AN5" s="67" t="str">
        <f t="shared" si="0"/>
        <v>Joining Pending</v>
      </c>
      <c r="AO5" s="20">
        <v>44428</v>
      </c>
      <c r="AP5">
        <f t="shared" si="1"/>
        <v>5</v>
      </c>
      <c r="AQ5">
        <f t="shared" si="2"/>
        <v>4</v>
      </c>
      <c r="AR5">
        <f t="shared" ref="AR3:AR5" si="3">IF(AO5="NA", "NA", AO5-AA5)</f>
        <v>25</v>
      </c>
    </row>
    <row r="6" spans="1:44">
      <c r="A6" s="21"/>
      <c r="B6" s="2"/>
      <c r="C6" s="2"/>
      <c r="D6" s="2"/>
      <c r="E6" s="2"/>
      <c r="F6" s="21"/>
      <c r="G6" s="13"/>
      <c r="H6" s="2"/>
      <c r="I6" s="2"/>
      <c r="J6" s="1"/>
      <c r="K6" s="2"/>
      <c r="N6" s="2"/>
      <c r="P6" s="22"/>
      <c r="Q6" s="2"/>
      <c r="R6" s="23"/>
      <c r="S6" s="2"/>
      <c r="T6" s="2"/>
      <c r="U6" s="2"/>
      <c r="V6" s="21"/>
      <c r="W6" s="21"/>
      <c r="X6" s="21"/>
      <c r="Y6" s="13"/>
      <c r="Z6" s="21"/>
      <c r="AA6" s="13"/>
      <c r="AB6" s="24"/>
      <c r="AC6" s="45"/>
      <c r="AD6" s="24"/>
      <c r="AE6" s="24"/>
      <c r="AF6" s="46"/>
      <c r="AG6" s="25"/>
      <c r="AH6" s="26"/>
      <c r="AI6" s="33"/>
      <c r="AJ6" s="28"/>
      <c r="AK6" s="65"/>
      <c r="AL6" s="47"/>
      <c r="AM6" s="63"/>
      <c r="AN6" s="67"/>
      <c r="AO6" s="20"/>
    </row>
    <row r="7" spans="1:44">
      <c r="A7" s="21"/>
      <c r="B7" s="2"/>
      <c r="C7" s="2"/>
      <c r="D7" s="2"/>
      <c r="E7" s="2"/>
      <c r="F7" s="21"/>
      <c r="G7" s="13"/>
      <c r="H7" s="2"/>
      <c r="I7" s="2"/>
      <c r="J7" s="1"/>
      <c r="K7" s="2"/>
      <c r="N7" s="2"/>
      <c r="P7" s="22"/>
      <c r="Q7" s="2"/>
      <c r="R7" s="23"/>
      <c r="S7" s="2"/>
      <c r="T7" s="2"/>
      <c r="U7" s="2"/>
      <c r="V7" s="21"/>
      <c r="W7" s="21"/>
      <c r="X7" s="21"/>
      <c r="Y7" s="13"/>
      <c r="Z7" s="21"/>
      <c r="AA7" s="13"/>
      <c r="AB7" s="24"/>
      <c r="AC7" s="45"/>
      <c r="AD7" s="24"/>
      <c r="AE7" s="24"/>
      <c r="AF7" s="46"/>
      <c r="AG7" s="21"/>
      <c r="AH7" s="26"/>
      <c r="AI7" s="35"/>
      <c r="AJ7" s="34"/>
      <c r="AK7" s="65"/>
      <c r="AL7" s="50"/>
      <c r="AM7" s="63"/>
      <c r="AN7" s="67"/>
      <c r="AO7" s="20"/>
    </row>
    <row r="8" spans="1:44">
      <c r="AN8" s="67"/>
      <c r="AO8" s="20"/>
    </row>
    <row r="9" spans="1:44">
      <c r="AN9" s="67"/>
      <c r="AO9" s="20"/>
    </row>
    <row r="10" spans="1:44">
      <c r="AN10" s="67"/>
      <c r="AO10" s="20"/>
    </row>
    <row r="11" spans="1:44">
      <c r="AN11" s="67"/>
      <c r="AO11" s="20"/>
    </row>
    <row r="12" spans="1:44">
      <c r="A12" s="21"/>
      <c r="B12" s="2"/>
      <c r="C12" s="2"/>
      <c r="D12" s="2"/>
      <c r="E12" s="2"/>
      <c r="F12" s="21"/>
      <c r="G12" s="13"/>
      <c r="H12" s="2"/>
      <c r="I12" s="2"/>
      <c r="J12" s="1"/>
      <c r="K12" s="1"/>
      <c r="N12" s="2"/>
      <c r="P12" s="2"/>
      <c r="Q12" s="22"/>
      <c r="R12" s="23"/>
      <c r="S12" s="2"/>
      <c r="T12" s="2"/>
      <c r="U12" s="2"/>
      <c r="V12" s="21"/>
      <c r="W12" s="21"/>
      <c r="X12" s="21"/>
      <c r="Y12" s="13"/>
      <c r="Z12" s="21"/>
      <c r="AA12" s="13"/>
      <c r="AB12" s="24"/>
      <c r="AC12" s="45"/>
      <c r="AD12" s="24"/>
      <c r="AE12" s="24"/>
      <c r="AF12" s="46"/>
      <c r="AG12" s="25"/>
      <c r="AH12" s="26"/>
      <c r="AI12" s="35"/>
      <c r="AJ12" s="28"/>
      <c r="AK12" s="65"/>
      <c r="AL12" s="52"/>
      <c r="AM12" s="27"/>
      <c r="AN12" s="67"/>
      <c r="AO12" s="20"/>
    </row>
    <row r="13" spans="1:44">
      <c r="A13" s="21"/>
      <c r="B13" s="2"/>
      <c r="C13" s="2"/>
      <c r="D13" s="2"/>
      <c r="E13" s="2"/>
      <c r="F13" s="21"/>
      <c r="G13" s="13"/>
      <c r="H13" s="2"/>
      <c r="I13" s="2"/>
      <c r="J13" s="1"/>
      <c r="K13" s="1"/>
      <c r="N13" s="2"/>
      <c r="P13" s="2"/>
      <c r="Q13" s="22"/>
      <c r="R13" s="23"/>
      <c r="S13" s="2"/>
      <c r="T13" s="2"/>
      <c r="U13" s="2"/>
      <c r="V13" s="21"/>
      <c r="W13" s="21"/>
      <c r="X13" s="21"/>
      <c r="Y13" s="13"/>
      <c r="Z13" s="21"/>
      <c r="AA13" s="13"/>
      <c r="AB13" s="24"/>
      <c r="AC13" s="45"/>
      <c r="AD13" s="24"/>
      <c r="AE13" s="21"/>
      <c r="AF13" s="50"/>
      <c r="AG13" s="48"/>
      <c r="AH13" s="29"/>
      <c r="AI13" s="27"/>
      <c r="AJ13" s="34"/>
      <c r="AK13" s="65"/>
      <c r="AL13" s="64"/>
      <c r="AM13" s="27"/>
      <c r="AN13" s="67"/>
      <c r="AO13" s="20"/>
    </row>
    <row r="14" spans="1:44">
      <c r="A14" s="21"/>
      <c r="B14" s="2"/>
      <c r="C14" s="2"/>
      <c r="D14" s="2"/>
      <c r="E14" s="2"/>
      <c r="F14" s="21"/>
      <c r="G14" s="13"/>
      <c r="H14" s="2"/>
      <c r="I14" s="2"/>
      <c r="J14" s="1"/>
      <c r="K14" s="1"/>
      <c r="N14" s="2"/>
      <c r="P14" s="2"/>
      <c r="Q14" s="22"/>
      <c r="R14" s="23"/>
      <c r="S14" s="2"/>
      <c r="T14" s="2"/>
      <c r="U14" s="2"/>
      <c r="V14" s="21"/>
      <c r="W14" s="21"/>
      <c r="X14" s="21"/>
      <c r="Y14" s="13"/>
      <c r="Z14" s="21"/>
      <c r="AA14" s="13"/>
      <c r="AB14" s="24"/>
      <c r="AC14" s="45"/>
      <c r="AD14" s="24"/>
      <c r="AE14" s="24"/>
      <c r="AF14" s="46"/>
      <c r="AG14" s="25"/>
      <c r="AH14" s="26"/>
      <c r="AI14" s="27"/>
      <c r="AJ14" s="28"/>
      <c r="AK14" s="65"/>
      <c r="AL14" s="52"/>
      <c r="AM14" s="27"/>
      <c r="AN14" s="67"/>
      <c r="AO14" s="20"/>
    </row>
    <row r="15" spans="1:44">
      <c r="A15" s="21"/>
      <c r="B15" s="2"/>
      <c r="C15" s="2"/>
      <c r="D15" s="2"/>
      <c r="E15" s="2"/>
      <c r="F15" s="21"/>
      <c r="G15" s="13"/>
      <c r="H15" s="2"/>
      <c r="I15" s="2"/>
      <c r="J15" s="1"/>
      <c r="K15" s="1"/>
      <c r="N15" s="2"/>
      <c r="P15" s="2"/>
      <c r="Q15" s="22"/>
      <c r="R15" s="23"/>
      <c r="S15" s="2"/>
      <c r="T15" s="2"/>
      <c r="U15" s="2"/>
      <c r="V15" s="2"/>
      <c r="W15" s="21"/>
      <c r="X15" s="21"/>
      <c r="Y15" s="13"/>
      <c r="Z15" s="21"/>
      <c r="AA15" s="13"/>
      <c r="AB15" s="24"/>
      <c r="AC15" s="45"/>
      <c r="AD15" s="24"/>
      <c r="AE15" s="24"/>
      <c r="AF15" s="46"/>
      <c r="AG15" s="25"/>
      <c r="AH15" s="26"/>
      <c r="AI15" s="27"/>
      <c r="AJ15" s="28"/>
      <c r="AK15" s="65"/>
      <c r="AL15" s="52"/>
      <c r="AM15" s="27"/>
      <c r="AN15" s="67"/>
      <c r="AO15" s="20"/>
    </row>
    <row r="16" spans="1:44">
      <c r="A16" s="21"/>
      <c r="B16" s="2"/>
      <c r="C16" s="2"/>
      <c r="D16" s="2"/>
      <c r="E16" s="2"/>
      <c r="F16" s="21"/>
      <c r="G16" s="13"/>
      <c r="H16" s="2"/>
      <c r="I16" s="2"/>
      <c r="J16" s="1"/>
      <c r="K16" s="1"/>
      <c r="N16" s="2"/>
      <c r="P16" s="2"/>
      <c r="Q16" s="22"/>
      <c r="R16" s="23"/>
      <c r="S16" s="2"/>
      <c r="T16" s="2"/>
      <c r="U16" s="2"/>
      <c r="V16" s="2"/>
      <c r="W16" s="21"/>
      <c r="X16" s="21"/>
      <c r="Y16" s="13"/>
      <c r="Z16" s="21"/>
      <c r="AA16" s="2"/>
      <c r="AB16" s="2"/>
      <c r="AC16" s="49"/>
      <c r="AD16" s="21"/>
      <c r="AE16" s="21"/>
      <c r="AF16" s="50"/>
      <c r="AG16" s="21"/>
      <c r="AH16" s="29"/>
      <c r="AI16" s="62"/>
      <c r="AJ16" s="30"/>
      <c r="AK16" s="2"/>
      <c r="AL16" s="51"/>
      <c r="AM16" s="27"/>
      <c r="AN16" s="67"/>
      <c r="AO16" s="20"/>
    </row>
    <row r="17" spans="1:41">
      <c r="A17" s="21"/>
      <c r="B17" s="2"/>
      <c r="C17" s="2"/>
      <c r="D17" s="2"/>
      <c r="E17" s="2"/>
      <c r="F17" s="21"/>
      <c r="G17" s="13"/>
      <c r="H17" s="2"/>
      <c r="I17" s="2"/>
      <c r="J17" s="1"/>
      <c r="K17" s="1"/>
      <c r="N17" s="2"/>
      <c r="P17" s="2"/>
      <c r="Q17" s="22"/>
      <c r="R17" s="23"/>
      <c r="S17" s="2"/>
      <c r="T17" s="2"/>
      <c r="U17" s="2"/>
      <c r="V17" s="2"/>
      <c r="W17" s="21"/>
      <c r="X17" s="21"/>
      <c r="Y17" s="13"/>
      <c r="Z17" s="21"/>
      <c r="AA17" s="13"/>
      <c r="AB17" s="13"/>
      <c r="AC17" s="45"/>
      <c r="AD17" s="24"/>
      <c r="AE17" s="24"/>
      <c r="AF17" s="46"/>
      <c r="AG17" s="21"/>
      <c r="AH17" s="26"/>
      <c r="AI17" s="27"/>
      <c r="AJ17" s="34"/>
      <c r="AK17" s="65"/>
      <c r="AL17" s="51"/>
      <c r="AM17" s="27"/>
      <c r="AN17" s="67"/>
      <c r="AO17" s="20"/>
    </row>
    <row r="18" spans="1:41">
      <c r="A18" s="21"/>
      <c r="B18" s="2"/>
      <c r="C18" s="2"/>
      <c r="D18" s="2"/>
      <c r="E18" s="2"/>
      <c r="F18" s="21"/>
      <c r="G18" s="13"/>
      <c r="H18" s="2"/>
      <c r="I18" s="2"/>
      <c r="J18" s="1"/>
      <c r="K18" s="1"/>
      <c r="N18" s="2"/>
      <c r="P18" s="2"/>
      <c r="Q18" s="22"/>
      <c r="R18" s="23"/>
      <c r="S18" s="2"/>
      <c r="T18" s="2"/>
      <c r="U18" s="2"/>
      <c r="V18" s="2"/>
      <c r="W18" s="21"/>
      <c r="X18" s="21"/>
      <c r="Y18" s="13"/>
      <c r="Z18" s="21"/>
      <c r="AA18" s="13"/>
      <c r="AB18" s="13"/>
      <c r="AC18" s="45"/>
      <c r="AD18" s="24"/>
      <c r="AE18" s="24"/>
      <c r="AF18" s="46"/>
      <c r="AG18" s="48"/>
      <c r="AH18" s="29"/>
      <c r="AI18" s="39"/>
      <c r="AJ18" s="34"/>
      <c r="AK18" s="65"/>
      <c r="AL18" s="64"/>
      <c r="AM18" s="27"/>
      <c r="AN18" s="67"/>
      <c r="AO18" s="20"/>
    </row>
    <row r="19" spans="1:41">
      <c r="A19" s="21"/>
      <c r="B19" s="2"/>
      <c r="C19" s="2"/>
      <c r="D19" s="2"/>
      <c r="E19" s="2"/>
      <c r="F19" s="21"/>
      <c r="G19" s="13"/>
      <c r="H19" s="2"/>
      <c r="I19" s="2"/>
      <c r="J19" s="1"/>
      <c r="K19" s="1"/>
      <c r="N19" s="2"/>
      <c r="P19" s="2"/>
      <c r="Q19" s="22"/>
      <c r="R19" s="23"/>
      <c r="S19" s="2"/>
      <c r="T19" s="2"/>
      <c r="U19" s="2"/>
      <c r="V19" s="2"/>
      <c r="W19" s="21"/>
      <c r="X19" s="21"/>
      <c r="Y19" s="13"/>
      <c r="Z19" s="21"/>
      <c r="AA19" s="13"/>
      <c r="AB19" s="13"/>
      <c r="AC19" s="45"/>
      <c r="AD19" s="24"/>
      <c r="AE19" s="24"/>
      <c r="AF19" s="46"/>
      <c r="AG19" s="25"/>
      <c r="AH19" s="26"/>
      <c r="AI19" s="39"/>
      <c r="AJ19" s="28"/>
      <c r="AK19" s="65"/>
      <c r="AL19" s="52"/>
      <c r="AM19" s="27"/>
      <c r="AN19" s="67"/>
      <c r="AO19" s="20"/>
    </row>
    <row r="20" spans="1:41">
      <c r="A20" s="21"/>
      <c r="B20" s="2"/>
      <c r="C20" s="2"/>
      <c r="D20" s="2"/>
      <c r="E20" s="2"/>
      <c r="F20" s="21"/>
      <c r="G20" s="13"/>
      <c r="H20" s="2"/>
      <c r="I20" s="2"/>
      <c r="J20" s="1"/>
      <c r="K20" s="1"/>
      <c r="N20" s="2"/>
      <c r="P20" s="2"/>
      <c r="Q20" s="22"/>
      <c r="R20" s="23"/>
      <c r="S20" s="2"/>
      <c r="T20" s="2"/>
      <c r="U20" s="2"/>
      <c r="V20" s="2"/>
      <c r="W20" s="21"/>
      <c r="X20" s="21"/>
      <c r="Y20" s="13"/>
      <c r="Z20" s="21"/>
      <c r="AA20" s="13"/>
      <c r="AB20" s="13"/>
      <c r="AC20" s="45"/>
      <c r="AD20" s="24"/>
      <c r="AE20" s="24"/>
      <c r="AF20" s="46"/>
      <c r="AG20" s="25"/>
      <c r="AH20" s="26"/>
      <c r="AI20" s="39"/>
      <c r="AJ20" s="28"/>
      <c r="AK20" s="65"/>
      <c r="AL20" s="52"/>
      <c r="AM20" s="27"/>
      <c r="AN20" s="67"/>
      <c r="AO20" s="20"/>
    </row>
    <row r="21" spans="1:41">
      <c r="A21" s="1"/>
      <c r="B21" s="1"/>
      <c r="C21" s="1"/>
      <c r="D21" s="1"/>
      <c r="E21" s="1"/>
      <c r="F21" s="1"/>
      <c r="G21" s="3"/>
      <c r="H21"/>
      <c r="I21"/>
      <c r="J21" s="1"/>
      <c r="K21" s="1"/>
      <c r="L21" s="41"/>
      <c r="M21" s="41"/>
      <c r="N21" s="41"/>
      <c r="O21" s="41"/>
      <c r="P21" s="41"/>
      <c r="Q21" s="1"/>
      <c r="R21" s="1"/>
      <c r="S21" s="1"/>
      <c r="T21" s="4"/>
      <c r="U21" s="5"/>
      <c r="V21" s="1"/>
      <c r="W21" s="1"/>
      <c r="X21" s="1"/>
      <c r="Y21" s="2"/>
      <c r="Z21" s="2"/>
      <c r="AA21" s="6"/>
      <c r="AB21" s="3"/>
      <c r="AC21" s="7"/>
      <c r="AD21" s="8"/>
      <c r="AE21" s="9"/>
      <c r="AF21" s="9"/>
      <c r="AG21" s="1"/>
      <c r="AH21" s="1"/>
      <c r="AI21" s="1"/>
      <c r="AJ21" s="10"/>
      <c r="AK21" s="1"/>
      <c r="AL21" s="1"/>
      <c r="AM21" s="11"/>
      <c r="AO21" s="20"/>
    </row>
    <row r="22" spans="1:41">
      <c r="A22" s="1"/>
      <c r="B22" s="1"/>
      <c r="C22" s="1"/>
      <c r="D22" s="1"/>
      <c r="E22" s="1"/>
      <c r="F22" s="1"/>
      <c r="G22" s="3"/>
      <c r="H22"/>
      <c r="I22"/>
      <c r="J22" s="1"/>
      <c r="K22" s="1"/>
      <c r="L22" s="41"/>
      <c r="M22" s="41"/>
      <c r="N22" s="43"/>
      <c r="O22" s="43"/>
      <c r="P22" s="43"/>
      <c r="Q22" s="1"/>
      <c r="R22" s="1"/>
      <c r="S22" s="1"/>
      <c r="T22" s="4"/>
      <c r="U22" s="5"/>
      <c r="V22" s="1"/>
      <c r="W22" s="1"/>
      <c r="X22" s="1"/>
      <c r="Y22" s="2"/>
      <c r="Z22" s="2"/>
      <c r="AA22" s="6"/>
      <c r="AB22" s="3"/>
      <c r="AC22" s="7"/>
      <c r="AD22" s="8"/>
      <c r="AE22" s="9"/>
      <c r="AF22" s="9"/>
      <c r="AG22" s="1"/>
      <c r="AH22" s="1"/>
      <c r="AI22" s="1"/>
      <c r="AJ22" s="10"/>
      <c r="AK22" s="1"/>
      <c r="AL22" s="1"/>
      <c r="AM22" s="11"/>
      <c r="AO22" s="20"/>
    </row>
    <row r="23" spans="1:41">
      <c r="A23" s="1"/>
      <c r="B23" s="1"/>
      <c r="C23" s="1"/>
      <c r="D23" s="1"/>
      <c r="E23" s="1"/>
      <c r="F23" s="1"/>
      <c r="G23" s="3"/>
      <c r="H23"/>
      <c r="I23"/>
      <c r="J23" s="1"/>
      <c r="K23" s="1"/>
      <c r="L23" s="41"/>
      <c r="M23" s="41"/>
      <c r="N23" s="43"/>
      <c r="O23" s="43"/>
      <c r="P23" s="43"/>
      <c r="Q23" s="1"/>
      <c r="R23" s="1"/>
      <c r="S23" s="1"/>
      <c r="T23" s="4"/>
      <c r="U23" s="5"/>
      <c r="V23" s="1"/>
      <c r="W23" s="1"/>
      <c r="X23" s="1"/>
      <c r="Y23" s="2"/>
      <c r="Z23" s="2"/>
      <c r="AA23" s="6"/>
      <c r="AB23" s="3"/>
      <c r="AC23" s="7"/>
      <c r="AD23" s="8"/>
      <c r="AE23" s="9"/>
      <c r="AF23" s="9"/>
      <c r="AG23" s="1"/>
      <c r="AH23" s="1"/>
      <c r="AI23" s="1"/>
      <c r="AJ23" s="10"/>
      <c r="AK23" s="1"/>
      <c r="AL23" s="1"/>
      <c r="AM23" s="11"/>
      <c r="AO23" s="20"/>
    </row>
    <row r="24" spans="1:41">
      <c r="A24" s="1"/>
      <c r="B24" s="1"/>
      <c r="C24" s="1"/>
      <c r="D24" s="1"/>
      <c r="E24" s="1"/>
      <c r="F24" s="1"/>
      <c r="G24" s="3"/>
      <c r="H24"/>
      <c r="I24"/>
      <c r="J24" s="1"/>
      <c r="K24" s="1"/>
      <c r="L24" s="41"/>
      <c r="M24" s="41"/>
      <c r="N24" s="43"/>
      <c r="O24" s="43"/>
      <c r="P24" s="43"/>
      <c r="Q24" s="1"/>
      <c r="R24" s="1"/>
      <c r="S24" s="1"/>
      <c r="T24" s="4"/>
      <c r="U24" s="5"/>
      <c r="V24" s="1"/>
      <c r="W24" s="1"/>
      <c r="X24" s="1"/>
      <c r="Y24" s="2"/>
      <c r="Z24" s="2"/>
      <c r="AA24" s="6"/>
      <c r="AB24" s="3"/>
      <c r="AC24" s="7"/>
      <c r="AD24" s="8"/>
      <c r="AE24" s="9"/>
      <c r="AF24" s="9"/>
      <c r="AG24" s="1"/>
      <c r="AH24" s="1"/>
      <c r="AI24" s="1"/>
      <c r="AJ24" s="10"/>
      <c r="AK24" s="1"/>
      <c r="AL24" s="1"/>
      <c r="AM24" s="11"/>
      <c r="AO24" s="20"/>
    </row>
    <row r="25" spans="1:41">
      <c r="A25" s="1"/>
      <c r="B25" s="1"/>
      <c r="C25" s="1"/>
      <c r="D25" s="1"/>
      <c r="E25" s="1"/>
      <c r="F25" s="1"/>
      <c r="G25" s="3"/>
      <c r="H25"/>
      <c r="I25"/>
      <c r="J25" s="1"/>
      <c r="K25" s="1"/>
      <c r="L25" s="41"/>
      <c r="M25" s="41"/>
      <c r="N25" s="41"/>
      <c r="O25" s="41"/>
      <c r="P25" s="41"/>
      <c r="Q25" s="1"/>
      <c r="R25" s="1"/>
      <c r="S25" s="1"/>
      <c r="T25" s="4"/>
      <c r="U25" s="5"/>
      <c r="V25" s="1"/>
      <c r="W25" s="1"/>
      <c r="X25" s="1"/>
      <c r="Y25" s="2"/>
      <c r="Z25" s="2"/>
      <c r="AA25" s="6"/>
      <c r="AB25" s="3"/>
      <c r="AC25" s="7"/>
      <c r="AD25" s="8"/>
      <c r="AE25" s="9"/>
      <c r="AF25" s="9"/>
      <c r="AG25" s="1"/>
      <c r="AH25" s="1"/>
      <c r="AI25" s="1"/>
      <c r="AJ25" s="10"/>
      <c r="AK25" s="1"/>
      <c r="AL25" s="1"/>
      <c r="AM25" s="11"/>
      <c r="AO25" s="20"/>
    </row>
    <row r="26" spans="1:41">
      <c r="A26" s="1"/>
      <c r="B26" s="1"/>
      <c r="C26" s="1"/>
      <c r="D26" s="1"/>
      <c r="E26" s="1"/>
      <c r="F26" s="1"/>
      <c r="G26" s="3"/>
      <c r="H26"/>
      <c r="I26"/>
      <c r="J26" s="1"/>
      <c r="K26" s="1"/>
      <c r="L26" s="41"/>
      <c r="M26" s="41"/>
      <c r="N26" s="41"/>
      <c r="O26" s="41"/>
      <c r="P26" s="41"/>
      <c r="Q26" s="1"/>
      <c r="R26" s="1"/>
      <c r="S26" s="1"/>
      <c r="T26" s="4"/>
      <c r="U26" s="5"/>
      <c r="V26" s="1"/>
      <c r="W26" s="1"/>
      <c r="X26" s="1"/>
      <c r="Y26" s="2"/>
      <c r="Z26" s="2"/>
      <c r="AA26" s="6"/>
      <c r="AB26" s="3"/>
      <c r="AC26" s="7"/>
      <c r="AD26" s="8"/>
      <c r="AE26" s="9"/>
      <c r="AF26" s="9"/>
      <c r="AG26" s="1"/>
      <c r="AH26" s="1"/>
      <c r="AI26" s="1"/>
      <c r="AJ26" s="10"/>
      <c r="AK26" s="1"/>
      <c r="AL26" s="1"/>
      <c r="AM26" s="11"/>
      <c r="AO26" s="20"/>
    </row>
    <row r="27" spans="1:41">
      <c r="A27" s="1"/>
      <c r="B27" s="1"/>
      <c r="C27" s="1"/>
      <c r="D27" s="1"/>
      <c r="E27" s="1"/>
      <c r="F27" s="1"/>
      <c r="G27" s="3"/>
      <c r="H27"/>
      <c r="I27"/>
      <c r="J27" s="1"/>
      <c r="K27" s="1"/>
      <c r="L27" s="41"/>
      <c r="M27" s="41"/>
      <c r="N27" s="43"/>
      <c r="O27" s="43"/>
      <c r="P27" s="43"/>
      <c r="Q27" s="1"/>
      <c r="R27" s="1"/>
      <c r="S27" s="1"/>
      <c r="T27" s="4"/>
      <c r="U27" s="5"/>
      <c r="V27" s="1"/>
      <c r="W27" s="1"/>
      <c r="X27" s="1"/>
      <c r="Y27" s="2"/>
      <c r="Z27" s="2"/>
      <c r="AA27" s="6"/>
      <c r="AB27" s="3"/>
      <c r="AC27" s="7"/>
      <c r="AD27" s="8"/>
      <c r="AE27" s="9"/>
      <c r="AF27" s="9"/>
      <c r="AG27" s="1"/>
      <c r="AH27" s="1"/>
      <c r="AI27" s="1"/>
      <c r="AJ27" s="10"/>
      <c r="AK27" s="1"/>
      <c r="AL27" s="1"/>
      <c r="AM27" s="11"/>
      <c r="AO27" s="20"/>
    </row>
    <row r="28" spans="1:41">
      <c r="A28" s="1"/>
      <c r="B28" s="1"/>
      <c r="C28" s="1"/>
      <c r="D28" s="1"/>
      <c r="E28" s="1"/>
      <c r="F28" s="1"/>
      <c r="G28" s="3"/>
      <c r="H28"/>
      <c r="I28"/>
      <c r="J28" s="1"/>
      <c r="K28" s="1"/>
      <c r="L28" s="41"/>
      <c r="M28" s="41"/>
      <c r="N28" s="41"/>
      <c r="O28" s="41"/>
      <c r="P28" s="41"/>
      <c r="Q28" s="1"/>
      <c r="R28" s="1"/>
      <c r="S28" s="1"/>
      <c r="T28" s="4"/>
      <c r="U28" s="5"/>
      <c r="V28" s="1"/>
      <c r="W28" s="1"/>
      <c r="X28" s="1"/>
      <c r="Y28" s="2"/>
      <c r="Z28" s="2"/>
      <c r="AA28" s="6"/>
      <c r="AB28" s="3"/>
      <c r="AC28" s="7"/>
      <c r="AD28" s="8"/>
      <c r="AE28" s="9"/>
      <c r="AF28" s="9"/>
      <c r="AG28" s="1"/>
      <c r="AH28" s="1"/>
      <c r="AI28" s="1"/>
      <c r="AJ28" s="10"/>
      <c r="AK28" s="1"/>
      <c r="AL28" s="1"/>
      <c r="AM28" s="11"/>
      <c r="AO28" s="20"/>
    </row>
    <row r="29" spans="1:41">
      <c r="A29" s="1"/>
      <c r="B29" s="1"/>
      <c r="C29" s="1"/>
      <c r="D29" s="1"/>
      <c r="E29" s="1"/>
      <c r="F29" s="1"/>
      <c r="G29" s="3"/>
      <c r="H29"/>
      <c r="I29"/>
      <c r="J29" s="1"/>
      <c r="K29" s="1"/>
      <c r="L29" s="41"/>
      <c r="M29" s="41"/>
      <c r="N29" s="43"/>
      <c r="O29" s="43"/>
      <c r="P29" s="43"/>
      <c r="Q29" s="1"/>
      <c r="R29" s="1"/>
      <c r="S29" s="1"/>
      <c r="T29" s="4"/>
      <c r="U29" s="5"/>
      <c r="V29" s="1"/>
      <c r="W29" s="1"/>
      <c r="X29" s="1"/>
      <c r="Y29" s="2"/>
      <c r="Z29" s="2"/>
      <c r="AA29" s="6"/>
      <c r="AB29" s="3"/>
      <c r="AC29" s="7"/>
      <c r="AD29" s="8"/>
      <c r="AE29" s="9"/>
      <c r="AF29" s="9"/>
      <c r="AG29" s="1"/>
      <c r="AH29" s="1"/>
      <c r="AI29" s="1"/>
      <c r="AJ29" s="10"/>
      <c r="AK29" s="1"/>
      <c r="AL29" s="1"/>
      <c r="AM29" s="11"/>
      <c r="AO29" s="20"/>
    </row>
    <row r="30" spans="1:41">
      <c r="A30" s="1"/>
      <c r="B30" s="1"/>
      <c r="C30" s="1"/>
      <c r="D30" s="1"/>
      <c r="E30" s="1"/>
      <c r="F30" s="1"/>
      <c r="G30" s="3"/>
      <c r="H30"/>
      <c r="I30"/>
      <c r="J30" s="1"/>
      <c r="K30" s="1"/>
      <c r="L30" s="41"/>
      <c r="M30" s="41"/>
      <c r="N30" s="43"/>
      <c r="O30" s="43"/>
      <c r="P30" s="43"/>
      <c r="Q30" s="1"/>
      <c r="R30" s="1"/>
      <c r="S30" s="1"/>
      <c r="T30" s="4"/>
      <c r="U30" s="5"/>
      <c r="V30" s="1"/>
      <c r="W30" s="1"/>
      <c r="X30" s="1"/>
      <c r="Y30" s="2"/>
      <c r="Z30" s="2"/>
      <c r="AA30" s="6"/>
      <c r="AB30" s="3"/>
      <c r="AC30" s="7"/>
      <c r="AD30" s="8"/>
      <c r="AE30" s="9"/>
      <c r="AF30" s="9"/>
      <c r="AG30" s="1"/>
      <c r="AH30" s="1"/>
      <c r="AI30" s="1"/>
      <c r="AJ30" s="10"/>
      <c r="AK30" s="1"/>
      <c r="AL30" s="1"/>
      <c r="AM30" s="11"/>
      <c r="AO30" s="20"/>
    </row>
    <row r="31" spans="1:41">
      <c r="A31" s="1"/>
      <c r="B31" s="1"/>
      <c r="C31" s="1"/>
      <c r="D31" s="1"/>
      <c r="E31" s="1"/>
      <c r="F31" s="1"/>
      <c r="G31" s="3"/>
      <c r="H31"/>
      <c r="I31"/>
      <c r="J31" s="1"/>
      <c r="K31" s="1"/>
      <c r="L31" s="41"/>
      <c r="M31" s="41"/>
      <c r="N31" s="43"/>
      <c r="O31" s="43"/>
      <c r="P31" s="43"/>
      <c r="Q31" s="1"/>
      <c r="R31" s="1"/>
      <c r="S31" s="1"/>
      <c r="T31" s="4"/>
      <c r="U31" s="5"/>
      <c r="V31" s="1"/>
      <c r="W31" s="1"/>
      <c r="X31" s="1"/>
      <c r="Y31" s="2"/>
      <c r="Z31" s="2"/>
      <c r="AA31" s="6"/>
      <c r="AB31" s="3"/>
      <c r="AC31" s="7"/>
      <c r="AD31" s="8"/>
      <c r="AE31" s="9"/>
      <c r="AF31" s="9"/>
      <c r="AG31" s="1"/>
      <c r="AH31" s="1"/>
      <c r="AI31" s="1"/>
      <c r="AJ31" s="10"/>
      <c r="AK31" s="1"/>
      <c r="AL31" s="1"/>
      <c r="AM31" s="11"/>
      <c r="AO31" s="20"/>
    </row>
    <row r="32" spans="1:41">
      <c r="A32" s="1"/>
      <c r="B32" s="1"/>
      <c r="C32" s="1"/>
      <c r="D32" s="1"/>
      <c r="E32" s="1"/>
      <c r="F32" s="1"/>
      <c r="G32" s="3"/>
      <c r="H32"/>
      <c r="I32"/>
      <c r="J32" s="1"/>
      <c r="K32" s="1"/>
      <c r="L32" s="41"/>
      <c r="M32" s="41"/>
      <c r="N32" s="43"/>
      <c r="O32" s="43"/>
      <c r="P32" s="43"/>
      <c r="Q32" s="1"/>
      <c r="R32" s="1"/>
      <c r="S32" s="1"/>
      <c r="T32" s="4"/>
      <c r="U32" s="5"/>
      <c r="V32" s="1"/>
      <c r="W32" s="1"/>
      <c r="X32" s="1"/>
      <c r="Y32" s="2"/>
      <c r="Z32" s="2"/>
      <c r="AA32" s="6"/>
      <c r="AB32" s="3"/>
      <c r="AC32" s="7"/>
      <c r="AD32" s="8"/>
      <c r="AE32" s="9"/>
      <c r="AF32" s="9"/>
      <c r="AG32" s="1"/>
      <c r="AH32" s="1"/>
      <c r="AI32" s="1"/>
      <c r="AJ32" s="10"/>
      <c r="AK32" s="1"/>
      <c r="AL32" s="1"/>
      <c r="AM32" s="11"/>
      <c r="AO32" s="20"/>
    </row>
    <row r="33" spans="1:41">
      <c r="A33" s="1"/>
      <c r="B33" s="1"/>
      <c r="C33" s="1"/>
      <c r="D33" s="1"/>
      <c r="E33" s="1"/>
      <c r="F33" s="1"/>
      <c r="G33" s="3"/>
      <c r="H33"/>
      <c r="I33"/>
      <c r="J33" s="1"/>
      <c r="K33" s="1"/>
      <c r="L33" s="41"/>
      <c r="M33" s="41"/>
      <c r="N33" s="41"/>
      <c r="O33" s="41"/>
      <c r="P33" s="41"/>
      <c r="Q33" s="1"/>
      <c r="R33" s="1"/>
      <c r="S33" s="1"/>
      <c r="T33" s="4"/>
      <c r="U33" s="5"/>
      <c r="V33" s="1"/>
      <c r="W33" s="1"/>
      <c r="X33" s="1"/>
      <c r="Y33" s="2"/>
      <c r="Z33" s="2"/>
      <c r="AA33" s="6"/>
      <c r="AB33" s="3"/>
      <c r="AC33" s="7"/>
      <c r="AD33" s="8"/>
      <c r="AE33" s="9"/>
      <c r="AF33" s="9"/>
      <c r="AG33" s="1"/>
      <c r="AH33" s="1"/>
      <c r="AI33" s="1"/>
      <c r="AJ33" s="10"/>
      <c r="AK33" s="1"/>
      <c r="AL33" s="1"/>
      <c r="AM33" s="11"/>
      <c r="AO33" s="20"/>
    </row>
    <row r="34" spans="1:41">
      <c r="A34" s="1"/>
      <c r="B34" s="1"/>
      <c r="C34" s="1"/>
      <c r="D34" s="1"/>
      <c r="E34" s="1"/>
      <c r="F34" s="1"/>
      <c r="G34" s="3"/>
      <c r="H34"/>
      <c r="I34"/>
      <c r="J34" s="1"/>
      <c r="K34" s="1"/>
      <c r="L34" s="41"/>
      <c r="M34" s="41"/>
      <c r="N34" s="43"/>
      <c r="O34" s="43"/>
      <c r="P34" s="43"/>
      <c r="Q34" s="1"/>
      <c r="R34" s="1"/>
      <c r="S34" s="1"/>
      <c r="T34" s="4"/>
      <c r="U34" s="5"/>
      <c r="V34" s="1"/>
      <c r="W34" s="1"/>
      <c r="X34" s="1"/>
      <c r="Y34" s="2"/>
      <c r="Z34" s="2"/>
      <c r="AA34" s="6"/>
      <c r="AB34" s="3"/>
      <c r="AC34" s="7"/>
      <c r="AD34" s="8"/>
      <c r="AE34" s="9"/>
      <c r="AF34" s="9"/>
      <c r="AG34" s="1"/>
      <c r="AH34" s="1"/>
      <c r="AI34" s="1"/>
      <c r="AJ34" s="10"/>
      <c r="AK34" s="1"/>
      <c r="AL34" s="1"/>
      <c r="AM34" s="11"/>
      <c r="AO34" s="20"/>
    </row>
    <row r="35" spans="1:41">
      <c r="A35" s="1"/>
      <c r="B35" s="1"/>
      <c r="C35" s="1"/>
      <c r="D35" s="1"/>
      <c r="E35" s="1"/>
      <c r="F35" s="1"/>
      <c r="G35" s="3"/>
      <c r="H35"/>
      <c r="I35"/>
      <c r="J35" s="1"/>
      <c r="K35" s="1"/>
      <c r="L35" s="41"/>
      <c r="M35" s="41"/>
      <c r="N35" s="41"/>
      <c r="O35" s="41"/>
      <c r="P35" s="41"/>
      <c r="Q35" s="1"/>
      <c r="R35" s="1"/>
      <c r="S35" s="1"/>
      <c r="T35" s="4"/>
      <c r="U35" s="5"/>
      <c r="V35" s="1"/>
      <c r="W35" s="1"/>
      <c r="X35" s="1"/>
      <c r="Y35" s="2"/>
      <c r="Z35" s="2"/>
      <c r="AA35" s="6"/>
      <c r="AB35" s="3"/>
      <c r="AC35" s="7"/>
      <c r="AD35" s="8"/>
      <c r="AE35" s="9"/>
      <c r="AF35" s="9"/>
      <c r="AG35" s="1"/>
      <c r="AH35" s="1"/>
      <c r="AI35" s="1"/>
      <c r="AJ35" s="10"/>
      <c r="AK35" s="1"/>
      <c r="AL35" s="1"/>
      <c r="AM35" s="11"/>
      <c r="AO35" s="20"/>
    </row>
    <row r="36" spans="1:41">
      <c r="A36" s="1"/>
      <c r="B36" s="1"/>
      <c r="C36" s="1"/>
      <c r="D36" s="1"/>
      <c r="E36" s="1"/>
      <c r="F36" s="1"/>
      <c r="G36" s="3"/>
      <c r="H36"/>
      <c r="I36"/>
      <c r="J36" s="1"/>
      <c r="K36" s="1"/>
      <c r="L36" s="41"/>
      <c r="M36" s="41"/>
      <c r="N36" s="43"/>
      <c r="O36" s="43"/>
      <c r="P36" s="43"/>
      <c r="Q36" s="1"/>
      <c r="R36" s="1"/>
      <c r="S36" s="1"/>
      <c r="T36" s="4"/>
      <c r="U36" s="5"/>
      <c r="V36" s="1"/>
      <c r="W36" s="1"/>
      <c r="X36" s="1"/>
      <c r="Y36" s="2"/>
      <c r="Z36" s="2"/>
      <c r="AA36" s="6"/>
      <c r="AB36" s="3"/>
      <c r="AC36" s="7"/>
      <c r="AD36" s="8"/>
      <c r="AE36" s="9"/>
      <c r="AF36" s="9"/>
      <c r="AG36" s="1"/>
      <c r="AH36" s="1"/>
      <c r="AI36" s="1"/>
      <c r="AJ36" s="10"/>
      <c r="AK36" s="1"/>
      <c r="AL36" s="1"/>
      <c r="AM36" s="11"/>
      <c r="AO36" s="20"/>
    </row>
    <row r="37" spans="1:41">
      <c r="A37" s="1"/>
      <c r="B37" s="1"/>
      <c r="C37" s="1"/>
      <c r="D37" s="1"/>
      <c r="E37" s="1"/>
      <c r="F37" s="1"/>
      <c r="G37" s="3"/>
      <c r="H37"/>
      <c r="I37"/>
      <c r="J37" s="1"/>
      <c r="K37" s="1"/>
      <c r="L37" s="41"/>
      <c r="M37" s="41"/>
      <c r="N37" s="41"/>
      <c r="O37" s="41"/>
      <c r="P37" s="41"/>
      <c r="Q37" s="1"/>
      <c r="R37" s="1"/>
      <c r="S37" s="1"/>
      <c r="T37" s="4"/>
      <c r="U37" s="5"/>
      <c r="V37" s="1"/>
      <c r="W37" s="1"/>
      <c r="X37" s="1"/>
      <c r="Y37" s="2"/>
      <c r="Z37" s="2"/>
      <c r="AA37" s="6"/>
      <c r="AB37" s="3"/>
      <c r="AC37" s="7"/>
      <c r="AD37" s="8"/>
      <c r="AE37" s="9"/>
      <c r="AF37" s="9"/>
      <c r="AG37" s="1"/>
      <c r="AH37" s="1"/>
      <c r="AI37" s="1"/>
      <c r="AJ37" s="10"/>
      <c r="AK37" s="1"/>
      <c r="AL37" s="1"/>
      <c r="AM37" s="11"/>
      <c r="AO37" s="20"/>
    </row>
    <row r="38" spans="1:41">
      <c r="A38" s="1"/>
      <c r="B38" s="1"/>
      <c r="C38" s="1"/>
      <c r="D38" s="1"/>
      <c r="E38" s="1"/>
      <c r="F38" s="1"/>
      <c r="G38" s="3"/>
      <c r="H38"/>
      <c r="I38"/>
      <c r="J38" s="1"/>
      <c r="K38" s="1"/>
      <c r="L38" s="41"/>
      <c r="M38" s="41"/>
      <c r="N38" s="43"/>
      <c r="O38" s="43"/>
      <c r="P38" s="43"/>
      <c r="Q38" s="1"/>
      <c r="R38" s="1"/>
      <c r="S38" s="1"/>
      <c r="T38" s="4"/>
      <c r="U38" s="5"/>
      <c r="V38" s="1"/>
      <c r="W38" s="1"/>
      <c r="X38" s="1"/>
      <c r="Y38" s="2"/>
      <c r="Z38" s="2"/>
      <c r="AA38" s="6"/>
      <c r="AB38" s="3"/>
      <c r="AC38" s="7"/>
      <c r="AD38" s="8"/>
      <c r="AE38" s="9"/>
      <c r="AF38" s="9"/>
      <c r="AG38" s="1"/>
      <c r="AH38" s="1"/>
      <c r="AI38" s="1"/>
      <c r="AJ38" s="10"/>
      <c r="AK38" s="1"/>
      <c r="AL38" s="1"/>
      <c r="AM38" s="11"/>
      <c r="AO38" s="20"/>
    </row>
    <row r="39" spans="1:41">
      <c r="A39" s="1"/>
      <c r="B39" s="1"/>
      <c r="C39" s="1"/>
      <c r="D39" s="1"/>
      <c r="E39" s="1"/>
      <c r="F39" s="1"/>
      <c r="G39" s="3"/>
      <c r="H39"/>
      <c r="I39"/>
      <c r="J39" s="1"/>
      <c r="K39" s="1"/>
      <c r="L39" s="41"/>
      <c r="M39" s="41"/>
      <c r="N39" s="43"/>
      <c r="O39" s="43"/>
      <c r="P39" s="43"/>
      <c r="Q39" s="1"/>
      <c r="R39" s="1"/>
      <c r="S39" s="1"/>
      <c r="T39" s="4"/>
      <c r="U39" s="5"/>
      <c r="V39" s="1"/>
      <c r="W39" s="1"/>
      <c r="X39" s="1"/>
      <c r="Y39" s="2"/>
      <c r="Z39" s="2"/>
      <c r="AA39" s="6"/>
      <c r="AB39" s="3"/>
      <c r="AC39" s="7"/>
      <c r="AD39" s="8"/>
      <c r="AE39" s="9"/>
      <c r="AF39" s="9"/>
      <c r="AG39" s="1"/>
      <c r="AH39" s="1"/>
      <c r="AI39" s="1"/>
      <c r="AJ39" s="10"/>
      <c r="AK39" s="1"/>
      <c r="AL39" s="1"/>
      <c r="AM39" s="11"/>
      <c r="AO39" s="20"/>
    </row>
    <row r="40" spans="1:41">
      <c r="A40" s="1"/>
      <c r="B40" s="1"/>
      <c r="C40" s="1"/>
      <c r="D40" s="1"/>
      <c r="E40" s="1"/>
      <c r="F40" s="1"/>
      <c r="G40" s="3"/>
      <c r="H40"/>
      <c r="I40"/>
      <c r="J40" s="1"/>
      <c r="K40" s="1"/>
      <c r="L40" s="41"/>
      <c r="M40" s="41"/>
      <c r="N40" s="43"/>
      <c r="O40" s="43"/>
      <c r="P40" s="43"/>
      <c r="Q40" s="1"/>
      <c r="R40" s="1"/>
      <c r="S40" s="1"/>
      <c r="T40" s="4"/>
      <c r="U40" s="5"/>
      <c r="V40" s="1"/>
      <c r="W40" s="1"/>
      <c r="X40" s="1"/>
      <c r="Y40" s="2"/>
      <c r="Z40" s="2"/>
      <c r="AA40" s="6"/>
      <c r="AB40" s="3"/>
      <c r="AC40" s="7"/>
      <c r="AD40" s="8"/>
      <c r="AE40" s="9"/>
      <c r="AF40" s="9"/>
      <c r="AG40" s="1"/>
      <c r="AH40" s="1"/>
      <c r="AI40" s="1"/>
      <c r="AJ40" s="10"/>
      <c r="AK40" s="1"/>
      <c r="AL40" s="1"/>
      <c r="AM40" s="11"/>
      <c r="AO40" s="20"/>
    </row>
    <row r="41" spans="1:41">
      <c r="A41" s="1"/>
      <c r="B41" s="1"/>
      <c r="C41" s="1"/>
      <c r="D41" s="1"/>
      <c r="E41" s="1"/>
      <c r="F41" s="1"/>
      <c r="G41" s="3"/>
      <c r="H41"/>
      <c r="I41"/>
      <c r="J41" s="1"/>
      <c r="K41" s="1"/>
      <c r="L41" s="41"/>
      <c r="M41" s="41"/>
      <c r="N41" s="43"/>
      <c r="O41" s="43"/>
      <c r="P41" s="43"/>
      <c r="Q41" s="1"/>
      <c r="R41" s="1"/>
      <c r="S41" s="1"/>
      <c r="T41" s="4"/>
      <c r="U41" s="5"/>
      <c r="V41" s="1"/>
      <c r="W41" s="1"/>
      <c r="X41" s="1"/>
      <c r="Y41" s="2"/>
      <c r="Z41" s="2"/>
      <c r="AA41" s="6"/>
      <c r="AB41" s="3"/>
      <c r="AC41" s="7"/>
      <c r="AD41" s="8"/>
      <c r="AE41" s="9"/>
      <c r="AF41" s="9"/>
      <c r="AG41" s="1"/>
      <c r="AH41" s="1"/>
      <c r="AI41" s="1"/>
      <c r="AJ41" s="10"/>
      <c r="AK41" s="1"/>
      <c r="AL41" s="1"/>
      <c r="AM41" s="11"/>
      <c r="AO41" s="20"/>
    </row>
    <row r="42" spans="1:41">
      <c r="A42" s="1"/>
      <c r="B42" s="1"/>
      <c r="C42" s="1"/>
      <c r="D42" s="1"/>
      <c r="E42" s="1"/>
      <c r="F42" s="1"/>
      <c r="G42" s="3"/>
      <c r="H42"/>
      <c r="I42"/>
      <c r="J42" s="1"/>
      <c r="K42" s="1"/>
      <c r="L42" s="41"/>
      <c r="M42" s="41"/>
      <c r="N42" s="43"/>
      <c r="O42" s="43"/>
      <c r="P42" s="43"/>
      <c r="Q42" s="1"/>
      <c r="R42" s="1"/>
      <c r="S42" s="1"/>
      <c r="T42" s="4"/>
      <c r="U42" s="5"/>
      <c r="V42" s="1"/>
      <c r="W42" s="1"/>
      <c r="X42" s="1"/>
      <c r="Y42" s="2"/>
      <c r="Z42" s="2"/>
      <c r="AA42" s="6"/>
      <c r="AB42" s="3"/>
      <c r="AC42" s="7"/>
      <c r="AD42" s="8"/>
      <c r="AE42" s="9"/>
      <c r="AF42" s="9"/>
      <c r="AG42" s="1"/>
      <c r="AH42" s="1"/>
      <c r="AI42" s="1"/>
      <c r="AJ42" s="10"/>
      <c r="AK42" s="1"/>
      <c r="AL42" s="1"/>
      <c r="AM42" s="11"/>
      <c r="AO42" s="20"/>
    </row>
    <row r="43" spans="1:41">
      <c r="A43" s="1"/>
      <c r="B43" s="1"/>
      <c r="C43" s="1"/>
      <c r="D43" s="1"/>
      <c r="E43" s="1"/>
      <c r="F43" s="1"/>
      <c r="G43" s="3"/>
      <c r="H43"/>
      <c r="I43"/>
      <c r="J43" s="1"/>
      <c r="K43" s="1"/>
      <c r="L43" s="41"/>
      <c r="M43" s="41"/>
      <c r="N43" s="41"/>
      <c r="O43" s="41"/>
      <c r="P43" s="41"/>
      <c r="Q43" s="1"/>
      <c r="R43" s="1"/>
      <c r="S43" s="1"/>
      <c r="T43" s="4"/>
      <c r="U43" s="5"/>
      <c r="V43" s="1"/>
      <c r="W43" s="1"/>
      <c r="X43" s="1"/>
      <c r="Y43" s="2"/>
      <c r="Z43" s="2"/>
      <c r="AA43" s="6"/>
      <c r="AB43" s="3"/>
      <c r="AC43" s="7"/>
      <c r="AD43" s="8"/>
      <c r="AE43" s="9"/>
      <c r="AF43" s="9"/>
      <c r="AG43" s="1"/>
      <c r="AH43" s="1"/>
      <c r="AI43" s="1"/>
      <c r="AJ43" s="10"/>
      <c r="AK43" s="1"/>
      <c r="AL43" s="1"/>
      <c r="AM43" s="11"/>
      <c r="AO43" s="20"/>
    </row>
    <row r="44" spans="1:41">
      <c r="A44" s="1"/>
      <c r="B44" s="1"/>
      <c r="C44" s="1"/>
      <c r="D44" s="1"/>
      <c r="E44" s="1"/>
      <c r="F44" s="1"/>
      <c r="G44" s="3"/>
      <c r="H44"/>
      <c r="I44"/>
      <c r="J44" s="1"/>
      <c r="K44" s="1"/>
      <c r="L44" s="41"/>
      <c r="M44" s="41"/>
      <c r="N44" s="43"/>
      <c r="O44" s="43"/>
      <c r="P44" s="43"/>
      <c r="Q44" s="1"/>
      <c r="R44" s="1"/>
      <c r="S44" s="1"/>
      <c r="T44" s="4"/>
      <c r="U44" s="5"/>
      <c r="V44" s="1"/>
      <c r="W44" s="1"/>
      <c r="X44" s="1"/>
      <c r="Y44" s="2"/>
      <c r="Z44" s="2"/>
      <c r="AA44" s="6"/>
      <c r="AB44" s="3"/>
      <c r="AC44" s="7"/>
      <c r="AD44" s="8"/>
      <c r="AE44" s="9"/>
      <c r="AF44" s="9"/>
      <c r="AG44" s="1"/>
      <c r="AH44" s="1"/>
      <c r="AI44" s="1"/>
      <c r="AJ44" s="10"/>
      <c r="AK44" s="1"/>
      <c r="AL44" s="1"/>
      <c r="AM44" s="11"/>
      <c r="AO44" s="20"/>
    </row>
    <row r="45" spans="1:41">
      <c r="A45" s="21"/>
      <c r="B45" s="2"/>
      <c r="C45" s="2"/>
      <c r="D45" s="2"/>
      <c r="E45" s="2"/>
      <c r="F45" s="21"/>
      <c r="G45" s="13"/>
      <c r="H45"/>
      <c r="I45"/>
      <c r="J45" s="1"/>
      <c r="K45" s="2"/>
      <c r="L45" s="43"/>
      <c r="M45" s="43"/>
      <c r="N45" s="43"/>
      <c r="O45" s="43"/>
      <c r="P45" s="43"/>
      <c r="Q45" s="2"/>
      <c r="R45" s="1"/>
      <c r="S45" s="22"/>
      <c r="T45" s="2"/>
      <c r="U45" s="23"/>
      <c r="V45" s="2"/>
      <c r="W45" s="2"/>
      <c r="X45" s="2"/>
      <c r="Y45" s="21"/>
      <c r="Z45" s="21"/>
      <c r="AA45" s="6"/>
      <c r="AB45" s="13"/>
      <c r="AC45" s="13"/>
      <c r="AD45" s="8"/>
      <c r="AE45" s="13"/>
      <c r="AF45" s="24"/>
      <c r="AG45" s="25"/>
      <c r="AH45" s="21"/>
      <c r="AJ45" s="26"/>
      <c r="AK45" s="27"/>
      <c r="AL45" s="28"/>
      <c r="AM45" s="2"/>
      <c r="AO45" s="20"/>
    </row>
    <row r="46" spans="1:41">
      <c r="A46" s="21"/>
      <c r="B46" s="2"/>
      <c r="C46" s="2"/>
      <c r="D46" s="2"/>
      <c r="E46" s="2"/>
      <c r="F46" s="21"/>
      <c r="G46" s="13"/>
      <c r="H46"/>
      <c r="I46"/>
      <c r="J46" s="1"/>
      <c r="K46" s="2"/>
      <c r="L46" s="43"/>
      <c r="M46" s="43"/>
      <c r="N46" s="43"/>
      <c r="O46" s="43"/>
      <c r="P46" s="43"/>
      <c r="Q46" s="2"/>
      <c r="R46" s="40"/>
      <c r="S46" s="22"/>
      <c r="T46" s="2"/>
      <c r="U46" s="23"/>
      <c r="V46" s="2"/>
      <c r="W46" s="2"/>
      <c r="X46" s="2"/>
      <c r="Y46" s="21"/>
      <c r="Z46" s="21"/>
      <c r="AA46" s="6"/>
      <c r="AB46" s="13"/>
      <c r="AC46" s="2"/>
      <c r="AD46" s="8"/>
      <c r="AE46" s="21"/>
      <c r="AF46" s="21"/>
      <c r="AG46" s="21"/>
      <c r="AH46" s="21"/>
      <c r="AJ46" s="29"/>
      <c r="AK46" s="27"/>
      <c r="AL46" s="30"/>
      <c r="AM46" s="2"/>
      <c r="AO46" s="20"/>
    </row>
    <row r="47" spans="1:41">
      <c r="A47" s="21"/>
      <c r="B47" s="2"/>
      <c r="C47" s="2"/>
      <c r="D47" s="2"/>
      <c r="E47" s="2"/>
      <c r="F47" s="21"/>
      <c r="G47" s="13"/>
      <c r="H47"/>
      <c r="I47"/>
      <c r="J47" s="1"/>
      <c r="K47" s="2"/>
      <c r="L47" s="43"/>
      <c r="M47" s="43"/>
      <c r="N47" s="43"/>
      <c r="O47" s="43"/>
      <c r="P47" s="43"/>
      <c r="Q47" s="2"/>
      <c r="R47" s="40"/>
      <c r="S47" s="22"/>
      <c r="T47" s="2"/>
      <c r="U47" s="23"/>
      <c r="V47" s="2"/>
      <c r="W47" s="2"/>
      <c r="X47" s="2"/>
      <c r="Y47" s="21"/>
      <c r="Z47" s="21"/>
      <c r="AA47" s="6"/>
      <c r="AB47" s="13"/>
      <c r="AC47" s="13"/>
      <c r="AD47" s="8"/>
      <c r="AE47" s="21"/>
      <c r="AF47" s="24"/>
      <c r="AG47" s="21"/>
      <c r="AH47" s="21"/>
      <c r="AJ47" s="26"/>
      <c r="AK47" s="27"/>
      <c r="AL47" s="30"/>
      <c r="AM47" s="2"/>
      <c r="AO47" s="20"/>
    </row>
    <row r="48" spans="1:41">
      <c r="A48" s="21"/>
      <c r="B48" s="2"/>
      <c r="C48" s="2"/>
      <c r="D48" s="2"/>
      <c r="E48" s="2"/>
      <c r="F48" s="21"/>
      <c r="G48" s="13"/>
      <c r="H48"/>
      <c r="I48"/>
      <c r="J48" s="1"/>
      <c r="K48" s="2"/>
      <c r="L48" s="43"/>
      <c r="M48" s="43"/>
      <c r="N48" s="43"/>
      <c r="O48" s="43"/>
      <c r="P48" s="43"/>
      <c r="Q48" s="2"/>
      <c r="R48" s="40"/>
      <c r="S48" s="22"/>
      <c r="T48" s="2"/>
      <c r="U48" s="23"/>
      <c r="V48" s="2"/>
      <c r="W48" s="2"/>
      <c r="X48" s="2"/>
      <c r="Y48" s="21"/>
      <c r="Z48" s="21"/>
      <c r="AA48" s="6"/>
      <c r="AB48" s="13"/>
      <c r="AC48" s="13"/>
      <c r="AD48" s="8"/>
      <c r="AE48" s="24"/>
      <c r="AF48" s="24"/>
      <c r="AG48" s="21"/>
      <c r="AH48" s="21"/>
      <c r="AJ48" s="26"/>
      <c r="AK48" s="31"/>
      <c r="AL48" s="28"/>
      <c r="AM48" s="2"/>
      <c r="AO48" s="20"/>
    </row>
    <row r="49" spans="1:41">
      <c r="A49" s="21"/>
      <c r="B49" s="2"/>
      <c r="C49" s="2"/>
      <c r="D49" s="2"/>
      <c r="E49" s="2"/>
      <c r="F49" s="21"/>
      <c r="G49" s="13"/>
      <c r="H49"/>
      <c r="I49"/>
      <c r="J49" s="1"/>
      <c r="K49" s="2"/>
      <c r="L49" s="43"/>
      <c r="M49" s="43"/>
      <c r="N49" s="41"/>
      <c r="O49" s="41"/>
      <c r="P49" s="41"/>
      <c r="Q49" s="2"/>
      <c r="R49" s="40"/>
      <c r="S49" s="22"/>
      <c r="T49" s="2"/>
      <c r="U49" s="23"/>
      <c r="V49" s="2"/>
      <c r="W49" s="2"/>
      <c r="X49" s="2"/>
      <c r="Y49" s="21"/>
      <c r="Z49" s="21"/>
      <c r="AA49" s="6"/>
      <c r="AB49" s="13"/>
      <c r="AC49" s="13"/>
      <c r="AD49" s="8"/>
      <c r="AE49" s="24"/>
      <c r="AF49" s="21"/>
      <c r="AG49" s="21"/>
      <c r="AH49" s="21"/>
      <c r="AJ49" s="26"/>
      <c r="AK49" s="32"/>
      <c r="AL49" s="30"/>
      <c r="AM49" s="2"/>
      <c r="AO49" s="20"/>
    </row>
    <row r="50" spans="1:41">
      <c r="A50" s="21"/>
      <c r="B50" s="2"/>
      <c r="C50" s="2"/>
      <c r="D50" s="2"/>
      <c r="E50" s="2"/>
      <c r="F50" s="21"/>
      <c r="G50" s="13"/>
      <c r="H50"/>
      <c r="I50"/>
      <c r="J50" s="1"/>
      <c r="K50" s="2"/>
      <c r="L50" s="43"/>
      <c r="M50" s="43"/>
      <c r="N50" s="43"/>
      <c r="O50" s="43"/>
      <c r="P50" s="43"/>
      <c r="Q50" s="2"/>
      <c r="R50" s="40"/>
      <c r="S50" s="22"/>
      <c r="T50" s="2"/>
      <c r="U50" s="23"/>
      <c r="V50" s="2"/>
      <c r="W50" s="2"/>
      <c r="X50" s="2"/>
      <c r="Y50" s="21"/>
      <c r="Z50" s="21"/>
      <c r="AA50" s="6"/>
      <c r="AB50" s="13"/>
      <c r="AC50" s="13"/>
      <c r="AD50" s="8"/>
      <c r="AE50" s="21"/>
      <c r="AF50" s="21"/>
      <c r="AG50" s="21"/>
      <c r="AH50" s="21"/>
      <c r="AJ50" s="29"/>
      <c r="AK50" s="32"/>
      <c r="AL50" s="30"/>
      <c r="AM50" s="2"/>
      <c r="AO50" s="20"/>
    </row>
    <row r="51" spans="1:41">
      <c r="A51" s="21"/>
      <c r="B51" s="2"/>
      <c r="C51" s="2"/>
      <c r="D51" s="2"/>
      <c r="E51" s="2"/>
      <c r="F51" s="21"/>
      <c r="G51" s="13"/>
      <c r="H51"/>
      <c r="I51"/>
      <c r="J51" s="1"/>
      <c r="K51" s="2"/>
      <c r="L51" s="43"/>
      <c r="M51" s="43"/>
      <c r="N51" s="43"/>
      <c r="O51" s="43"/>
      <c r="P51" s="43"/>
      <c r="Q51" s="2"/>
      <c r="R51" s="40"/>
      <c r="S51" s="22"/>
      <c r="T51" s="2"/>
      <c r="U51" s="23"/>
      <c r="V51" s="2"/>
      <c r="W51" s="2"/>
      <c r="X51" s="2"/>
      <c r="Y51" s="21"/>
      <c r="Z51" s="21"/>
      <c r="AA51" s="6"/>
      <c r="AB51" s="13"/>
      <c r="AC51" s="13"/>
      <c r="AD51" s="8"/>
      <c r="AE51" s="24"/>
      <c r="AF51" s="24"/>
      <c r="AG51" s="21"/>
      <c r="AH51" s="24"/>
      <c r="AJ51" s="26"/>
      <c r="AK51" s="33"/>
      <c r="AL51" s="34"/>
      <c r="AM51" s="2"/>
      <c r="AO51" s="20"/>
    </row>
    <row r="52" spans="1:41">
      <c r="A52" s="21"/>
      <c r="B52" s="2"/>
      <c r="C52" s="2"/>
      <c r="D52" s="2"/>
      <c r="E52" s="2"/>
      <c r="F52" s="21"/>
      <c r="G52" s="13"/>
      <c r="H52"/>
      <c r="I52"/>
      <c r="J52" s="1"/>
      <c r="K52" s="2"/>
      <c r="L52" s="43"/>
      <c r="M52" s="43"/>
      <c r="N52" s="43"/>
      <c r="O52" s="43"/>
      <c r="P52" s="43"/>
      <c r="Q52" s="2"/>
      <c r="R52" s="40"/>
      <c r="S52" s="22"/>
      <c r="T52" s="2"/>
      <c r="U52" s="23"/>
      <c r="V52" s="2"/>
      <c r="W52" s="2"/>
      <c r="X52" s="2"/>
      <c r="Y52" s="21"/>
      <c r="Z52" s="21"/>
      <c r="AA52" s="6"/>
      <c r="AB52" s="13"/>
      <c r="AC52" s="13"/>
      <c r="AD52" s="8"/>
      <c r="AE52" s="24"/>
      <c r="AF52" s="24"/>
      <c r="AG52" s="21"/>
      <c r="AH52" s="24"/>
      <c r="AJ52" s="26"/>
      <c r="AK52" s="35"/>
      <c r="AL52" s="34"/>
      <c r="AM52" s="2"/>
      <c r="AO52" s="20"/>
    </row>
    <row r="53" spans="1:41">
      <c r="A53" s="21"/>
      <c r="B53" s="2"/>
      <c r="C53" s="2"/>
      <c r="D53" s="2"/>
      <c r="E53" s="2"/>
      <c r="F53" s="21"/>
      <c r="G53" s="13"/>
      <c r="H53"/>
      <c r="I53"/>
      <c r="J53" s="1"/>
      <c r="K53" s="2"/>
      <c r="L53" s="43"/>
      <c r="M53" s="43"/>
      <c r="N53" s="43"/>
      <c r="O53" s="43"/>
      <c r="P53" s="43"/>
      <c r="Q53" s="2"/>
      <c r="R53" s="40"/>
      <c r="S53" s="22"/>
      <c r="T53" s="2"/>
      <c r="U53" s="23"/>
      <c r="V53" s="2"/>
      <c r="W53" s="2"/>
      <c r="X53" s="2"/>
      <c r="Y53" s="21"/>
      <c r="Z53" s="21"/>
      <c r="AA53" s="6"/>
      <c r="AB53" s="13"/>
      <c r="AC53" s="2"/>
      <c r="AD53" s="8"/>
      <c r="AE53" s="21"/>
      <c r="AF53" s="24"/>
      <c r="AG53" s="21"/>
      <c r="AH53" s="21"/>
      <c r="AJ53" s="29"/>
      <c r="AK53" s="35"/>
      <c r="AL53" s="30"/>
      <c r="AM53" s="2"/>
      <c r="AO53" s="20"/>
    </row>
    <row r="54" spans="1:41">
      <c r="A54" s="21"/>
      <c r="B54" s="2"/>
      <c r="C54" s="2"/>
      <c r="D54" s="2"/>
      <c r="E54" s="2"/>
      <c r="F54" s="21"/>
      <c r="G54" s="13"/>
      <c r="H54"/>
      <c r="I54"/>
      <c r="J54" s="2"/>
      <c r="K54" s="2"/>
      <c r="L54" s="43"/>
      <c r="M54" s="43"/>
      <c r="N54" s="43"/>
      <c r="O54" s="43"/>
      <c r="P54" s="43"/>
      <c r="Q54" s="2"/>
      <c r="R54" s="40"/>
      <c r="S54" s="22"/>
      <c r="T54" s="2"/>
      <c r="U54" s="23"/>
      <c r="V54" s="2"/>
      <c r="W54" s="2"/>
      <c r="X54" s="2"/>
      <c r="Y54" s="21"/>
      <c r="Z54" s="21"/>
      <c r="AA54" s="6"/>
      <c r="AB54" s="13"/>
      <c r="AC54" s="2"/>
      <c r="AD54" s="8"/>
      <c r="AE54" s="21"/>
      <c r="AF54" s="21"/>
      <c r="AG54" s="21"/>
      <c r="AH54" s="21"/>
      <c r="AJ54" s="29"/>
      <c r="AK54" s="27"/>
      <c r="AL54" s="30"/>
      <c r="AM54" s="2"/>
      <c r="AO54" s="20"/>
    </row>
    <row r="55" spans="1:41">
      <c r="A55" s="21"/>
      <c r="B55" s="2"/>
      <c r="C55" s="2"/>
      <c r="D55" s="2"/>
      <c r="E55" s="2"/>
      <c r="F55" s="21"/>
      <c r="G55" s="13"/>
      <c r="H55"/>
      <c r="I55"/>
      <c r="J55" s="1"/>
      <c r="K55" s="1"/>
      <c r="L55" s="41"/>
      <c r="M55" s="41"/>
      <c r="N55" s="43"/>
      <c r="O55" s="43"/>
      <c r="P55" s="43"/>
      <c r="Q55" s="2"/>
      <c r="R55" s="40"/>
      <c r="S55" s="2"/>
      <c r="T55" s="22"/>
      <c r="U55" s="23"/>
      <c r="V55" s="2"/>
      <c r="W55" s="2"/>
      <c r="X55" s="2"/>
      <c r="Y55" s="21"/>
      <c r="Z55" s="21"/>
      <c r="AA55" s="6"/>
      <c r="AB55" s="13"/>
      <c r="AC55" s="13"/>
      <c r="AD55" s="8"/>
      <c r="AE55" s="24"/>
      <c r="AF55" s="24"/>
      <c r="AG55" s="21"/>
      <c r="AH55" s="21"/>
      <c r="AJ55" s="26"/>
      <c r="AK55" s="36"/>
      <c r="AL55" s="28"/>
      <c r="AM55" s="2"/>
      <c r="AO55" s="20"/>
    </row>
    <row r="56" spans="1:41">
      <c r="A56" s="21"/>
      <c r="B56" s="2"/>
      <c r="C56" s="2"/>
      <c r="D56" s="2"/>
      <c r="E56" s="2"/>
      <c r="F56" s="21"/>
      <c r="G56" s="13"/>
      <c r="H56"/>
      <c r="I56"/>
      <c r="J56" s="1"/>
      <c r="K56" s="1"/>
      <c r="L56" s="41"/>
      <c r="M56" s="41"/>
      <c r="N56" s="41"/>
      <c r="O56" s="41"/>
      <c r="P56" s="41"/>
      <c r="Q56" s="2"/>
      <c r="R56" s="40"/>
      <c r="S56" s="2"/>
      <c r="T56" s="22"/>
      <c r="U56" s="23"/>
      <c r="V56" s="2"/>
      <c r="W56" s="2"/>
      <c r="X56" s="2"/>
      <c r="Y56" s="21"/>
      <c r="Z56" s="21"/>
      <c r="AA56" s="6"/>
      <c r="AB56" s="13"/>
      <c r="AC56" s="2"/>
      <c r="AD56" s="8"/>
      <c r="AE56" s="21"/>
      <c r="AF56" s="21"/>
      <c r="AG56" s="21"/>
      <c r="AH56" s="21"/>
      <c r="AJ56" s="29"/>
      <c r="AK56" s="37"/>
      <c r="AL56" s="30"/>
      <c r="AM56" s="2"/>
      <c r="AO56" s="20"/>
    </row>
    <row r="57" spans="1:41">
      <c r="A57" s="21"/>
      <c r="B57" s="2"/>
      <c r="C57" s="2"/>
      <c r="D57" s="2"/>
      <c r="E57" s="2"/>
      <c r="F57" s="21"/>
      <c r="G57" s="13"/>
      <c r="H57"/>
      <c r="I57"/>
      <c r="J57" s="1"/>
      <c r="K57" s="1"/>
      <c r="L57" s="41"/>
      <c r="M57" s="41"/>
      <c r="N57" s="43"/>
      <c r="O57" s="43"/>
      <c r="P57" s="43"/>
      <c r="Q57" s="2"/>
      <c r="R57" s="40"/>
      <c r="S57" s="2"/>
      <c r="T57" s="22"/>
      <c r="U57" s="23"/>
      <c r="V57" s="2"/>
      <c r="W57" s="2"/>
      <c r="X57" s="2"/>
      <c r="Y57" s="21"/>
      <c r="Z57" s="21"/>
      <c r="AA57" s="6"/>
      <c r="AB57" s="13"/>
      <c r="AC57" s="13"/>
      <c r="AD57" s="8"/>
      <c r="AE57" s="24"/>
      <c r="AF57" s="24"/>
      <c r="AG57" s="21"/>
      <c r="AH57" s="24"/>
      <c r="AJ57" s="26"/>
      <c r="AK57" s="35"/>
      <c r="AL57" s="28"/>
      <c r="AM57" s="2"/>
      <c r="AO57" s="20"/>
    </row>
    <row r="58" spans="1:41">
      <c r="A58" s="21"/>
      <c r="B58" s="2"/>
      <c r="C58" s="2"/>
      <c r="D58" s="2"/>
      <c r="E58" s="2"/>
      <c r="F58" s="21"/>
      <c r="G58" s="13"/>
      <c r="H58"/>
      <c r="I58"/>
      <c r="J58" s="1"/>
      <c r="K58" s="1"/>
      <c r="L58" s="41"/>
      <c r="M58" s="41"/>
      <c r="N58" s="43"/>
      <c r="O58" s="43"/>
      <c r="P58" s="43"/>
      <c r="Q58" s="2"/>
      <c r="R58" s="40"/>
      <c r="S58" s="2"/>
      <c r="T58" s="22"/>
      <c r="U58" s="23"/>
      <c r="V58" s="2"/>
      <c r="W58" s="2"/>
      <c r="X58" s="2"/>
      <c r="Y58" s="2"/>
      <c r="Z58" s="21"/>
      <c r="AA58" s="6"/>
      <c r="AB58" s="13"/>
      <c r="AC58" s="13"/>
      <c r="AD58" s="8"/>
      <c r="AE58" s="24"/>
      <c r="AF58" s="24"/>
      <c r="AG58" s="21"/>
      <c r="AH58" s="24"/>
      <c r="AJ58" s="26"/>
      <c r="AK58" s="27"/>
      <c r="AL58" s="28"/>
      <c r="AM58" s="2"/>
      <c r="AO58" s="20"/>
    </row>
    <row r="59" spans="1:41">
      <c r="A59" s="21"/>
      <c r="B59" s="2"/>
      <c r="C59" s="2"/>
      <c r="D59" s="2"/>
      <c r="E59" s="2"/>
      <c r="F59" s="21"/>
      <c r="G59" s="13"/>
      <c r="H59"/>
      <c r="I59"/>
      <c r="J59" s="1"/>
      <c r="K59" s="1"/>
      <c r="L59" s="41"/>
      <c r="M59" s="41"/>
      <c r="N59" s="41"/>
      <c r="O59" s="41"/>
      <c r="P59" s="41"/>
      <c r="Q59" s="2"/>
      <c r="R59" s="40"/>
      <c r="S59" s="2"/>
      <c r="T59" s="22"/>
      <c r="U59" s="23"/>
      <c r="V59" s="2"/>
      <c r="W59" s="2"/>
      <c r="X59" s="2"/>
      <c r="Y59" s="2"/>
      <c r="Z59" s="21"/>
      <c r="AA59" s="6"/>
      <c r="AB59" s="13"/>
      <c r="AC59" s="2"/>
      <c r="AD59" s="8"/>
      <c r="AE59" s="2"/>
      <c r="AF59" s="21"/>
      <c r="AG59" s="21"/>
      <c r="AH59" s="21"/>
      <c r="AJ59" s="29"/>
      <c r="AK59" s="38"/>
      <c r="AL59" s="30"/>
      <c r="AM59" s="2"/>
      <c r="AO59" s="20"/>
    </row>
    <row r="60" spans="1:41">
      <c r="A60" s="21"/>
      <c r="B60" s="2"/>
      <c r="C60" s="2"/>
      <c r="D60" s="2"/>
      <c r="E60" s="2"/>
      <c r="F60" s="21"/>
      <c r="G60" s="13"/>
      <c r="H60"/>
      <c r="I60"/>
      <c r="J60" s="1"/>
      <c r="K60" s="1"/>
      <c r="L60" s="41"/>
      <c r="M60" s="41"/>
      <c r="N60" s="41"/>
      <c r="O60" s="41"/>
      <c r="P60" s="41"/>
      <c r="Q60" s="2"/>
      <c r="R60" s="40"/>
      <c r="S60" s="2"/>
      <c r="T60" s="22"/>
      <c r="U60" s="23"/>
      <c r="V60" s="2"/>
      <c r="W60" s="2"/>
      <c r="X60" s="2"/>
      <c r="Y60" s="2"/>
      <c r="Z60" s="21"/>
      <c r="AA60" s="6"/>
      <c r="AB60" s="13"/>
      <c r="AC60" s="13"/>
      <c r="AD60" s="8"/>
      <c r="AE60" s="13"/>
      <c r="AF60" s="24"/>
      <c r="AH60" s="24"/>
      <c r="AI60" s="21"/>
      <c r="AJ60" s="26"/>
      <c r="AK60" s="39"/>
      <c r="AL60" s="28"/>
      <c r="AM60" s="2"/>
      <c r="AO60" s="20"/>
    </row>
    <row r="61" spans="1:41">
      <c r="A61" s="1"/>
      <c r="B61" s="2"/>
      <c r="C61" s="2"/>
      <c r="D61" s="2"/>
      <c r="E61" s="2"/>
      <c r="F61" s="1"/>
      <c r="G61" s="9"/>
      <c r="H61"/>
      <c r="I61"/>
      <c r="J61" s="1"/>
      <c r="K61" s="2"/>
      <c r="L61" s="43"/>
      <c r="M61" s="43"/>
      <c r="N61" s="43"/>
      <c r="O61" s="43"/>
      <c r="P61" s="43"/>
      <c r="Q61" s="2"/>
      <c r="R61" s="2"/>
      <c r="S61" s="2"/>
      <c r="T61" s="2"/>
      <c r="U61" s="2"/>
      <c r="V61" s="2"/>
      <c r="W61" s="2"/>
      <c r="X61" s="2"/>
      <c r="Y61" s="2"/>
      <c r="Z61" s="2"/>
      <c r="AA61" s="6"/>
      <c r="AB61" s="12"/>
      <c r="AC61" s="13"/>
      <c r="AE61" s="13"/>
      <c r="AF61" s="13"/>
      <c r="AG61" s="2"/>
      <c r="AH61" s="2"/>
      <c r="AI61" s="2"/>
      <c r="AJ61" s="2"/>
      <c r="AK61" s="2"/>
      <c r="AL61" s="2"/>
      <c r="AM61" s="7"/>
      <c r="AO61" s="20"/>
    </row>
    <row r="62" spans="1:41">
      <c r="A62" s="1"/>
      <c r="B62" s="2"/>
      <c r="C62" s="2"/>
      <c r="D62" s="2"/>
      <c r="E62" s="2"/>
      <c r="F62" s="1"/>
      <c r="G62" s="9"/>
      <c r="H62"/>
      <c r="I62"/>
      <c r="J62" s="1"/>
      <c r="K62" s="2"/>
      <c r="L62" s="43"/>
      <c r="M62" s="43"/>
      <c r="N62" s="43"/>
      <c r="O62" s="43"/>
      <c r="P62" s="43"/>
      <c r="Q62" s="2"/>
      <c r="R62" s="2"/>
      <c r="S62" s="2"/>
      <c r="T62" s="2"/>
      <c r="U62" s="2"/>
      <c r="V62" s="2"/>
      <c r="W62" s="2"/>
      <c r="X62" s="2"/>
      <c r="Y62" s="2"/>
      <c r="Z62" s="2"/>
      <c r="AA62" s="6"/>
      <c r="AB62" s="12"/>
      <c r="AC62" s="13"/>
      <c r="AE62" s="13"/>
      <c r="AF62" s="13"/>
      <c r="AG62" s="2"/>
      <c r="AH62" s="13"/>
      <c r="AI62" s="2"/>
      <c r="AJ62" s="14"/>
      <c r="AK62" s="2"/>
      <c r="AL62" s="2"/>
      <c r="AM62" s="7"/>
      <c r="AO62" s="20"/>
    </row>
    <row r="63" spans="1:41">
      <c r="A63" s="1"/>
      <c r="B63" s="2"/>
      <c r="C63" s="2"/>
      <c r="D63" s="2"/>
      <c r="E63" s="2"/>
      <c r="F63" s="2"/>
      <c r="G63" s="9"/>
      <c r="H63"/>
      <c r="I63"/>
      <c r="J63" s="2"/>
      <c r="K63" s="2"/>
      <c r="L63" s="43"/>
      <c r="M63" s="43"/>
      <c r="N63" s="43"/>
      <c r="O63" s="43"/>
      <c r="P63" s="43"/>
      <c r="Q63" s="2"/>
      <c r="R63" s="2"/>
      <c r="S63" s="2"/>
      <c r="T63" s="2"/>
      <c r="U63" s="2"/>
      <c r="V63" s="2"/>
      <c r="W63" s="2"/>
      <c r="X63" s="2"/>
      <c r="Y63" s="2"/>
      <c r="Z63" s="2"/>
      <c r="AA63" s="6"/>
      <c r="AB63" s="12"/>
      <c r="AC63" s="13"/>
      <c r="AE63" s="13"/>
      <c r="AF63" s="13"/>
      <c r="AG63" s="2"/>
      <c r="AH63" s="2"/>
      <c r="AI63" s="13"/>
      <c r="AJ63" s="14"/>
      <c r="AK63" s="2"/>
      <c r="AL63" s="2"/>
      <c r="AM63" s="7"/>
      <c r="AO63" s="20"/>
    </row>
    <row r="64" spans="1:41">
      <c r="A64" s="1"/>
      <c r="B64" s="2"/>
      <c r="C64" s="2"/>
      <c r="D64" s="2"/>
      <c r="E64" s="2"/>
      <c r="F64" s="2"/>
      <c r="G64" s="9"/>
      <c r="H64"/>
      <c r="I64"/>
      <c r="J64" s="1"/>
      <c r="K64" s="2"/>
      <c r="L64" s="43"/>
      <c r="M64" s="43"/>
      <c r="N64" s="43"/>
      <c r="O64" s="43"/>
      <c r="P64" s="43"/>
      <c r="Q64" s="2"/>
      <c r="R64" s="2"/>
      <c r="S64" s="2"/>
      <c r="T64" s="2"/>
      <c r="U64" s="2"/>
      <c r="V64" s="2"/>
      <c r="W64" s="2"/>
      <c r="X64" s="2"/>
      <c r="Y64" s="2"/>
      <c r="Z64" s="2"/>
      <c r="AA64" s="2"/>
      <c r="AB64" s="12"/>
      <c r="AC64" s="13"/>
      <c r="AE64" s="13"/>
      <c r="AF64" s="13"/>
      <c r="AG64" s="2"/>
      <c r="AH64" s="2"/>
      <c r="AI64" s="13"/>
      <c r="AJ64" s="13"/>
      <c r="AK64" s="15"/>
      <c r="AL64" s="2"/>
      <c r="AM64" s="7"/>
      <c r="AO64" s="20"/>
    </row>
    <row r="65" spans="1:41">
      <c r="A65" s="1"/>
      <c r="B65" s="2"/>
      <c r="C65" s="2"/>
      <c r="D65" s="2"/>
      <c r="E65" s="2"/>
      <c r="F65" s="2"/>
      <c r="G65" s="9"/>
      <c r="H65"/>
      <c r="I65"/>
      <c r="J65" s="1"/>
      <c r="K65" s="2"/>
      <c r="L65" s="43"/>
      <c r="M65" s="43"/>
      <c r="N65" s="43"/>
      <c r="O65" s="43"/>
      <c r="P65" s="43"/>
      <c r="Q65" s="2"/>
      <c r="R65" s="2"/>
      <c r="S65" s="2"/>
      <c r="T65" s="2"/>
      <c r="U65" s="2"/>
      <c r="V65" s="2"/>
      <c r="W65" s="2"/>
      <c r="X65" s="2"/>
      <c r="Y65" s="2"/>
      <c r="Z65" s="2"/>
      <c r="AA65" s="2"/>
      <c r="AB65" s="12"/>
      <c r="AC65" s="13"/>
      <c r="AE65" s="13"/>
      <c r="AF65" s="13"/>
      <c r="AG65" s="2"/>
      <c r="AH65" s="2"/>
      <c r="AI65" s="13"/>
      <c r="AJ65" s="14"/>
      <c r="AK65" s="16"/>
      <c r="AL65" s="2"/>
      <c r="AM65" s="7"/>
      <c r="AO65" s="20"/>
    </row>
  </sheetData>
  <conditionalFormatting sqref="U61">
    <cfRule type="duplicateValues" dxfId="18" priority="1388"/>
  </conditionalFormatting>
  <conditionalFormatting sqref="U62">
    <cfRule type="duplicateValues" dxfId="17" priority="1372"/>
  </conditionalFormatting>
  <conditionalFormatting sqref="U63">
    <cfRule type="duplicateValues" dxfId="16" priority="1356"/>
  </conditionalFormatting>
  <conditionalFormatting sqref="U64">
    <cfRule type="duplicateValues" dxfId="15" priority="1340"/>
  </conditionalFormatting>
  <conditionalFormatting sqref="U65">
    <cfRule type="duplicateValues" dxfId="14" priority="1318"/>
  </conditionalFormatting>
  <conditionalFormatting sqref="AD21:AD44">
    <cfRule type="containsText" dxfId="13" priority="9" operator="containsText" text="withdrawn">
      <formula>NOT(ISERROR(SEARCH("withdrawn",AD21)))</formula>
    </cfRule>
    <cfRule type="containsText" dxfId="12" priority="10" operator="containsText" text="Offer Negotiation">
      <formula>NOT(ISERROR(SEARCH("Offer Negotiation",AD21)))</formula>
    </cfRule>
    <cfRule type="containsText" dxfId="11" priority="11" operator="containsText" text="Offered">
      <formula>NOT(ISERROR(SEARCH("Offered",AD21)))</formula>
    </cfRule>
    <cfRule type="containsText" dxfId="10" priority="12" operator="containsText" text="Offer Accepted">
      <formula>NOT(ISERROR(SEARCH("Offer Accepted",AD21)))</formula>
    </cfRule>
    <cfRule type="containsText" dxfId="9" priority="13" operator="containsText" text="Offer Decline">
      <formula>NOT(ISERROR(SEARCH("Offer Decline",AD21)))</formula>
    </cfRule>
    <cfRule type="containsText" dxfId="8" priority="14" operator="containsText" text="Offer Hold">
      <formula>NOT(ISERROR(SEARCH("Offer Hold",AD21)))</formula>
    </cfRule>
  </conditionalFormatting>
  <conditionalFormatting sqref="U21:U44">
    <cfRule type="duplicateValues" dxfId="7" priority="8"/>
  </conditionalFormatting>
  <conditionalFormatting sqref="U21:U44">
    <cfRule type="duplicateValues" dxfId="6" priority="7"/>
  </conditionalFormatting>
  <conditionalFormatting sqref="AD45:AD60">
    <cfRule type="containsText" dxfId="5" priority="1" operator="containsText" text="withdrawn">
      <formula>NOT(ISERROR(SEARCH("withdrawn",AD45)))</formula>
    </cfRule>
    <cfRule type="containsText" dxfId="4" priority="2" operator="containsText" text="Offer Negotiation">
      <formula>NOT(ISERROR(SEARCH("Offer Negotiation",AD45)))</formula>
    </cfRule>
    <cfRule type="containsText" dxfId="3" priority="3" operator="containsText" text="Offered">
      <formula>NOT(ISERROR(SEARCH("Offered",AD45)))</formula>
    </cfRule>
    <cfRule type="containsText" dxfId="2" priority="4" operator="containsText" text="Offer Accepted">
      <formula>NOT(ISERROR(SEARCH("Offer Accepted",AD45)))</formula>
    </cfRule>
    <cfRule type="containsText" dxfId="1" priority="5" operator="containsText" text="Offer Decline">
      <formula>NOT(ISERROR(SEARCH("Offer Decline",AD45)))</formula>
    </cfRule>
    <cfRule type="containsText" dxfId="0" priority="6" operator="containsText" text="Offer Hold">
      <formula>NOT(ISERROR(SEARCH("Offer Hold",AD45)))</formula>
    </cfRule>
  </conditionalFormatting>
  <dataValidations count="2">
    <dataValidation type="list" allowBlank="1" showInputMessage="1" showErrorMessage="1" sqref="F64 F61:F62" xr:uid="{5FAFB1AC-BE66-49B6-B012-0912C4794CA2}">
      <formula1>#REF!</formula1>
    </dataValidation>
    <dataValidation type="list" allowBlank="1" showInputMessage="1" showErrorMessage="1" sqref="F21:F44" xr:uid="{3758AC81-729D-4AE7-A9E0-723D6C2A3930}">
      <formula1>#REF!</formula1>
    </dataValidation>
  </dataValidations>
  <hyperlinks>
    <hyperlink ref="R2" r:id="rId1" display="mailto:mandavi4195@gmail.com" xr:uid="{D1A19BA8-7CBE-45E8-BA36-6CD78749575E}"/>
    <hyperlink ref="R3" r:id="rId2" display="mailto:padghan.sharad@gmail.com" xr:uid="{DB9CE809-2CBD-4B75-B47D-1F302E40B3B6}"/>
    <hyperlink ref="R4" r:id="rId3" display="mailto:ibhargava90@gmail.com" xr:uid="{D1D69196-51B1-40C1-86A3-4C82F3519625}"/>
    <hyperlink ref="R5" r:id="rId4" display="mailto:gowtham0794k@gmail.com" xr:uid="{98F880CC-9743-4AFA-8724-5554F6F60B72}"/>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2021-05-05T11:18:18Z</dcterms:created>
  <dcterms:modified xsi:type="dcterms:W3CDTF">2021-08-11T11:22:36Z</dcterms:modified>
</cp:coreProperties>
</file>