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102BF18-83C3-4C31-86D0-C9C9F3C57A9F}" xr6:coauthVersionLast="47" xr6:coauthVersionMax="47" xr10:uidLastSave="{00000000-0000-0000-0000-000000000000}"/>
  <bookViews>
    <workbookView xWindow="-120" yWindow="-120" windowWidth="20730" windowHeight="11160" xr2:uid="{94C41131-A948-46C0-867D-189BFBC70062}"/>
  </bookViews>
  <sheets>
    <sheet name="Sheet1" sheetId="1" r:id="rId1"/>
  </sheets>
  <definedNames>
    <definedName name="_xlnm._FilterDatabase" localSheetId="0" hidden="1">Sheet1!$AH$1:$AH$15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I11" i="1"/>
  <c r="AI12" i="1"/>
  <c r="AL12" i="1" s="1"/>
  <c r="AI13" i="1"/>
  <c r="AL13" i="1" s="1"/>
  <c r="AI14" i="1"/>
  <c r="AL14" i="1" s="1"/>
  <c r="AI15" i="1"/>
  <c r="AL15" i="1" s="1"/>
</calcChain>
</file>

<file path=xl/sharedStrings.xml><?xml version="1.0" encoding="utf-8"?>
<sst xmlns="http://schemas.openxmlformats.org/spreadsheetml/2006/main" count="260" uniqueCount="143">
  <si>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</si>
  <si>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</si>
  <si>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</si>
  <si>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</si>
  <si>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</si>
  <si>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</si>
  <si>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</si>
  <si>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</si>
  <si>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</si>
  <si>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</si>
  <si>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</si>
  <si>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</si>
  <si>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</si>
  <si>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</si>
  <si>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</si>
  <si>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</si>
  <si>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</si>
  <si>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</si>
  <si>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</si>
  <si>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</si>
  <si>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</si>
  <si>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</si>
  <si>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</si>
  <si>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</si>
  <si>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</si>
  <si>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</si>
  <si>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</si>
  <si>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</si>
  <si>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</si>
  <si>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</si>
  <si>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</si>
  <si>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</si>
  <si>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</si>
  <si>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</si>
  <si>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</si>
  <si>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</si>
  <si>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</si>
  <si>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</si>
  <si>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 xml:space="preserve">Ravleen </t>
  </si>
  <si>
    <t xml:space="preserve">R1RCM </t>
  </si>
  <si>
    <t xml:space="preserve">Shashank </t>
  </si>
  <si>
    <t>Naukri</t>
  </si>
  <si>
    <t xml:space="preserve">Non IT </t>
  </si>
  <si>
    <t xml:space="preserve">Treasury Manager </t>
  </si>
  <si>
    <t>Other Non-Tech</t>
  </si>
  <si>
    <t>Gurgaon</t>
  </si>
  <si>
    <t>Sunil Kumar</t>
  </si>
  <si>
    <t>Canon</t>
  </si>
  <si>
    <t>sunil310.1988@gmail.com</t>
  </si>
  <si>
    <t>Junior &lt;15LPA</t>
  </si>
  <si>
    <t>Offered</t>
  </si>
  <si>
    <t>Kanishk</t>
  </si>
  <si>
    <t>Manpreet</t>
  </si>
  <si>
    <t>Baijnath</t>
  </si>
  <si>
    <t>RPA</t>
  </si>
  <si>
    <t>RPA Developer</t>
  </si>
  <si>
    <t>Technology</t>
  </si>
  <si>
    <t>Noida</t>
  </si>
  <si>
    <t>Devashi Gupta</t>
  </si>
  <si>
    <t>Accenture</t>
  </si>
  <si>
    <t>deveshi.gupta88@gmail.com</t>
  </si>
  <si>
    <t>Manpreet Kaur</t>
  </si>
  <si>
    <t>Vishal</t>
  </si>
  <si>
    <t>Tech Lead</t>
  </si>
  <si>
    <t>Siddhartha Ghosh</t>
  </si>
  <si>
    <t>mahindra Comviva</t>
  </si>
  <si>
    <t>Siddhartha2in.Ghosh@gmail.com</t>
  </si>
  <si>
    <t>Shikha</t>
  </si>
  <si>
    <t>Atul</t>
  </si>
  <si>
    <t>Urmika</t>
  </si>
  <si>
    <t>Compliance</t>
  </si>
  <si>
    <t>AM</t>
  </si>
  <si>
    <t>Vaishali Mehta</t>
  </si>
  <si>
    <t>Ex KPMG</t>
  </si>
  <si>
    <t>vaishalimehta23@gmail.com</t>
  </si>
  <si>
    <t>Immediate</t>
  </si>
  <si>
    <t xml:space="preserve">HR Admin Payroll </t>
  </si>
  <si>
    <t>Manoj Das</t>
  </si>
  <si>
    <t>Genpact</t>
  </si>
  <si>
    <t>Mkdas394@gmail.com    </t>
  </si>
  <si>
    <t>4+</t>
  </si>
  <si>
    <t>Finance</t>
  </si>
  <si>
    <t xml:space="preserve">DM - Finance </t>
  </si>
  <si>
    <t xml:space="preserve">Pune </t>
  </si>
  <si>
    <t>Saumya Chouhan</t>
  </si>
  <si>
    <t>Icertis Solutions</t>
  </si>
  <si>
    <t>csaumya99@gmail.com</t>
  </si>
  <si>
    <t>Tanya</t>
  </si>
  <si>
    <t>Staff Engg</t>
  </si>
  <si>
    <t>Ashutosh Kumar</t>
  </si>
  <si>
    <t>ashutosh_261288@yahoo.com</t>
  </si>
  <si>
    <t>Middle- 15LPA-35LPA</t>
  </si>
  <si>
    <t>Had Better Opportunity</t>
  </si>
  <si>
    <t>Staff Software Engineer</t>
  </si>
  <si>
    <t>Siddharth Agarwal</t>
  </si>
  <si>
    <t>British Council</t>
  </si>
  <si>
    <t>agarwal.siddarth@gmail.com</t>
  </si>
  <si>
    <t> 23-Feb-21</t>
  </si>
  <si>
    <t>Not happy with the role</t>
  </si>
  <si>
    <t>Simran</t>
  </si>
  <si>
    <t>R1RCM</t>
  </si>
  <si>
    <t>RPA Architect</t>
  </si>
  <si>
    <t>Hyderabad</t>
  </si>
  <si>
    <t>Gopi Krishna</t>
  </si>
  <si>
    <t>Wells Fargo</t>
  </si>
  <si>
    <t>mannem.gopikrishna@outlook.com</t>
  </si>
  <si>
    <t>In process </t>
  </si>
  <si>
    <t xml:space="preserve">Not reachable </t>
  </si>
  <si>
    <t>Automation Testing</t>
  </si>
  <si>
    <t>SDET</t>
  </si>
  <si>
    <t>Padmakar Pandey</t>
  </si>
  <si>
    <t>Siemens</t>
  </si>
  <si>
    <t>padmakarpandey94@gmail.com</t>
  </si>
  <si>
    <t xml:space="preserve"> he is having an opportunity of 11.5 LPA from a company based in Bangalore,</t>
  </si>
  <si>
    <t>Manoj</t>
  </si>
  <si>
    <t>Raghav</t>
  </si>
  <si>
    <t>BA</t>
  </si>
  <si>
    <t>Medha Singhal</t>
  </si>
  <si>
    <t>DXC Technology</t>
  </si>
  <si>
    <t>medha.singhal@outlook.com</t>
  </si>
  <si>
    <t>Shruti</t>
  </si>
  <si>
    <t>Yogesh</t>
  </si>
  <si>
    <t>ETL</t>
  </si>
  <si>
    <t>ETL developer</t>
  </si>
  <si>
    <t>Monu Rawat</t>
  </si>
  <si>
    <t>Cpa global support and services</t>
  </si>
  <si>
    <t>rawat11993@gmail.com</t>
  </si>
  <si>
    <t>Yes</t>
  </si>
  <si>
    <t>Retained</t>
  </si>
  <si>
    <t>Jainandra Kumar Sharma</t>
  </si>
  <si>
    <t>UnitedHealth</t>
  </si>
  <si>
    <t>jainandra07@gmail.com</t>
  </si>
  <si>
    <t>offered</t>
  </si>
  <si>
    <t>Offer on hold as he is a backup resource</t>
  </si>
  <si>
    <t>Ayushi Jain</t>
  </si>
  <si>
    <t>United Health group</t>
  </si>
  <si>
    <t>ayushimunjal1711@gmail.com</t>
  </si>
  <si>
    <t>Her family is shifting to Canada in coming 2 months as her husband got a job there.</t>
  </si>
  <si>
    <t>Positive Conversion</t>
  </si>
  <si>
    <t>Negative Conversion</t>
  </si>
  <si>
    <t>She Negative Conversion before getting actual offer.</t>
  </si>
  <si>
    <t>Pending Conversion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</si>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</sst>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6" fillId="0" borderId="1" xfId="1" applyBorder="1"/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3" xfId="1" applyBorder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arwal.siddarth@gmail.com" TargetMode="External"/><Relationship Id="rId13" Type="http://schemas.openxmlformats.org/officeDocument/2006/relationships/hyperlink" Target="mailto:jainandra07@gmail.com" TargetMode="External"/><Relationship Id="rId3" Type="http://schemas.openxmlformats.org/officeDocument/2006/relationships/hyperlink" Target="mailto:Siddhartha2in.Ghosh@gmail.com" TargetMode="External"/><Relationship Id="rId7" Type="http://schemas.openxmlformats.org/officeDocument/2006/relationships/hyperlink" Target="mailto:daxs06@gmail.com" TargetMode="External"/><Relationship Id="rId12" Type="http://schemas.openxmlformats.org/officeDocument/2006/relationships/hyperlink" Target="mailto:rawat11993@gmail.com" TargetMode="External"/><Relationship Id="rId2" Type="http://schemas.openxmlformats.org/officeDocument/2006/relationships/hyperlink" Target="mailto:deveshi.gupta88@gmail.com" TargetMode="External"/><Relationship Id="rId1" Type="http://schemas.openxmlformats.org/officeDocument/2006/relationships/hyperlink" Target="mailto:sunil310.1988@gmail.com" TargetMode="External"/><Relationship Id="rId6" Type="http://schemas.openxmlformats.org/officeDocument/2006/relationships/hyperlink" Target="mailto:csaumya99@gmail.com" TargetMode="External"/><Relationship Id="rId11" Type="http://schemas.openxmlformats.org/officeDocument/2006/relationships/hyperlink" Target="mailto:medha.singhal@outlook.com" TargetMode="External"/><Relationship Id="rId5" Type="http://schemas.openxmlformats.org/officeDocument/2006/relationships/hyperlink" Target="mailto:Mkdas394@gmail.com" TargetMode="External"/><Relationship Id="rId10" Type="http://schemas.openxmlformats.org/officeDocument/2006/relationships/hyperlink" Target="mailto:padmakarpandey94@gmail.com" TargetMode="External"/><Relationship Id="rId4" Type="http://schemas.openxmlformats.org/officeDocument/2006/relationships/hyperlink" Target="mailto:vaishalimehta23@gmail.com" TargetMode="External"/><Relationship Id="rId9" Type="http://schemas.openxmlformats.org/officeDocument/2006/relationships/hyperlink" Target="mailto:mannem.gopikrishna@outlook.com" TargetMode="External"/><Relationship Id="rId14" Type="http://schemas.openxmlformats.org/officeDocument/2006/relationships/hyperlink" Target="mailto:ayushimunjal17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448A-EE04-4156-A734-CDCFA8CD6429}">
  <dimension ref="A1:AL15"/>
  <sheetViews>
    <sheetView tabSelected="1" workbookViewId="0">
      <selection activeCell="AG24" sqref="AG24"/>
    </sheetView>
  </sheetViews>
  <sheetFormatPr defaultRowHeight="15"/>
  <cols>
    <col min="7" max="7" width="13.42578125" customWidth="1"/>
    <col min="22" max="22" width="12.42578125" customWidth="1"/>
    <col min="23" max="23" width="12.140625" customWidth="1"/>
    <col min="26" max="26" width="10" customWidth="1"/>
    <col min="33" max="33" width="10.140625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13</v>
      </c>
      <c r="B2" s="10" t="s">
        <v>38</v>
      </c>
      <c r="C2" s="10" t="s">
        <v>38</v>
      </c>
      <c r="D2" s="10" t="s">
        <v>39</v>
      </c>
      <c r="E2" s="10" t="s">
        <v>40</v>
      </c>
      <c r="F2" s="10" t="s">
        <v>41</v>
      </c>
      <c r="G2" s="11">
        <v>43920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>
        <v>9582129992</v>
      </c>
      <c r="O2" s="12" t="s">
        <v>48</v>
      </c>
      <c r="P2" s="10">
        <v>8</v>
      </c>
      <c r="Q2" s="10">
        <v>30</v>
      </c>
      <c r="R2" s="10">
        <v>950000</v>
      </c>
      <c r="S2" s="13">
        <v>1190000</v>
      </c>
      <c r="T2" s="13">
        <v>83300</v>
      </c>
      <c r="U2" s="13" t="s">
        <v>49</v>
      </c>
      <c r="V2" s="11">
        <v>43958</v>
      </c>
      <c r="W2" s="14">
        <v>43970</v>
      </c>
      <c r="X2" s="15" t="s">
        <v>50</v>
      </c>
      <c r="Y2" s="13"/>
      <c r="Z2" s="13"/>
      <c r="AA2" s="10"/>
      <c r="AB2" s="10"/>
      <c r="AC2" s="10"/>
      <c r="AD2" s="10"/>
      <c r="AE2" s="10"/>
      <c r="AF2" s="10"/>
      <c r="AG2" s="24">
        <v>44013</v>
      </c>
      <c r="AH2" t="s">
        <v>138</v>
      </c>
      <c r="AI2" s="26">
        <f>IF(AH2="Negative Conversion","NA",(IF(AH2="Pending Conversion Conversion","NA",(IF(AH2="Positive Conversion", AG2)))))</f>
        <v>44013</v>
      </c>
      <c r="AJ2">
        <f>V2-G2</f>
        <v>38</v>
      </c>
      <c r="AK2">
        <f>IF(X2="Negative Conversion", "NA",W2-V2)</f>
        <v>12</v>
      </c>
      <c r="AL2">
        <f>IF(AI2="NA", "NA", AI2-W2)</f>
        <v>43</v>
      </c>
    </row>
    <row r="3" spans="1:38">
      <c r="A3" s="10">
        <v>21</v>
      </c>
      <c r="B3" s="10" t="s">
        <v>51</v>
      </c>
      <c r="C3" s="10" t="s">
        <v>52</v>
      </c>
      <c r="D3" s="10" t="s">
        <v>39</v>
      </c>
      <c r="E3" s="10" t="s">
        <v>53</v>
      </c>
      <c r="F3" s="10" t="s">
        <v>41</v>
      </c>
      <c r="G3" s="11">
        <v>43964</v>
      </c>
      <c r="H3" s="10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59</v>
      </c>
      <c r="N3" s="10">
        <v>8376006440</v>
      </c>
      <c r="O3" s="12" t="s">
        <v>60</v>
      </c>
      <c r="P3" s="10">
        <v>3.7</v>
      </c>
      <c r="Q3" s="10">
        <v>90</v>
      </c>
      <c r="R3" s="10">
        <v>600000</v>
      </c>
      <c r="S3" s="10">
        <v>880000</v>
      </c>
      <c r="T3" s="13">
        <v>61600</v>
      </c>
      <c r="U3" s="13" t="s">
        <v>49</v>
      </c>
      <c r="V3" s="11">
        <v>43971</v>
      </c>
      <c r="W3" s="14">
        <v>43980</v>
      </c>
      <c r="X3" s="15" t="s">
        <v>50</v>
      </c>
      <c r="Y3" s="13"/>
      <c r="Z3" s="14">
        <v>43980</v>
      </c>
      <c r="AA3" s="10"/>
      <c r="AB3" s="10"/>
      <c r="AC3" s="10"/>
      <c r="AD3" s="11">
        <v>44069</v>
      </c>
      <c r="AE3" s="10"/>
      <c r="AF3" s="10"/>
      <c r="AG3" s="24">
        <v>44076</v>
      </c>
      <c r="AH3" t="s">
        <v>138</v>
      </c>
      <c r="AI3" s="26">
        <f t="shared" ref="AI3:AI15" si="0">IF(AH3="Negative Conversion","NA",(IF(AH3="Pending Conversion Conversion","NA",(IF(AH3="Positive Conversion", AG3)))))</f>
        <v>44076</v>
      </c>
      <c r="AJ3">
        <f t="shared" ref="AJ3:AJ15" si="1">V3-G3</f>
        <v>7</v>
      </c>
      <c r="AK3">
        <f t="shared" ref="AK3:AK15" si="2">IF(X3="Negative Conversion", "NA",W3-V3)</f>
        <v>9</v>
      </c>
      <c r="AL3">
        <f t="shared" ref="AL3:AL15" si="3">IF(AI3="NA", "NA", AI3-W3)</f>
        <v>96</v>
      </c>
    </row>
    <row r="4" spans="1:38">
      <c r="A4" s="10">
        <v>28</v>
      </c>
      <c r="B4" s="10" t="s">
        <v>61</v>
      </c>
      <c r="C4" s="10" t="s">
        <v>52</v>
      </c>
      <c r="D4" s="10" t="s">
        <v>39</v>
      </c>
      <c r="E4" s="10" t="s">
        <v>62</v>
      </c>
      <c r="F4" s="10" t="s">
        <v>41</v>
      </c>
      <c r="G4" s="11">
        <v>43973</v>
      </c>
      <c r="H4" s="10" t="s">
        <v>54</v>
      </c>
      <c r="I4" s="10" t="s">
        <v>63</v>
      </c>
      <c r="J4" s="10" t="s">
        <v>56</v>
      </c>
      <c r="K4" s="10" t="s">
        <v>57</v>
      </c>
      <c r="L4" s="10" t="s">
        <v>64</v>
      </c>
      <c r="M4" s="10" t="s">
        <v>65</v>
      </c>
      <c r="N4" s="10">
        <v>8800661175</v>
      </c>
      <c r="O4" s="16" t="s">
        <v>66</v>
      </c>
      <c r="P4" s="10">
        <v>9.5</v>
      </c>
      <c r="Q4" s="10">
        <v>30</v>
      </c>
      <c r="R4" s="10">
        <v>1450000</v>
      </c>
      <c r="S4" s="10">
        <v>1700000</v>
      </c>
      <c r="T4" s="13">
        <v>119000</v>
      </c>
      <c r="U4" s="13" t="s">
        <v>49</v>
      </c>
      <c r="V4" s="11">
        <v>43983</v>
      </c>
      <c r="W4" s="14">
        <v>43991</v>
      </c>
      <c r="X4" s="15" t="s">
        <v>50</v>
      </c>
      <c r="Y4" s="13"/>
      <c r="Z4" s="13"/>
      <c r="AA4" s="10"/>
      <c r="AB4" s="10"/>
      <c r="AC4" s="10"/>
      <c r="AD4" s="10"/>
      <c r="AE4" s="10"/>
      <c r="AF4" s="10"/>
      <c r="AG4" s="24">
        <v>44006</v>
      </c>
      <c r="AH4" t="s">
        <v>138</v>
      </c>
      <c r="AI4" s="26">
        <f t="shared" si="0"/>
        <v>44006</v>
      </c>
      <c r="AJ4">
        <f t="shared" si="1"/>
        <v>10</v>
      </c>
      <c r="AK4">
        <f t="shared" si="2"/>
        <v>8</v>
      </c>
      <c r="AL4">
        <f t="shared" si="3"/>
        <v>15</v>
      </c>
    </row>
    <row r="5" spans="1:38">
      <c r="A5" s="10">
        <v>89</v>
      </c>
      <c r="B5" s="13" t="s">
        <v>67</v>
      </c>
      <c r="C5" s="13" t="s">
        <v>68</v>
      </c>
      <c r="D5" s="10" t="s">
        <v>39</v>
      </c>
      <c r="E5" s="13" t="s">
        <v>69</v>
      </c>
      <c r="F5" s="10" t="s">
        <v>41</v>
      </c>
      <c r="G5" s="14">
        <v>44042</v>
      </c>
      <c r="H5" s="13" t="s">
        <v>70</v>
      </c>
      <c r="I5" s="13" t="s">
        <v>71</v>
      </c>
      <c r="J5" s="13" t="s">
        <v>44</v>
      </c>
      <c r="K5" s="10" t="s">
        <v>45</v>
      </c>
      <c r="L5" s="13" t="s">
        <v>72</v>
      </c>
      <c r="M5" s="13" t="s">
        <v>73</v>
      </c>
      <c r="N5" s="13">
        <v>8860565064</v>
      </c>
      <c r="O5" s="12" t="s">
        <v>74</v>
      </c>
      <c r="P5" s="13">
        <v>1.7</v>
      </c>
      <c r="Q5" s="13" t="s">
        <v>75</v>
      </c>
      <c r="R5" s="13">
        <v>720000</v>
      </c>
      <c r="S5" s="13">
        <v>900000</v>
      </c>
      <c r="T5" s="13">
        <v>63000</v>
      </c>
      <c r="U5" s="13" t="s">
        <v>49</v>
      </c>
      <c r="V5" s="14">
        <v>44067</v>
      </c>
      <c r="W5" s="14">
        <v>44075</v>
      </c>
      <c r="X5" s="17" t="s">
        <v>50</v>
      </c>
      <c r="Y5" s="13"/>
      <c r="Z5" s="13"/>
      <c r="AA5" s="13"/>
      <c r="AB5" s="13"/>
      <c r="AC5" s="13"/>
      <c r="AD5" s="13"/>
      <c r="AE5" s="13"/>
      <c r="AF5" s="13"/>
      <c r="AG5" s="25">
        <v>44076</v>
      </c>
      <c r="AH5" t="s">
        <v>138</v>
      </c>
      <c r="AI5" s="26">
        <f t="shared" si="0"/>
        <v>44076</v>
      </c>
      <c r="AJ5">
        <f t="shared" si="1"/>
        <v>25</v>
      </c>
      <c r="AK5">
        <f t="shared" si="2"/>
        <v>8</v>
      </c>
      <c r="AL5">
        <f t="shared" si="3"/>
        <v>1</v>
      </c>
    </row>
    <row r="6" spans="1:38">
      <c r="A6" s="10">
        <v>99</v>
      </c>
      <c r="B6" s="13" t="s">
        <v>38</v>
      </c>
      <c r="C6" s="13" t="s">
        <v>38</v>
      </c>
      <c r="D6" s="10" t="s">
        <v>39</v>
      </c>
      <c r="E6" s="13" t="s">
        <v>40</v>
      </c>
      <c r="F6" s="10" t="s">
        <v>41</v>
      </c>
      <c r="G6" s="14">
        <v>44083</v>
      </c>
      <c r="H6" s="13" t="s">
        <v>42</v>
      </c>
      <c r="I6" s="13" t="s">
        <v>76</v>
      </c>
      <c r="J6" s="13" t="s">
        <v>44</v>
      </c>
      <c r="K6" s="10" t="s">
        <v>45</v>
      </c>
      <c r="L6" s="13" t="s">
        <v>77</v>
      </c>
      <c r="M6" s="13" t="s">
        <v>78</v>
      </c>
      <c r="N6" s="13">
        <v>8743996322</v>
      </c>
      <c r="O6" s="12" t="s">
        <v>79</v>
      </c>
      <c r="P6" s="13" t="s">
        <v>80</v>
      </c>
      <c r="Q6" s="13">
        <v>30</v>
      </c>
      <c r="R6" s="13">
        <v>380000</v>
      </c>
      <c r="S6" s="13">
        <v>465000</v>
      </c>
      <c r="T6" s="13">
        <v>32550</v>
      </c>
      <c r="U6" s="13" t="s">
        <v>49</v>
      </c>
      <c r="V6" s="14">
        <v>44091</v>
      </c>
      <c r="W6" s="14">
        <v>44099</v>
      </c>
      <c r="X6" s="17" t="s">
        <v>50</v>
      </c>
      <c r="Y6" s="13"/>
      <c r="Z6" s="14">
        <v>44099</v>
      </c>
      <c r="AA6" s="13"/>
      <c r="AB6" s="13"/>
      <c r="AC6" s="13"/>
      <c r="AD6" s="13"/>
      <c r="AE6" s="13"/>
      <c r="AF6" s="13"/>
      <c r="AG6" s="25">
        <v>44132</v>
      </c>
      <c r="AH6" t="s">
        <v>138</v>
      </c>
      <c r="AI6" s="26">
        <f t="shared" si="0"/>
        <v>44132</v>
      </c>
      <c r="AJ6">
        <f t="shared" si="1"/>
        <v>8</v>
      </c>
      <c r="AK6">
        <f t="shared" si="2"/>
        <v>8</v>
      </c>
      <c r="AL6">
        <f t="shared" si="3"/>
        <v>33</v>
      </c>
    </row>
    <row r="7" spans="1:38">
      <c r="A7" s="10">
        <v>117</v>
      </c>
      <c r="B7" s="13" t="s">
        <v>38</v>
      </c>
      <c r="C7" s="13" t="s">
        <v>38</v>
      </c>
      <c r="D7" s="10" t="s">
        <v>39</v>
      </c>
      <c r="E7" s="13" t="s">
        <v>40</v>
      </c>
      <c r="F7" s="10" t="s">
        <v>41</v>
      </c>
      <c r="G7" s="14">
        <v>44074</v>
      </c>
      <c r="H7" s="13" t="s">
        <v>81</v>
      </c>
      <c r="I7" s="13" t="s">
        <v>82</v>
      </c>
      <c r="J7" s="13" t="s">
        <v>44</v>
      </c>
      <c r="K7" s="13" t="s">
        <v>83</v>
      </c>
      <c r="L7" s="13" t="s">
        <v>84</v>
      </c>
      <c r="M7" s="13" t="s">
        <v>85</v>
      </c>
      <c r="N7" s="13">
        <v>9960364428</v>
      </c>
      <c r="O7" s="12" t="s">
        <v>86</v>
      </c>
      <c r="P7" s="13">
        <v>6</v>
      </c>
      <c r="Q7" s="13">
        <v>60</v>
      </c>
      <c r="R7" s="13">
        <v>0</v>
      </c>
      <c r="S7" s="13"/>
      <c r="T7" s="13">
        <v>0</v>
      </c>
      <c r="U7" s="13" t="s">
        <v>49</v>
      </c>
      <c r="V7" s="14">
        <v>44109</v>
      </c>
      <c r="W7" s="13"/>
      <c r="X7" s="18" t="s">
        <v>139</v>
      </c>
      <c r="Y7" s="13"/>
      <c r="Z7" s="13"/>
      <c r="AA7" s="13"/>
      <c r="AB7" s="13"/>
      <c r="AC7" s="13"/>
      <c r="AD7" s="13"/>
      <c r="AE7" s="13"/>
      <c r="AF7" s="13"/>
      <c r="AG7" s="13"/>
      <c r="AI7" s="26" t="b">
        <f t="shared" si="0"/>
        <v>0</v>
      </c>
      <c r="AJ7">
        <f t="shared" si="1"/>
        <v>35</v>
      </c>
      <c r="AK7" t="str">
        <f t="shared" si="2"/>
        <v>NA</v>
      </c>
      <c r="AL7">
        <f t="shared" si="3"/>
        <v>0</v>
      </c>
    </row>
    <row r="8" spans="1:38">
      <c r="A8" s="10">
        <v>282</v>
      </c>
      <c r="B8" s="13" t="s">
        <v>87</v>
      </c>
      <c r="C8" s="13" t="s">
        <v>52</v>
      </c>
      <c r="D8" s="10" t="s">
        <v>39</v>
      </c>
      <c r="E8" s="13" t="s">
        <v>62</v>
      </c>
      <c r="F8" s="10" t="s">
        <v>41</v>
      </c>
      <c r="G8" s="14">
        <v>44209</v>
      </c>
      <c r="H8" s="13" t="s">
        <v>54</v>
      </c>
      <c r="I8" s="13" t="s">
        <v>88</v>
      </c>
      <c r="J8" s="10" t="s">
        <v>56</v>
      </c>
      <c r="K8" s="13" t="s">
        <v>57</v>
      </c>
      <c r="L8" s="13" t="s">
        <v>89</v>
      </c>
      <c r="M8" s="13" t="s">
        <v>59</v>
      </c>
      <c r="N8" s="13">
        <v>8884864644</v>
      </c>
      <c r="O8" s="19" t="s">
        <v>90</v>
      </c>
      <c r="P8" s="13">
        <v>10</v>
      </c>
      <c r="Q8" s="13">
        <v>15</v>
      </c>
      <c r="R8" s="13">
        <v>1800000</v>
      </c>
      <c r="S8" s="13"/>
      <c r="T8" s="13"/>
      <c r="U8" s="13" t="s">
        <v>91</v>
      </c>
      <c r="V8" s="14">
        <v>44233</v>
      </c>
      <c r="W8" s="13"/>
      <c r="X8" s="18" t="s">
        <v>139</v>
      </c>
      <c r="Y8" s="13"/>
      <c r="Z8" s="13"/>
      <c r="AA8" s="13"/>
      <c r="AB8" s="13"/>
      <c r="AC8" s="13"/>
      <c r="AD8" s="14">
        <v>44250</v>
      </c>
      <c r="AE8" s="13" t="s">
        <v>92</v>
      </c>
      <c r="AF8" s="20"/>
      <c r="AG8" s="13"/>
      <c r="AI8" s="26" t="b">
        <f t="shared" si="0"/>
        <v>0</v>
      </c>
      <c r="AJ8">
        <f t="shared" si="1"/>
        <v>24</v>
      </c>
      <c r="AK8" t="str">
        <f t="shared" si="2"/>
        <v>NA</v>
      </c>
      <c r="AL8">
        <f t="shared" si="3"/>
        <v>0</v>
      </c>
    </row>
    <row r="9" spans="1:38">
      <c r="A9" s="10">
        <v>297</v>
      </c>
      <c r="B9" s="13" t="s">
        <v>87</v>
      </c>
      <c r="C9" s="13" t="s">
        <v>52</v>
      </c>
      <c r="D9" s="10" t="s">
        <v>39</v>
      </c>
      <c r="E9" s="13" t="s">
        <v>62</v>
      </c>
      <c r="F9" s="10" t="s">
        <v>41</v>
      </c>
      <c r="G9" s="14">
        <v>44209</v>
      </c>
      <c r="H9" s="13" t="s">
        <v>54</v>
      </c>
      <c r="I9" s="13" t="s">
        <v>93</v>
      </c>
      <c r="J9" s="10" t="s">
        <v>56</v>
      </c>
      <c r="K9" s="13" t="s">
        <v>57</v>
      </c>
      <c r="L9" s="13" t="s">
        <v>94</v>
      </c>
      <c r="M9" s="13" t="s">
        <v>95</v>
      </c>
      <c r="N9" s="13">
        <v>9871513452</v>
      </c>
      <c r="O9" s="19" t="s">
        <v>96</v>
      </c>
      <c r="P9" s="13">
        <v>6.1</v>
      </c>
      <c r="Q9" s="13">
        <v>60</v>
      </c>
      <c r="R9" s="13">
        <v>1250000</v>
      </c>
      <c r="S9" s="13">
        <v>1596000</v>
      </c>
      <c r="T9" s="13">
        <v>111720</v>
      </c>
      <c r="U9" s="13" t="s">
        <v>49</v>
      </c>
      <c r="V9" s="14">
        <v>44243</v>
      </c>
      <c r="W9" s="14">
        <v>44250</v>
      </c>
      <c r="X9" s="17" t="s">
        <v>50</v>
      </c>
      <c r="Y9" s="13" t="s">
        <v>97</v>
      </c>
      <c r="Z9" s="14">
        <v>44250</v>
      </c>
      <c r="AA9" s="13"/>
      <c r="AB9" s="13"/>
      <c r="AC9" s="13"/>
      <c r="AD9" s="14">
        <v>44309</v>
      </c>
      <c r="AE9" s="13" t="s">
        <v>98</v>
      </c>
      <c r="AF9" s="13"/>
      <c r="AG9" s="25">
        <v>43949</v>
      </c>
      <c r="AH9" t="s">
        <v>139</v>
      </c>
      <c r="AI9" s="26" t="str">
        <f t="shared" si="0"/>
        <v>NA</v>
      </c>
      <c r="AJ9">
        <f t="shared" si="1"/>
        <v>34</v>
      </c>
      <c r="AK9">
        <f t="shared" si="2"/>
        <v>7</v>
      </c>
      <c r="AL9" t="str">
        <f t="shared" si="3"/>
        <v>NA</v>
      </c>
    </row>
    <row r="10" spans="1:38">
      <c r="A10" s="10">
        <v>370</v>
      </c>
      <c r="B10" s="13" t="s">
        <v>99</v>
      </c>
      <c r="C10" s="13" t="s">
        <v>52</v>
      </c>
      <c r="D10" s="13" t="s">
        <v>100</v>
      </c>
      <c r="E10" s="13" t="s">
        <v>62</v>
      </c>
      <c r="F10" s="10" t="s">
        <v>41</v>
      </c>
      <c r="G10" s="14">
        <v>44245</v>
      </c>
      <c r="H10" s="13" t="s">
        <v>54</v>
      </c>
      <c r="I10" s="13" t="s">
        <v>101</v>
      </c>
      <c r="J10" s="13" t="s">
        <v>56</v>
      </c>
      <c r="K10" s="13" t="s">
        <v>102</v>
      </c>
      <c r="L10" s="13" t="s">
        <v>103</v>
      </c>
      <c r="M10" s="13" t="s">
        <v>104</v>
      </c>
      <c r="N10" s="13">
        <v>7097572223</v>
      </c>
      <c r="O10" s="19" t="s">
        <v>105</v>
      </c>
      <c r="P10" s="13">
        <v>7.4</v>
      </c>
      <c r="Q10" s="13">
        <v>30</v>
      </c>
      <c r="R10" s="13">
        <v>1760000</v>
      </c>
      <c r="S10" s="13">
        <v>2500000</v>
      </c>
      <c r="T10" s="13">
        <v>175000</v>
      </c>
      <c r="U10" s="13" t="s">
        <v>91</v>
      </c>
      <c r="V10" s="14">
        <v>44272</v>
      </c>
      <c r="W10" s="14">
        <v>44323</v>
      </c>
      <c r="X10" s="17" t="s">
        <v>50</v>
      </c>
      <c r="Y10" s="14">
        <v>44323</v>
      </c>
      <c r="Z10" s="14">
        <v>44324</v>
      </c>
      <c r="AA10" s="21" t="s">
        <v>106</v>
      </c>
      <c r="AB10" s="14">
        <v>44324</v>
      </c>
      <c r="AC10" s="14">
        <v>44325</v>
      </c>
      <c r="AD10" s="14">
        <v>44383</v>
      </c>
      <c r="AE10" s="13" t="s">
        <v>107</v>
      </c>
      <c r="AF10" s="13"/>
      <c r="AG10" s="25">
        <v>44384</v>
      </c>
      <c r="AH10" t="s">
        <v>141</v>
      </c>
      <c r="AI10" s="26" t="b">
        <f t="shared" si="0"/>
        <v>0</v>
      </c>
      <c r="AJ10">
        <f t="shared" si="1"/>
        <v>27</v>
      </c>
      <c r="AK10">
        <f t="shared" si="2"/>
        <v>51</v>
      </c>
      <c r="AL10" t="s">
        <v>142</v>
      </c>
    </row>
    <row r="11" spans="1:38">
      <c r="A11" s="10">
        <v>371</v>
      </c>
      <c r="B11" s="13" t="s">
        <v>87</v>
      </c>
      <c r="C11" s="13" t="s">
        <v>52</v>
      </c>
      <c r="D11" s="13" t="s">
        <v>100</v>
      </c>
      <c r="E11" s="13" t="s">
        <v>62</v>
      </c>
      <c r="F11" s="10" t="s">
        <v>41</v>
      </c>
      <c r="G11" s="14">
        <v>44231</v>
      </c>
      <c r="H11" s="13" t="s">
        <v>108</v>
      </c>
      <c r="I11" s="13" t="s">
        <v>109</v>
      </c>
      <c r="J11" s="13" t="s">
        <v>56</v>
      </c>
      <c r="K11" s="13" t="s">
        <v>57</v>
      </c>
      <c r="L11" s="13" t="s">
        <v>110</v>
      </c>
      <c r="M11" s="13" t="s">
        <v>111</v>
      </c>
      <c r="N11" s="13">
        <v>8574928006</v>
      </c>
      <c r="O11" s="19" t="s">
        <v>112</v>
      </c>
      <c r="P11" s="13">
        <v>3.8</v>
      </c>
      <c r="Q11" s="13">
        <v>90</v>
      </c>
      <c r="R11" s="13">
        <v>750000</v>
      </c>
      <c r="S11" s="13">
        <v>970000</v>
      </c>
      <c r="T11" s="13">
        <v>67900</v>
      </c>
      <c r="U11" s="13" t="s">
        <v>49</v>
      </c>
      <c r="V11" s="14">
        <v>44272</v>
      </c>
      <c r="W11" s="14">
        <v>44287</v>
      </c>
      <c r="X11" s="17" t="s">
        <v>50</v>
      </c>
      <c r="Y11" s="14">
        <v>44287</v>
      </c>
      <c r="Z11" s="14">
        <v>44288</v>
      </c>
      <c r="AA11" s="13"/>
      <c r="AB11" s="13"/>
      <c r="AC11" s="14">
        <v>44290</v>
      </c>
      <c r="AD11" s="14">
        <v>44384</v>
      </c>
      <c r="AE11" s="22" t="s">
        <v>113</v>
      </c>
      <c r="AF11" s="13"/>
      <c r="AG11" s="25">
        <v>44384</v>
      </c>
      <c r="AH11" t="s">
        <v>141</v>
      </c>
      <c r="AI11" s="26" t="b">
        <f t="shared" si="0"/>
        <v>0</v>
      </c>
      <c r="AJ11">
        <f t="shared" si="1"/>
        <v>41</v>
      </c>
      <c r="AK11">
        <f t="shared" si="2"/>
        <v>15</v>
      </c>
      <c r="AL11" t="s">
        <v>142</v>
      </c>
    </row>
    <row r="12" spans="1:38">
      <c r="A12" s="10">
        <v>379</v>
      </c>
      <c r="B12" s="13" t="s">
        <v>114</v>
      </c>
      <c r="C12" s="13" t="s">
        <v>52</v>
      </c>
      <c r="D12" s="13" t="s">
        <v>100</v>
      </c>
      <c r="E12" s="13" t="s">
        <v>115</v>
      </c>
      <c r="F12" s="13" t="s">
        <v>41</v>
      </c>
      <c r="G12" s="14">
        <v>44256</v>
      </c>
      <c r="H12" s="13" t="s">
        <v>116</v>
      </c>
      <c r="I12" s="13" t="s">
        <v>116</v>
      </c>
      <c r="J12" s="10" t="s">
        <v>44</v>
      </c>
      <c r="K12" s="13" t="s">
        <v>57</v>
      </c>
      <c r="L12" s="13" t="s">
        <v>117</v>
      </c>
      <c r="M12" s="13" t="s">
        <v>118</v>
      </c>
      <c r="N12" s="13">
        <v>8826443967</v>
      </c>
      <c r="O12" s="19" t="s">
        <v>119</v>
      </c>
      <c r="P12" s="13">
        <v>7</v>
      </c>
      <c r="Q12" s="13">
        <v>7</v>
      </c>
      <c r="R12" s="13">
        <v>1000000</v>
      </c>
      <c r="S12" s="13"/>
      <c r="T12" s="13"/>
      <c r="U12" s="13" t="s">
        <v>49</v>
      </c>
      <c r="V12" s="14">
        <v>44275</v>
      </c>
      <c r="W12" s="13"/>
      <c r="X12" s="18" t="s">
        <v>139</v>
      </c>
      <c r="Y12" s="13"/>
      <c r="Z12" s="13"/>
      <c r="AA12" s="13"/>
      <c r="AB12" s="13"/>
      <c r="AC12" s="13"/>
      <c r="AD12" s="13"/>
      <c r="AE12" s="13" t="s">
        <v>140</v>
      </c>
      <c r="AF12" s="13"/>
      <c r="AG12" s="13"/>
      <c r="AI12" s="26" t="b">
        <f t="shared" si="0"/>
        <v>0</v>
      </c>
      <c r="AJ12">
        <f t="shared" si="1"/>
        <v>19</v>
      </c>
      <c r="AK12" t="str">
        <f t="shared" si="2"/>
        <v>NA</v>
      </c>
      <c r="AL12">
        <f t="shared" si="3"/>
        <v>0</v>
      </c>
    </row>
    <row r="13" spans="1:38">
      <c r="A13" s="10">
        <v>381</v>
      </c>
      <c r="B13" s="13" t="s">
        <v>120</v>
      </c>
      <c r="C13" s="13" t="s">
        <v>52</v>
      </c>
      <c r="D13" s="13" t="s">
        <v>100</v>
      </c>
      <c r="E13" s="13" t="s">
        <v>121</v>
      </c>
      <c r="F13" s="13" t="s">
        <v>41</v>
      </c>
      <c r="G13" s="14">
        <v>44203</v>
      </c>
      <c r="H13" s="13" t="s">
        <v>122</v>
      </c>
      <c r="I13" s="13" t="s">
        <v>123</v>
      </c>
      <c r="J13" s="13" t="s">
        <v>56</v>
      </c>
      <c r="K13" s="13" t="s">
        <v>57</v>
      </c>
      <c r="L13" s="13" t="s">
        <v>124</v>
      </c>
      <c r="M13" s="13" t="s">
        <v>125</v>
      </c>
      <c r="N13" s="13">
        <v>9997011287</v>
      </c>
      <c r="O13" s="19" t="s">
        <v>126</v>
      </c>
      <c r="P13" s="13">
        <v>5.5</v>
      </c>
      <c r="Q13" s="13">
        <v>60</v>
      </c>
      <c r="R13" s="13">
        <v>580000</v>
      </c>
      <c r="S13" s="13">
        <v>950000</v>
      </c>
      <c r="T13" s="13">
        <v>66500</v>
      </c>
      <c r="U13" s="13" t="s">
        <v>49</v>
      </c>
      <c r="V13" s="14">
        <v>44277</v>
      </c>
      <c r="W13" s="14">
        <v>44288</v>
      </c>
      <c r="X13" s="17" t="s">
        <v>50</v>
      </c>
      <c r="Y13" s="14">
        <v>44288</v>
      </c>
      <c r="Z13" s="14">
        <v>44288</v>
      </c>
      <c r="AA13" s="13"/>
      <c r="AB13" s="13"/>
      <c r="AC13" s="13" t="s">
        <v>127</v>
      </c>
      <c r="AD13" s="14">
        <v>44347</v>
      </c>
      <c r="AE13" s="13" t="s">
        <v>128</v>
      </c>
      <c r="AF13" s="13"/>
      <c r="AG13" s="25">
        <v>44349</v>
      </c>
      <c r="AH13" t="s">
        <v>139</v>
      </c>
      <c r="AI13" s="26" t="str">
        <f t="shared" si="0"/>
        <v>NA</v>
      </c>
      <c r="AJ13">
        <f t="shared" si="1"/>
        <v>74</v>
      </c>
      <c r="AK13">
        <f t="shared" si="2"/>
        <v>11</v>
      </c>
      <c r="AL13" t="str">
        <f t="shared" si="3"/>
        <v>NA</v>
      </c>
    </row>
    <row r="14" spans="1:38">
      <c r="A14" s="10">
        <v>382</v>
      </c>
      <c r="B14" s="13" t="s">
        <v>120</v>
      </c>
      <c r="C14" s="13" t="s">
        <v>52</v>
      </c>
      <c r="D14" s="13" t="s">
        <v>100</v>
      </c>
      <c r="E14" s="13" t="s">
        <v>121</v>
      </c>
      <c r="F14" s="13" t="s">
        <v>41</v>
      </c>
      <c r="G14" s="14">
        <v>44203</v>
      </c>
      <c r="H14" s="13" t="s">
        <v>122</v>
      </c>
      <c r="I14" s="13" t="s">
        <v>123</v>
      </c>
      <c r="J14" s="13" t="s">
        <v>56</v>
      </c>
      <c r="K14" s="13" t="s">
        <v>57</v>
      </c>
      <c r="L14" s="13" t="s">
        <v>129</v>
      </c>
      <c r="M14" s="13" t="s">
        <v>130</v>
      </c>
      <c r="N14" s="13">
        <v>9540241101</v>
      </c>
      <c r="O14" s="19" t="s">
        <v>131</v>
      </c>
      <c r="P14" s="13">
        <v>6</v>
      </c>
      <c r="Q14" s="13">
        <v>0</v>
      </c>
      <c r="R14" s="13">
        <v>800000</v>
      </c>
      <c r="S14" s="13">
        <v>1700000</v>
      </c>
      <c r="T14" s="13">
        <v>119000</v>
      </c>
      <c r="U14" s="13" t="s">
        <v>49</v>
      </c>
      <c r="V14" s="14">
        <v>44277</v>
      </c>
      <c r="W14" s="14">
        <v>44326</v>
      </c>
      <c r="X14" s="17" t="s">
        <v>132</v>
      </c>
      <c r="Y14" s="13"/>
      <c r="Z14" s="13"/>
      <c r="AA14" s="13"/>
      <c r="AB14" s="13"/>
      <c r="AC14" s="13"/>
      <c r="AD14" s="14">
        <v>44333</v>
      </c>
      <c r="AE14" s="13" t="s">
        <v>133</v>
      </c>
      <c r="AF14" s="13"/>
      <c r="AG14" s="25">
        <v>44335</v>
      </c>
      <c r="AH14" t="s">
        <v>138</v>
      </c>
      <c r="AI14" s="26">
        <f t="shared" si="0"/>
        <v>44335</v>
      </c>
      <c r="AJ14">
        <f t="shared" si="1"/>
        <v>74</v>
      </c>
      <c r="AK14">
        <f t="shared" si="2"/>
        <v>49</v>
      </c>
      <c r="AL14">
        <f t="shared" si="3"/>
        <v>9</v>
      </c>
    </row>
    <row r="15" spans="1:38">
      <c r="A15" s="10">
        <v>384</v>
      </c>
      <c r="B15" s="13" t="s">
        <v>114</v>
      </c>
      <c r="C15" s="13" t="s">
        <v>52</v>
      </c>
      <c r="D15" s="13" t="s">
        <v>100</v>
      </c>
      <c r="E15" s="13" t="s">
        <v>115</v>
      </c>
      <c r="F15" s="13" t="s">
        <v>41</v>
      </c>
      <c r="G15" s="14">
        <v>44260</v>
      </c>
      <c r="H15" s="13" t="s">
        <v>54</v>
      </c>
      <c r="I15" s="13" t="s">
        <v>116</v>
      </c>
      <c r="J15" s="13" t="s">
        <v>44</v>
      </c>
      <c r="K15" s="13" t="s">
        <v>57</v>
      </c>
      <c r="L15" s="13" t="s">
        <v>134</v>
      </c>
      <c r="M15" s="13" t="s">
        <v>135</v>
      </c>
      <c r="N15" s="13">
        <v>9599411899</v>
      </c>
      <c r="O15" s="19" t="s">
        <v>136</v>
      </c>
      <c r="P15" s="13">
        <v>7</v>
      </c>
      <c r="Q15" s="13">
        <v>90</v>
      </c>
      <c r="R15" s="13">
        <v>650000</v>
      </c>
      <c r="S15" s="13">
        <v>1090000</v>
      </c>
      <c r="T15" s="13">
        <v>76300</v>
      </c>
      <c r="U15" s="13" t="s">
        <v>49</v>
      </c>
      <c r="V15" s="14">
        <v>44278</v>
      </c>
      <c r="W15" s="14">
        <v>44291</v>
      </c>
      <c r="X15" s="17" t="s">
        <v>50</v>
      </c>
      <c r="Y15" s="14">
        <v>44291</v>
      </c>
      <c r="Z15" s="14">
        <v>44291</v>
      </c>
      <c r="AA15" s="13"/>
      <c r="AB15" s="14">
        <v>44291</v>
      </c>
      <c r="AC15" s="14">
        <v>44291</v>
      </c>
      <c r="AD15" s="14">
        <v>44382</v>
      </c>
      <c r="AE15" s="22" t="s">
        <v>137</v>
      </c>
      <c r="AF15" s="23"/>
      <c r="AG15" s="25">
        <v>44373</v>
      </c>
      <c r="AH15" t="s">
        <v>139</v>
      </c>
      <c r="AI15" s="26" t="str">
        <f t="shared" si="0"/>
        <v>NA</v>
      </c>
      <c r="AJ15">
        <f t="shared" si="1"/>
        <v>18</v>
      </c>
      <c r="AK15">
        <f t="shared" si="2"/>
        <v>13</v>
      </c>
      <c r="AL15" t="str">
        <f t="shared" si="3"/>
        <v>NA</v>
      </c>
    </row>
  </sheetData>
  <autoFilter ref="AH1:AH15" xr:uid="{6BF0448A-EE04-4156-A734-CDCFA8CD6429}"/>
  <hyperlinks>
    <hyperlink ref="O2" r:id="rId1" display="mailto:sunil310.1988@gmail.com" xr:uid="{0DD39CC1-7881-4BEA-B44B-BC81CD07C11E}"/>
    <hyperlink ref="O3" r:id="rId2" display="mailto:deveshi.gupta88@gmail.com" xr:uid="{8CCB1B41-DA6E-402A-A3AF-62BE10CFF341}"/>
    <hyperlink ref="O4" r:id="rId3" display="mailto:Siddhartha2in.Ghosh@gmail.com" xr:uid="{6198F5BE-4133-41F7-A4CD-3613AFF1D3A6}"/>
    <hyperlink ref="O5" r:id="rId4" display="mailto:vaishalimehta23@gmail.com" xr:uid="{0298383A-6C3B-4F88-A4DF-8FF4E21F62A1}"/>
    <hyperlink ref="O6" r:id="rId5" display="mailto:Mkdas394@gmail.com" xr:uid="{A14B5DCD-63FB-4686-B9CE-7E170634AE5B}"/>
    <hyperlink ref="O7" r:id="rId6" display="mailto:csaumya99@gmail.com" xr:uid="{901EFB80-9844-4CF0-80B1-36D35E684F07}"/>
    <hyperlink ref="O8" r:id="rId7" display="mailto:daxs06@gmail.com" xr:uid="{833D4438-0037-4B46-8CED-B055FD49A834}"/>
    <hyperlink ref="O9" r:id="rId8" display="mailto:agarwal.siddarth@gmail.com" xr:uid="{C604EF27-5913-4508-8C7B-E69157577F31}"/>
    <hyperlink ref="O10" r:id="rId9" display="mailto:mannem.gopikrishna@outlook.com" xr:uid="{E463C981-7BD3-4E7B-AE91-01E4C59901DF}"/>
    <hyperlink ref="O11" r:id="rId10" display="mailto:padmakarpandey94@gmail.com" xr:uid="{CF0271B9-BF53-428F-8D0D-F00E4D54ED9A}"/>
    <hyperlink ref="O12" r:id="rId11" display="mailto:medha.singhal@outlook.com" xr:uid="{A4953BDD-261C-4091-8D44-FE80D037F939}"/>
    <hyperlink ref="O13" r:id="rId12" display="mailto:rawat11993@gmail.com" xr:uid="{8E3F2A9A-7BC2-44E9-9188-0EDDA0DDA27C}"/>
    <hyperlink ref="O14" r:id="rId13" display="mailto:jainandra07@gmail.com" xr:uid="{0F1EFD92-79C0-4D7D-9BD5-9BCA0A48BE40}"/>
    <hyperlink ref="O15" r:id="rId14" display="mailto:ayushimunjal1711@gmail.com" xr:uid="{95C137E6-E2C8-455D-948D-395CEF1202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2021-06-16T10:41:07Z</dcterms:created>
  <dcterms:modified xsi:type="dcterms:W3CDTF">2021-06-17T07:00:03Z</dcterms:modified>
</cp:coreProperties>
</file>