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387448A-C945-412C-9475-FE865B149FB2}" xr6:coauthVersionLast="47" xr6:coauthVersionMax="47" xr10:uidLastSave="{00000000-0000-0000-0000-000000000000}"/>
  <bookViews>
    <workbookView xWindow="-120" yWindow="-120" windowWidth="20730" windowHeight="11160" xr2:uid="{091131FD-69A3-4211-AF1A-1FFC45CF23AC}"/>
  </bookViews>
  <sheets>
    <sheet name="Sheet1" sheetId="1" r:id="rId1"/>
  </sheets>
  <definedNames>
    <definedName name="_xlnm._FilterDatabase" localSheetId="0" hidden="1">Sheet1!$AL$1:$AL$22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" i="1" l="1"/>
  <c r="AQ4" i="1"/>
  <c r="AQ2" i="1"/>
  <c r="AP3" i="1"/>
  <c r="AP4" i="1"/>
  <c r="AP2" i="1"/>
  <c r="AO3" i="1"/>
  <c r="AR3" i="1" s="1"/>
  <c r="AO4" i="1"/>
  <c r="AR4" i="1" s="1"/>
  <c r="AO2" i="1"/>
  <c r="AR2" i="1" s="1"/>
  <c r="AN3" i="1"/>
  <c r="AN4" i="1"/>
  <c r="AN2" i="1"/>
</calcChain>
</file>

<file path=xl/sharedStrings.xml><?xml version="1.0" encoding="utf-8"?>
<sst xmlns="http://schemas.openxmlformats.org/spreadsheetml/2006/main" count="107" uniqueCount="85">
  <si>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</si>
  <si>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</si>
  <si>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</si>
  <si>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</si>
  <si>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</si>
  <si>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</si>
  <si>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</si>
  <si>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</si>
  <si>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</si>
  <si>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</si>
  <si>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</si>
  <si>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</si>
  <si>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</si>
  <si>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</si>
  <si>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</si>
  <si>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</si>
  <si>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</si>
  <si>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</si>
  <si>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</si>
  <si>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</si>
  <si>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</si>
  <si>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</si>
  <si>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</si>
  <si>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</si>
  <si>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</si>
  <si>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</si>
  <si>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LWD</t>
  </si>
  <si>
    <t>Comment</t>
  </si>
  <si>
    <t xml:space="preserve">Red Flag Assessment </t>
  </si>
  <si>
    <t>Mutual Joining Date</t>
  </si>
  <si>
    <t>Status</t>
  </si>
  <si>
    <t>Manpreet</t>
  </si>
  <si>
    <t>Naukri</t>
  </si>
  <si>
    <t>Technology</t>
  </si>
  <si>
    <t>Bangalore</t>
  </si>
  <si>
    <t>Offered</t>
  </si>
  <si>
    <t>Bengaluru</t>
  </si>
  <si>
    <t>Avipsa</t>
  </si>
  <si>
    <t>Shruti</t>
  </si>
  <si>
    <t>SSE</t>
  </si>
  <si>
    <t>Senior UI</t>
  </si>
  <si>
    <t>Positive Conversion</t>
  </si>
  <si>
    <t>Negative Conversion</t>
  </si>
  <si>
    <t>Joining Date</t>
  </si>
  <si>
    <t>Selection TAT</t>
  </si>
  <si>
    <t>Offer TAT</t>
  </si>
  <si>
    <t>Joining TAT</t>
  </si>
  <si>
    <t>S no.</t>
  </si>
  <si>
    <t>lat</t>
  </si>
  <si>
    <t>lon</t>
  </si>
  <si>
    <t>Gender</t>
  </si>
  <si>
    <t>Document Status</t>
  </si>
  <si>
    <t>R Acceptance Date</t>
  </si>
  <si>
    <t>Resignation Aging</t>
  </si>
  <si>
    <t>Last update/revert</t>
  </si>
  <si>
    <t>Bottomline</t>
  </si>
  <si>
    <t>UI</t>
  </si>
  <si>
    <t>Sunil</t>
  </si>
  <si>
    <t>Sapient</t>
  </si>
  <si>
    <t>sunilsingh83061@gmail.com</t>
  </si>
  <si>
    <t>Junior</t>
  </si>
  <si>
    <t>Completed</t>
  </si>
  <si>
    <t>not answering.</t>
  </si>
  <si>
    <t>Red</t>
  </si>
  <si>
    <t>Manpreet/4-jun</t>
  </si>
  <si>
    <t>Pritam</t>
  </si>
  <si>
    <t>SSE Fullstack</t>
  </si>
  <si>
    <t>Gurudatta Das</t>
  </si>
  <si>
    <t>ITC</t>
  </si>
  <si>
    <t>tech.gurudatta007@gmail.com</t>
  </si>
  <si>
    <t>Resignation Accepted</t>
  </si>
  <si>
    <t xml:space="preserve"> declined the offer as he has got offer from a Bank which matches his last 4 years of banking domain experience .</t>
  </si>
  <si>
    <t>Yellow</t>
  </si>
  <si>
    <t xml:space="preserve">Pritam/ 12-Jul </t>
  </si>
  <si>
    <t>Nikhit</t>
  </si>
  <si>
    <t>QA  Analyst</t>
  </si>
  <si>
    <t>Sr QA Analyst</t>
  </si>
  <si>
    <t>Shashi Kumar</t>
  </si>
  <si>
    <t>Fidelity Investment</t>
  </si>
  <si>
    <t>shashiyadavnitn@gmail.com</t>
  </si>
  <si>
    <t>Passed</t>
  </si>
  <si>
    <t>all okay.</t>
  </si>
  <si>
    <t>green</t>
  </si>
  <si>
    <t>ayushi/26july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</si>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</sst>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5" formatCode="0.0000"/>
  </numFmts>
  <fonts count="1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5" fillId="0" borderId="1" xfId="1" applyBorder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65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10" fillId="11" borderId="6" xfId="0" applyFont="1" applyFill="1" applyBorder="1" applyAlignment="1">
      <alignment wrapText="1"/>
    </xf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15" fontId="7" fillId="0" borderId="7" xfId="0" applyNumberFormat="1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5" fontId="3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5" fillId="0" borderId="7" xfId="1" applyBorder="1" applyAlignment="1">
      <alignment vertical="center"/>
    </xf>
    <xf numFmtId="0" fontId="4" fillId="0" borderId="7" xfId="0" applyFont="1" applyBorder="1" applyAlignment="1">
      <alignment vertical="center"/>
    </xf>
    <xf numFmtId="14" fontId="1" fillId="7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iyadavnitn@gmail.com" TargetMode="External"/><Relationship Id="rId2" Type="http://schemas.openxmlformats.org/officeDocument/2006/relationships/hyperlink" Target="mailto:tech.gurudatta007@gmail.com" TargetMode="External"/><Relationship Id="rId1" Type="http://schemas.openxmlformats.org/officeDocument/2006/relationships/hyperlink" Target="mailto:sunilsingh830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B399-9F8D-4B82-962F-C541A8A548D7}">
  <dimension ref="A1:AR21"/>
  <sheetViews>
    <sheetView tabSelected="1" topLeftCell="AC1" workbookViewId="0">
      <selection activeCell="AI13" sqref="AI13"/>
    </sheetView>
  </sheetViews>
  <sheetFormatPr defaultRowHeight="15"/>
  <cols>
    <col min="7" max="7" width="10.140625" bestFit="1" customWidth="1"/>
    <col min="14" max="14" width="12.140625" customWidth="1"/>
    <col min="16" max="16" width="11.5703125" customWidth="1"/>
    <col min="25" max="25" width="14" customWidth="1"/>
    <col min="27" max="27" width="11" customWidth="1"/>
    <col min="28" max="28" width="13" customWidth="1"/>
    <col min="30" max="30" width="10.7109375" customWidth="1"/>
    <col min="32" max="32" width="14.42578125" customWidth="1"/>
    <col min="33" max="33" width="21.28515625" style="16" customWidth="1"/>
    <col min="34" max="34" width="13.42578125" customWidth="1"/>
    <col min="35" max="35" width="10.140625" style="16" customWidth="1"/>
    <col min="36" max="36" width="10.42578125" customWidth="1"/>
    <col min="37" max="37" width="10.42578125" style="16" customWidth="1"/>
    <col min="40" max="40" width="12.7109375" customWidth="1"/>
    <col min="41" max="41" width="16.28515625" style="16" customWidth="1"/>
    <col min="42" max="42" width="11.42578125" customWidth="1"/>
  </cols>
  <sheetData>
    <row r="1" spans="1:44" ht="25.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7" t="s">
        <v>48</v>
      </c>
      <c r="M1" s="17" t="s">
        <v>49</v>
      </c>
      <c r="N1" s="1" t="s">
        <v>10</v>
      </c>
      <c r="O1" s="1" t="s">
        <v>50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51</v>
      </c>
      <c r="AA1" s="1" t="s">
        <v>21</v>
      </c>
      <c r="AB1" s="3" t="s">
        <v>23</v>
      </c>
      <c r="AC1" s="18" t="s">
        <v>22</v>
      </c>
      <c r="AD1" s="3" t="s">
        <v>24</v>
      </c>
      <c r="AE1" s="1" t="s">
        <v>52</v>
      </c>
      <c r="AF1" s="1" t="s">
        <v>53</v>
      </c>
      <c r="AG1" s="1" t="s">
        <v>25</v>
      </c>
      <c r="AH1" s="19" t="s">
        <v>26</v>
      </c>
      <c r="AI1" s="20" t="s">
        <v>27</v>
      </c>
      <c r="AJ1" s="21" t="s">
        <v>28</v>
      </c>
      <c r="AK1" s="14" t="s">
        <v>29</v>
      </c>
      <c r="AL1" s="22" t="s">
        <v>30</v>
      </c>
      <c r="AM1" s="23" t="s">
        <v>54</v>
      </c>
      <c r="AN1" t="s">
        <v>30</v>
      </c>
      <c r="AO1" s="40" t="s">
        <v>43</v>
      </c>
      <c r="AP1" s="12" t="s">
        <v>44</v>
      </c>
      <c r="AQ1" s="12" t="s">
        <v>45</v>
      </c>
      <c r="AR1" s="13" t="s">
        <v>46</v>
      </c>
    </row>
    <row r="2" spans="1:44" ht="45">
      <c r="A2" s="24">
        <v>87</v>
      </c>
      <c r="B2" s="5" t="s">
        <v>38</v>
      </c>
      <c r="C2" s="5" t="s">
        <v>31</v>
      </c>
      <c r="D2" s="5" t="s">
        <v>55</v>
      </c>
      <c r="E2" s="5" t="s">
        <v>37</v>
      </c>
      <c r="F2" s="24" t="s">
        <v>32</v>
      </c>
      <c r="G2" s="6">
        <v>44200</v>
      </c>
      <c r="H2" s="5" t="s">
        <v>56</v>
      </c>
      <c r="I2" s="5" t="s">
        <v>40</v>
      </c>
      <c r="J2" s="4" t="s">
        <v>33</v>
      </c>
      <c r="K2" s="4" t="s">
        <v>34</v>
      </c>
      <c r="L2">
        <v>12.9716</v>
      </c>
      <c r="M2">
        <v>77.5946</v>
      </c>
      <c r="N2" s="5" t="s">
        <v>57</v>
      </c>
      <c r="O2" t="s">
        <v>84</v>
      </c>
      <c r="P2" s="5" t="s">
        <v>58</v>
      </c>
      <c r="Q2" s="25">
        <v>8088750377</v>
      </c>
      <c r="R2" s="10" t="s">
        <v>59</v>
      </c>
      <c r="S2" s="5">
        <v>4.5999999999999996</v>
      </c>
      <c r="T2" s="5">
        <v>28</v>
      </c>
      <c r="U2" s="5">
        <v>810000</v>
      </c>
      <c r="V2" s="24">
        <v>1968000</v>
      </c>
      <c r="W2" s="24">
        <v>137760</v>
      </c>
      <c r="X2" s="24" t="s">
        <v>60</v>
      </c>
      <c r="Y2" s="6">
        <v>44321</v>
      </c>
      <c r="Z2" s="24" t="s">
        <v>61</v>
      </c>
      <c r="AA2" s="6">
        <v>44323</v>
      </c>
      <c r="AB2" s="26">
        <v>44325</v>
      </c>
      <c r="AC2" s="27" t="s">
        <v>35</v>
      </c>
      <c r="AD2" s="24"/>
      <c r="AE2" s="24"/>
      <c r="AF2" s="24">
        <v>44412</v>
      </c>
      <c r="AG2" s="24"/>
      <c r="AH2" s="28">
        <v>44322</v>
      </c>
      <c r="AI2" s="29" t="s">
        <v>62</v>
      </c>
      <c r="AJ2" s="30" t="s">
        <v>63</v>
      </c>
      <c r="AK2" s="15">
        <v>44383</v>
      </c>
      <c r="AL2" s="31" t="s">
        <v>42</v>
      </c>
      <c r="AM2" s="32" t="s">
        <v>64</v>
      </c>
      <c r="AN2" t="str">
        <f>AL2</f>
        <v>Negative Conversion</v>
      </c>
      <c r="AO2" s="16" t="str">
        <f>IF(AN2="Negative Conversion","NA",(IF(AN2="Pending Conversion","NA",(IF(AN2="Positive Conversion", AK2)))))</f>
        <v>NA</v>
      </c>
      <c r="AP2">
        <f>Y2-G2</f>
        <v>121</v>
      </c>
      <c r="AQ2">
        <f>IF(AC2="Negative Conversion", "NA",AB2-Y2)</f>
        <v>4</v>
      </c>
      <c r="AR2" t="str">
        <f>IF(AO2="NA", "NA", AO2-AA2)</f>
        <v>NA</v>
      </c>
    </row>
    <row r="3" spans="1:44" ht="15.75" customHeight="1">
      <c r="A3" s="24">
        <v>99</v>
      </c>
      <c r="B3" s="5" t="s">
        <v>65</v>
      </c>
      <c r="C3" s="5" t="s">
        <v>31</v>
      </c>
      <c r="D3" s="5" t="s">
        <v>55</v>
      </c>
      <c r="E3" s="5" t="s">
        <v>37</v>
      </c>
      <c r="F3" s="24" t="s">
        <v>32</v>
      </c>
      <c r="G3" s="6">
        <v>44305</v>
      </c>
      <c r="H3" s="5" t="s">
        <v>66</v>
      </c>
      <c r="I3" s="5" t="s">
        <v>39</v>
      </c>
      <c r="J3" s="4" t="s">
        <v>33</v>
      </c>
      <c r="K3" s="4" t="s">
        <v>36</v>
      </c>
      <c r="L3">
        <v>12.9716</v>
      </c>
      <c r="M3">
        <v>77.5946</v>
      </c>
      <c r="N3" s="5" t="s">
        <v>67</v>
      </c>
      <c r="O3" t="s">
        <v>84</v>
      </c>
      <c r="P3" s="5" t="s">
        <v>68</v>
      </c>
      <c r="Q3" s="25">
        <v>8050882087</v>
      </c>
      <c r="R3" s="10" t="s">
        <v>69</v>
      </c>
      <c r="S3" s="5">
        <v>4.3</v>
      </c>
      <c r="T3" s="5">
        <v>45</v>
      </c>
      <c r="U3" s="5">
        <v>1200000</v>
      </c>
      <c r="V3" s="24">
        <v>1700000</v>
      </c>
      <c r="W3" s="24">
        <v>119000</v>
      </c>
      <c r="X3" s="24" t="s">
        <v>60</v>
      </c>
      <c r="Y3" s="6">
        <v>44327</v>
      </c>
      <c r="Z3" s="24" t="s">
        <v>61</v>
      </c>
      <c r="AA3" s="6">
        <v>44336</v>
      </c>
      <c r="AB3" s="26">
        <v>44336</v>
      </c>
      <c r="AC3" s="27" t="s">
        <v>35</v>
      </c>
      <c r="AD3" s="24">
        <v>44307</v>
      </c>
      <c r="AE3" s="24">
        <v>44307</v>
      </c>
      <c r="AF3" s="24" t="s">
        <v>70</v>
      </c>
      <c r="AG3" s="24"/>
      <c r="AH3" s="28">
        <v>44397</v>
      </c>
      <c r="AI3" s="29" t="s">
        <v>71</v>
      </c>
      <c r="AJ3" s="30" t="s">
        <v>72</v>
      </c>
      <c r="AK3" s="15">
        <v>44403</v>
      </c>
      <c r="AL3" s="31" t="s">
        <v>42</v>
      </c>
      <c r="AM3" s="32" t="s">
        <v>73</v>
      </c>
      <c r="AN3" t="str">
        <f t="shared" ref="AN3:AN4" si="0">AL3</f>
        <v>Negative Conversion</v>
      </c>
      <c r="AO3" s="16" t="str">
        <f t="shared" ref="AO3:AO4" si="1">IF(AN3="Negative Conversion","NA",(IF(AN3="Pending Conversion","NA",(IF(AN3="Positive Conversion", AK3)))))</f>
        <v>NA</v>
      </c>
      <c r="AP3">
        <f t="shared" ref="AP3:AP4" si="2">Y3-G3</f>
        <v>22</v>
      </c>
      <c r="AQ3">
        <f t="shared" ref="AQ3:AQ4" si="3">IF(AC3="Negative Conversion", "NA",AB3-Y3)</f>
        <v>9</v>
      </c>
      <c r="AR3" t="str">
        <f t="shared" ref="AR3:AR4" si="4">IF(AO3="NA", "NA", AO3-AA3)</f>
        <v>NA</v>
      </c>
    </row>
    <row r="4" spans="1:44">
      <c r="A4" s="24">
        <v>165</v>
      </c>
      <c r="B4" s="5" t="s">
        <v>74</v>
      </c>
      <c r="C4" s="5" t="s">
        <v>31</v>
      </c>
      <c r="D4" s="5" t="s">
        <v>55</v>
      </c>
      <c r="E4" s="5" t="s">
        <v>37</v>
      </c>
      <c r="F4" s="24" t="s">
        <v>32</v>
      </c>
      <c r="G4" s="6">
        <v>44319</v>
      </c>
      <c r="H4" s="5" t="s">
        <v>75</v>
      </c>
      <c r="I4" s="5" t="s">
        <v>76</v>
      </c>
      <c r="J4" s="4" t="s">
        <v>33</v>
      </c>
      <c r="K4" s="4" t="s">
        <v>34</v>
      </c>
      <c r="L4">
        <v>12.9716</v>
      </c>
      <c r="M4">
        <v>77.5946</v>
      </c>
      <c r="N4" s="5" t="s">
        <v>77</v>
      </c>
      <c r="O4" t="s">
        <v>84</v>
      </c>
      <c r="P4" s="5" t="s">
        <v>78</v>
      </c>
      <c r="Q4" s="25">
        <v>8787397652</v>
      </c>
      <c r="R4" s="10" t="s">
        <v>79</v>
      </c>
      <c r="S4" s="5">
        <v>5.2</v>
      </c>
      <c r="T4" s="5">
        <v>45</v>
      </c>
      <c r="U4" s="5">
        <v>1220000</v>
      </c>
      <c r="V4" s="24">
        <v>1600000</v>
      </c>
      <c r="W4" s="24">
        <v>112000</v>
      </c>
      <c r="X4" s="24" t="s">
        <v>60</v>
      </c>
      <c r="Y4" s="6">
        <v>44354</v>
      </c>
      <c r="Z4" s="24" t="s">
        <v>61</v>
      </c>
      <c r="AA4" s="6">
        <v>44355</v>
      </c>
      <c r="AB4" s="26">
        <v>44355</v>
      </c>
      <c r="AC4" s="27" t="s">
        <v>35</v>
      </c>
      <c r="AD4" s="24">
        <v>44340</v>
      </c>
      <c r="AE4" s="24">
        <v>44342</v>
      </c>
      <c r="AF4" s="24" t="s">
        <v>70</v>
      </c>
      <c r="AG4" s="24" t="s">
        <v>80</v>
      </c>
      <c r="AH4" s="28">
        <v>44400</v>
      </c>
      <c r="AI4" s="29" t="s">
        <v>81</v>
      </c>
      <c r="AJ4" s="30" t="s">
        <v>82</v>
      </c>
      <c r="AK4" s="15">
        <v>44410</v>
      </c>
      <c r="AL4" s="31" t="s">
        <v>41</v>
      </c>
      <c r="AM4" s="32" t="s">
        <v>83</v>
      </c>
      <c r="AN4" t="str">
        <f t="shared" si="0"/>
        <v>Positive Conversion</v>
      </c>
      <c r="AO4" s="16">
        <f t="shared" si="1"/>
        <v>44410</v>
      </c>
      <c r="AP4">
        <f t="shared" si="2"/>
        <v>35</v>
      </c>
      <c r="AQ4">
        <f t="shared" si="3"/>
        <v>1</v>
      </c>
      <c r="AR4">
        <f t="shared" si="4"/>
        <v>55</v>
      </c>
    </row>
    <row r="5" spans="1:44">
      <c r="A5" s="4"/>
      <c r="B5" s="5"/>
      <c r="C5" s="5"/>
      <c r="D5" s="5"/>
      <c r="E5" s="5"/>
      <c r="F5" s="4"/>
      <c r="G5" s="6"/>
      <c r="H5" s="5"/>
      <c r="I5" s="5"/>
      <c r="J5" s="4"/>
      <c r="K5" s="5"/>
      <c r="L5" s="5"/>
      <c r="M5" s="5"/>
      <c r="N5" s="5"/>
      <c r="O5" s="7"/>
      <c r="P5" s="5"/>
      <c r="Q5" s="5"/>
      <c r="R5" s="5"/>
      <c r="S5" s="5"/>
      <c r="T5" s="5"/>
      <c r="U5" s="5"/>
      <c r="V5" s="6"/>
      <c r="W5" s="6"/>
      <c r="X5" s="24"/>
      <c r="Y5" s="5"/>
      <c r="Z5" s="5"/>
      <c r="AA5" s="5"/>
      <c r="AB5" s="5"/>
      <c r="AC5" s="5"/>
      <c r="AD5" s="5"/>
      <c r="AE5" s="5"/>
      <c r="AF5" s="5"/>
      <c r="AG5" s="15"/>
    </row>
    <row r="6" spans="1:44">
      <c r="A6" s="4"/>
      <c r="B6" s="5"/>
      <c r="C6" s="5"/>
      <c r="D6" s="5"/>
      <c r="E6" s="5"/>
      <c r="F6" s="4"/>
      <c r="G6" s="6"/>
      <c r="H6" s="5"/>
      <c r="I6" s="5"/>
      <c r="J6" s="4"/>
      <c r="K6" s="5"/>
      <c r="L6" s="5"/>
      <c r="M6" s="5"/>
      <c r="N6" s="5"/>
      <c r="O6" s="7"/>
      <c r="P6" s="5"/>
      <c r="Q6" s="5"/>
      <c r="R6" s="5"/>
      <c r="S6" s="5"/>
      <c r="T6" s="5"/>
      <c r="U6" s="5"/>
      <c r="V6" s="6"/>
      <c r="W6" s="6"/>
      <c r="X6" s="8"/>
      <c r="Y6" s="5"/>
      <c r="Z6" s="6"/>
      <c r="AA6" s="5"/>
      <c r="AB6" s="5"/>
      <c r="AC6" s="5"/>
      <c r="AD6" s="6"/>
      <c r="AE6" s="5"/>
      <c r="AF6" s="5"/>
      <c r="AG6" s="15"/>
    </row>
    <row r="7" spans="1:44">
      <c r="A7" s="4"/>
      <c r="B7" s="5"/>
      <c r="C7" s="5"/>
      <c r="D7" s="5"/>
      <c r="E7" s="5"/>
      <c r="F7" s="4"/>
      <c r="G7" s="6"/>
      <c r="H7" s="5"/>
      <c r="I7" s="5"/>
      <c r="J7" s="4"/>
      <c r="K7" s="5"/>
      <c r="L7" s="5"/>
      <c r="M7" s="5"/>
      <c r="N7" s="5"/>
      <c r="O7" s="7"/>
      <c r="P7" s="5"/>
      <c r="Q7" s="5"/>
      <c r="R7" s="5"/>
      <c r="S7" s="5"/>
      <c r="T7" s="5"/>
      <c r="U7" s="5"/>
      <c r="V7" s="6"/>
      <c r="W7" s="5"/>
      <c r="X7" s="9"/>
      <c r="Y7" s="5"/>
      <c r="Z7" s="5"/>
      <c r="AA7" s="5"/>
      <c r="AB7" s="5"/>
      <c r="AC7" s="5"/>
      <c r="AD7" s="5"/>
      <c r="AE7" s="5"/>
      <c r="AF7" s="5"/>
      <c r="AG7" s="15"/>
    </row>
    <row r="8" spans="1:44">
      <c r="A8" s="4"/>
      <c r="B8" s="5"/>
      <c r="C8" s="5"/>
      <c r="D8" s="5"/>
      <c r="E8" s="5"/>
      <c r="F8" s="4"/>
      <c r="G8" s="6"/>
      <c r="H8" s="5"/>
      <c r="I8" s="5"/>
      <c r="J8" s="4"/>
      <c r="K8" s="5"/>
      <c r="L8" s="5"/>
      <c r="M8" s="5"/>
      <c r="N8" s="5"/>
      <c r="O8" s="7"/>
      <c r="P8" s="5"/>
      <c r="Q8" s="5"/>
      <c r="R8" s="5"/>
      <c r="S8" s="5"/>
      <c r="T8" s="5"/>
      <c r="U8" s="5"/>
      <c r="V8" s="6"/>
      <c r="W8" s="6"/>
      <c r="X8" s="8"/>
      <c r="Y8" s="5"/>
      <c r="Z8" s="5"/>
      <c r="AA8" s="5"/>
      <c r="AB8" s="5"/>
      <c r="AC8" s="5"/>
      <c r="AD8" s="5"/>
      <c r="AE8" s="5"/>
      <c r="AF8" s="5"/>
      <c r="AG8" s="15"/>
    </row>
    <row r="10" spans="1:44">
      <c r="A10" s="35"/>
      <c r="B10" s="33"/>
      <c r="C10" s="33"/>
      <c r="D10" s="33"/>
      <c r="E10" s="33"/>
      <c r="F10" s="35"/>
      <c r="G10" s="36"/>
      <c r="H10" s="33"/>
      <c r="I10" s="33"/>
      <c r="J10" s="39"/>
      <c r="K10" s="39"/>
      <c r="L10" s="33"/>
      <c r="M10" s="33"/>
      <c r="N10" s="37"/>
      <c r="O10" s="38"/>
      <c r="P10" s="33"/>
      <c r="Q10" s="33"/>
      <c r="R10" s="33"/>
      <c r="S10" s="35"/>
      <c r="T10" s="35"/>
      <c r="U10" s="35"/>
      <c r="V10" s="36"/>
      <c r="W10" s="35"/>
      <c r="X10" s="36"/>
      <c r="Y10" s="34"/>
      <c r="AG10"/>
      <c r="AI10"/>
    </row>
    <row r="11" spans="1:44">
      <c r="A11" s="4"/>
      <c r="B11" s="5"/>
      <c r="C11" s="5"/>
      <c r="D11" s="5"/>
      <c r="E11" s="5"/>
      <c r="F11" s="4"/>
      <c r="G11" s="6"/>
      <c r="H11" s="5"/>
      <c r="I11" s="5"/>
      <c r="J11" s="4"/>
      <c r="K11" s="5"/>
      <c r="L11" s="5"/>
      <c r="M11" s="5"/>
      <c r="N11" s="5"/>
      <c r="O11" s="10"/>
      <c r="P11" s="5"/>
      <c r="Q11" s="5"/>
      <c r="R11" s="5"/>
      <c r="S11" s="5"/>
      <c r="T11" s="5"/>
      <c r="U11" s="5"/>
      <c r="V11" s="6"/>
      <c r="W11" s="6"/>
      <c r="X11" s="8"/>
      <c r="Y11" s="6"/>
      <c r="Z11" s="6"/>
      <c r="AA11" s="5"/>
      <c r="AB11" s="5"/>
      <c r="AC11" s="5"/>
      <c r="AD11" s="6"/>
      <c r="AE11" s="5"/>
      <c r="AF11" s="5"/>
      <c r="AG11" s="15"/>
    </row>
    <row r="12" spans="1:44">
      <c r="A12" s="4"/>
      <c r="B12" s="5"/>
      <c r="C12" s="5"/>
      <c r="D12" s="5"/>
      <c r="E12" s="5"/>
      <c r="F12" s="4"/>
      <c r="G12" s="6"/>
      <c r="H12" s="5"/>
      <c r="I12" s="5"/>
      <c r="J12" s="4"/>
      <c r="K12" s="5"/>
      <c r="L12" s="5"/>
      <c r="M12" s="5"/>
      <c r="N12" s="5"/>
      <c r="O12" s="10"/>
      <c r="P12" s="5"/>
      <c r="Q12" s="5"/>
      <c r="R12" s="5"/>
      <c r="S12" s="5"/>
      <c r="T12" s="5"/>
      <c r="U12" s="5"/>
      <c r="V12" s="6"/>
      <c r="W12" s="6"/>
      <c r="X12" s="8"/>
      <c r="Y12" s="6"/>
      <c r="Z12" s="6"/>
      <c r="AA12" s="5"/>
      <c r="AB12" s="5"/>
      <c r="AC12" s="6"/>
      <c r="AD12" s="6"/>
      <c r="AE12" s="5"/>
      <c r="AF12" s="5"/>
      <c r="AG12" s="15"/>
    </row>
    <row r="13" spans="1:44">
      <c r="A13" s="4"/>
      <c r="B13" s="5"/>
      <c r="C13" s="5"/>
      <c r="D13" s="5"/>
      <c r="E13" s="5"/>
      <c r="F13" s="4"/>
      <c r="G13" s="6"/>
      <c r="H13" s="5"/>
      <c r="I13" s="5"/>
      <c r="J13" s="4"/>
      <c r="K13" s="5"/>
      <c r="L13" s="5"/>
      <c r="M13" s="5"/>
      <c r="N13" s="5"/>
      <c r="O13" s="10"/>
      <c r="P13" s="5"/>
      <c r="Q13" s="5"/>
      <c r="R13" s="5"/>
      <c r="S13" s="5"/>
      <c r="T13" s="5"/>
      <c r="U13" s="5"/>
      <c r="V13" s="6"/>
      <c r="W13" s="6"/>
      <c r="X13" s="8"/>
      <c r="Y13" s="6"/>
      <c r="Z13" s="5"/>
      <c r="AA13" s="5"/>
      <c r="AB13" s="5"/>
      <c r="AC13" s="5"/>
      <c r="AD13" s="6"/>
      <c r="AE13" s="5"/>
      <c r="AF13" s="5"/>
      <c r="AG13" s="15"/>
    </row>
    <row r="14" spans="1:44">
      <c r="A14" s="4"/>
      <c r="B14" s="5"/>
      <c r="C14" s="5"/>
      <c r="D14" s="5"/>
      <c r="E14" s="5"/>
      <c r="F14" s="4"/>
      <c r="G14" s="6"/>
      <c r="H14" s="5"/>
      <c r="I14" s="5"/>
      <c r="J14" s="4"/>
      <c r="K14" s="5"/>
      <c r="L14" s="5"/>
      <c r="M14" s="5"/>
      <c r="N14" s="5"/>
      <c r="O14" s="10"/>
      <c r="P14" s="5"/>
      <c r="Q14" s="5"/>
      <c r="R14" s="5"/>
      <c r="S14" s="5"/>
      <c r="T14" s="5"/>
      <c r="U14" s="5"/>
      <c r="V14" s="6"/>
      <c r="W14" s="6"/>
      <c r="X14" s="8"/>
      <c r="Y14" s="6"/>
      <c r="Z14" s="6"/>
      <c r="AA14" s="5"/>
      <c r="AB14" s="5"/>
      <c r="AC14" s="5"/>
      <c r="AD14" s="6"/>
      <c r="AE14" s="5"/>
      <c r="AF14" s="5"/>
      <c r="AG14" s="15"/>
    </row>
    <row r="15" spans="1:44">
      <c r="A15" s="4"/>
      <c r="B15" s="5"/>
      <c r="C15" s="5"/>
      <c r="D15" s="5"/>
      <c r="E15" s="5"/>
      <c r="F15" s="4"/>
      <c r="G15" s="6"/>
      <c r="H15" s="5"/>
      <c r="I15" s="5"/>
      <c r="J15" s="4"/>
      <c r="K15" s="5"/>
      <c r="L15" s="5"/>
      <c r="M15" s="5"/>
      <c r="N15" s="5"/>
      <c r="O15" s="10"/>
      <c r="P15" s="5"/>
      <c r="Q15" s="5"/>
      <c r="R15" s="5"/>
      <c r="S15" s="5"/>
      <c r="T15" s="5"/>
      <c r="U15" s="5"/>
      <c r="V15" s="6"/>
      <c r="W15" s="6"/>
      <c r="X15" s="8"/>
      <c r="Y15" s="6"/>
      <c r="Z15" s="5"/>
      <c r="AA15" s="5"/>
      <c r="AB15" s="5"/>
      <c r="AC15" s="5"/>
      <c r="AD15" s="6"/>
      <c r="AE15" s="5"/>
      <c r="AF15" s="5"/>
      <c r="AG15" s="15"/>
    </row>
    <row r="16" spans="1:44">
      <c r="A16" s="4"/>
      <c r="B16" s="5"/>
      <c r="C16" s="5"/>
      <c r="D16" s="5"/>
      <c r="E16" s="5"/>
      <c r="F16" s="4"/>
      <c r="G16" s="6"/>
      <c r="I16" s="5"/>
      <c r="J16" s="4"/>
      <c r="K16" s="5"/>
      <c r="L16" s="5"/>
      <c r="M16" s="5"/>
      <c r="N16" s="5"/>
      <c r="O16" s="10"/>
      <c r="P16" s="5"/>
      <c r="Q16" s="5"/>
      <c r="R16" s="5"/>
      <c r="S16" s="5"/>
      <c r="T16" s="5"/>
      <c r="U16" s="5"/>
      <c r="V16" s="6"/>
      <c r="W16" s="6"/>
      <c r="X16" s="8"/>
      <c r="Y16" s="5"/>
      <c r="Z16" s="6"/>
      <c r="AA16" s="5"/>
      <c r="AB16" s="5"/>
      <c r="AC16" s="5"/>
      <c r="AD16" s="6"/>
      <c r="AE16" s="5"/>
      <c r="AF16" s="5"/>
      <c r="AG16" s="15"/>
    </row>
    <row r="17" spans="1:33">
      <c r="A17" s="4"/>
      <c r="B17" s="5"/>
      <c r="C17" s="5"/>
      <c r="D17" s="5"/>
      <c r="E17" s="5"/>
      <c r="F17" s="4"/>
      <c r="G17" s="15"/>
      <c r="I17" s="5"/>
      <c r="J17" s="4"/>
      <c r="K17" s="5"/>
      <c r="L17" s="5"/>
      <c r="M17" s="5"/>
      <c r="N17" s="5"/>
      <c r="O17" s="10"/>
      <c r="P17" s="5"/>
      <c r="Q17" s="5"/>
      <c r="R17" s="5"/>
      <c r="S17" s="5"/>
      <c r="T17" s="5"/>
      <c r="U17" s="5"/>
      <c r="V17" s="6"/>
      <c r="W17" s="6"/>
      <c r="X17" s="8"/>
      <c r="Y17" s="6"/>
      <c r="Z17" s="5"/>
      <c r="AA17" s="5"/>
      <c r="AB17" s="6"/>
      <c r="AC17" s="5"/>
      <c r="AD17" s="6"/>
      <c r="AE17" s="5"/>
      <c r="AF17" s="5"/>
      <c r="AG17" s="15"/>
    </row>
    <row r="18" spans="1:33">
      <c r="A18" s="4"/>
      <c r="B18" s="5"/>
      <c r="C18" s="5"/>
      <c r="D18" s="5"/>
      <c r="E18" s="5"/>
      <c r="F18" s="4"/>
      <c r="G18" s="6"/>
      <c r="J18" s="4"/>
      <c r="K18" s="5"/>
      <c r="L18" s="5"/>
      <c r="M18" s="5"/>
      <c r="N18" s="5"/>
      <c r="O18" s="10"/>
      <c r="P18" s="5"/>
      <c r="Q18" s="5"/>
      <c r="R18" s="5"/>
      <c r="S18" s="5"/>
      <c r="T18" s="5"/>
      <c r="U18" s="5"/>
      <c r="V18" s="6"/>
      <c r="W18" s="6"/>
      <c r="X18" s="8"/>
      <c r="Y18" s="6"/>
      <c r="Z18" s="6"/>
      <c r="AA18" s="5"/>
      <c r="AB18" s="5"/>
      <c r="AC18" s="5"/>
      <c r="AD18" s="6"/>
      <c r="AE18" s="5"/>
      <c r="AF18" s="5"/>
      <c r="AG18" s="15"/>
    </row>
    <row r="19" spans="1:33">
      <c r="A19" s="4"/>
      <c r="B19" s="5"/>
      <c r="C19" s="5"/>
      <c r="D19" s="5"/>
      <c r="E19" s="5"/>
      <c r="F19" s="4"/>
      <c r="G19" s="6"/>
      <c r="J19" s="4"/>
      <c r="K19" s="5"/>
      <c r="L19" s="11"/>
      <c r="M19" s="5"/>
      <c r="N19" s="5"/>
      <c r="O19" s="10"/>
      <c r="P19" s="5"/>
      <c r="Q19" s="5"/>
      <c r="R19" s="5"/>
      <c r="S19" s="5"/>
      <c r="T19" s="5"/>
      <c r="U19" s="5"/>
      <c r="V19" s="6"/>
      <c r="W19" s="6"/>
      <c r="X19" s="8"/>
      <c r="Y19" s="5"/>
      <c r="Z19" s="5"/>
      <c r="AA19" s="5"/>
      <c r="AB19" s="6"/>
      <c r="AC19" s="5"/>
      <c r="AD19" s="6"/>
      <c r="AE19" s="5"/>
      <c r="AF19" s="5"/>
      <c r="AG19" s="15"/>
    </row>
    <row r="20" spans="1:33">
      <c r="A20" s="4"/>
      <c r="B20" s="5"/>
      <c r="C20" s="5"/>
      <c r="D20" s="5"/>
      <c r="E20" s="5"/>
      <c r="F20" s="4"/>
      <c r="G20" s="6"/>
      <c r="J20" s="4"/>
      <c r="K20" s="5"/>
      <c r="L20" s="5"/>
      <c r="M20" s="5"/>
      <c r="N20" s="5"/>
      <c r="O20" s="10"/>
      <c r="P20" s="5"/>
      <c r="Q20" s="5"/>
      <c r="R20" s="5"/>
      <c r="S20" s="5"/>
      <c r="T20" s="5"/>
      <c r="U20" s="5"/>
      <c r="V20" s="6"/>
      <c r="W20" s="6"/>
      <c r="X20" s="8"/>
      <c r="Y20" s="6"/>
      <c r="Z20" s="5"/>
      <c r="AA20" s="5"/>
      <c r="AB20" s="5"/>
      <c r="AC20" s="5"/>
      <c r="AD20" s="5"/>
      <c r="AE20" s="5"/>
      <c r="AF20" s="5"/>
      <c r="AG20" s="15"/>
    </row>
    <row r="21" spans="1:33">
      <c r="A21" s="4"/>
      <c r="B21" s="5"/>
      <c r="C21" s="5"/>
      <c r="D21" s="5"/>
      <c r="E21" s="5"/>
      <c r="F21" s="5"/>
      <c r="G21" s="6"/>
      <c r="J21" s="4"/>
      <c r="K21" s="5"/>
      <c r="L21" s="5"/>
      <c r="M21" s="5"/>
      <c r="N21" s="5"/>
      <c r="O21" s="10"/>
      <c r="P21" s="5"/>
      <c r="Q21" s="5"/>
      <c r="R21" s="5"/>
      <c r="S21" s="5"/>
      <c r="T21" s="5"/>
      <c r="U21" s="5"/>
      <c r="V21" s="6"/>
      <c r="W21" s="6"/>
      <c r="X21" s="8"/>
      <c r="Y21" s="6"/>
      <c r="Z21" s="5"/>
      <c r="AA21" s="5"/>
      <c r="AB21" s="5"/>
      <c r="AC21" s="5"/>
      <c r="AD21" s="6"/>
      <c r="AE21" s="5"/>
      <c r="AF21" s="5"/>
      <c r="AG21" s="15"/>
    </row>
  </sheetData>
  <autoFilter ref="AL1:AL22" xr:uid="{5DD5B399-9F8D-4B82-962F-C541A8A548D7}"/>
  <hyperlinks>
    <hyperlink ref="R2" r:id="rId1" display="mailto:sunilsingh83061@gmail.com" xr:uid="{28FF7496-56D0-4DD4-A0A3-92CE50CFFD7A}"/>
    <hyperlink ref="R3" r:id="rId2" display="mailto:tech.gurudatta007@gmail.com" xr:uid="{06F4FEA8-A3DB-400A-B03C-D9A1918C0806}"/>
    <hyperlink ref="R4" r:id="rId3" display="mailto:shashiyadavnitn@gmail.com" xr:uid="{0637BFE8-A858-4874-8D75-1572C04B1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2021-06-15T08:44:43Z</dcterms:created>
  <dcterms:modified xsi:type="dcterms:W3CDTF">2021-08-04T09:17:54Z</dcterms:modified>
</cp:coreProperties>
</file>