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3492A5B-F721-4283-BA60-B8C94F608B0E}" xr6:coauthVersionLast="47" xr6:coauthVersionMax="47" xr10:uidLastSave="{00000000-0000-0000-0000-000000000000}"/>
  <bookViews>
    <workbookView xWindow="-120" yWindow="-120" windowWidth="20730" windowHeight="11160" xr2:uid="{B6C3CA5B-4516-4535-83DE-2FB1D8B53B75}"/>
  </bookViews>
  <sheets>
    <sheet name="Sheet1" sheetId="1" r:id="rId1"/>
  </sheets>
  <definedNames>
    <definedName name="_xlnm._FilterDatabase" localSheetId="0" hidden="1">Sheet1!$O$1:$O$12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10" i="1"/>
  <c r="AQ11" i="1"/>
  <c r="AQ12" i="1"/>
  <c r="AQ2" i="1"/>
  <c r="AP3" i="1"/>
  <c r="AP4" i="1"/>
  <c r="AP5" i="1"/>
  <c r="AP6" i="1"/>
  <c r="AP7" i="1"/>
  <c r="AP8" i="1"/>
  <c r="AP9" i="1"/>
  <c r="AP10" i="1"/>
  <c r="AP11" i="1"/>
  <c r="AP12" i="1"/>
  <c r="AP2" i="1"/>
  <c r="AN3" i="1"/>
  <c r="AO3" i="1" s="1"/>
  <c r="AR3" i="1" s="1"/>
  <c r="AN4" i="1"/>
  <c r="AO4" i="1" s="1"/>
  <c r="AR4" i="1" s="1"/>
  <c r="AN5" i="1"/>
  <c r="AO5" i="1" s="1"/>
  <c r="AR5" i="1" s="1"/>
  <c r="AN6" i="1"/>
  <c r="AO6" i="1" s="1"/>
  <c r="AR6" i="1" s="1"/>
  <c r="AN7" i="1"/>
  <c r="AO7" i="1" s="1"/>
  <c r="AR7" i="1" s="1"/>
  <c r="AN8" i="1"/>
  <c r="AO8" i="1" s="1"/>
  <c r="AR8" i="1" s="1"/>
  <c r="AN9" i="1"/>
  <c r="AO9" i="1" s="1"/>
  <c r="AN10" i="1"/>
  <c r="AO10" i="1" s="1"/>
  <c r="AR10" i="1" s="1"/>
  <c r="AN11" i="1"/>
  <c r="AN12" i="1"/>
  <c r="AN2" i="1"/>
</calcChain>
</file>

<file path=xl/sharedStrings.xml><?xml version="1.0" encoding="utf-8"?>
<sst xmlns="http://schemas.openxmlformats.org/spreadsheetml/2006/main" count="279" uniqueCount="139">
  <si>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</si>
  <si>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</si>
  <si>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</si>
  <si>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</si>
  <si>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</si>
  <si>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</si>
  <si>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</si>
  <si>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</si>
  <si>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</si>
  <si>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</si>
  <si>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</si>
  <si>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</si>
  <si>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</si>
  <si>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</si>
  <si>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</si>
  <si>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</si>
  <si>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</si>
  <si>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</si>
  <si>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</si>
  <si>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</si>
  <si>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</si>
  <si>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</si>
  <si>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</si>
  <si>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</si>
  <si>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</si>
  <si>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</si>
  <si>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</si>
  <si>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</si>
  <si>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</si>
  <si>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</si>
  <si>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</si>
  <si>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</si>
  <si>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</si>
  <si>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</si>
  <si>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</si>
  <si>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</si>
  <si>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</si>
  <si>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</si>
  <si>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</si>
  <si>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</si>
  <si>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</si>
  <si>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</si>
  <si>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</si>
  <si>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Nikhit</t>
  </si>
  <si>
    <t>Manpreet</t>
  </si>
  <si>
    <t>S&amp;P Global</t>
  </si>
  <si>
    <t>David Norflock</t>
  </si>
  <si>
    <t>Naukri</t>
  </si>
  <si>
    <t>Dot Net</t>
  </si>
  <si>
    <t>Technology</t>
  </si>
  <si>
    <t>Hyderabad</t>
  </si>
  <si>
    <t>Kartik Vyas</t>
  </si>
  <si>
    <t>Bank of America</t>
  </si>
  <si>
    <t>kartikvyas03@yahoo.com</t>
  </si>
  <si>
    <t>Junior</t>
  </si>
  <si>
    <t>Completed</t>
  </si>
  <si>
    <t>Offered</t>
  </si>
  <si>
    <t>Resignation Accepted</t>
  </si>
  <si>
    <t>Pending</t>
  </si>
  <si>
    <t>all okay</t>
  </si>
  <si>
    <t>Yellow</t>
  </si>
  <si>
    <t>Tuesday, August 31, 2021</t>
  </si>
  <si>
    <t>ayushi/26july</t>
  </si>
  <si>
    <t>Rishabh Sharma</t>
  </si>
  <si>
    <t>Anupriya</t>
  </si>
  <si>
    <t>Nupur</t>
  </si>
  <si>
    <t>Transcription, Proofreading</t>
  </si>
  <si>
    <t>Data researcher</t>
  </si>
  <si>
    <t>Non-Tech</t>
  </si>
  <si>
    <t>Sirisha Posani</t>
  </si>
  <si>
    <t>Kross Komics</t>
  </si>
  <si>
    <t>posanisirisha129@gmail.com</t>
  </si>
  <si>
    <t>Passed</t>
  </si>
  <si>
    <t>working as a freelancer / all okay.</t>
  </si>
  <si>
    <t>Green</t>
  </si>
  <si>
    <t>ayushi/16 july</t>
  </si>
  <si>
    <t>Parineet</t>
  </si>
  <si>
    <t>Ashutosh</t>
  </si>
  <si>
    <t>Transcription</t>
  </si>
  <si>
    <t>Data researcher-Transcription</t>
  </si>
  <si>
    <t>Sujoy Nag</t>
  </si>
  <si>
    <t>Amazon</t>
  </si>
  <si>
    <t> sujoynag765@gmail.com</t>
  </si>
  <si>
    <t>ayushi/7 july</t>
  </si>
  <si>
    <t>Richardson stanley</t>
  </si>
  <si>
    <t>British Orient Infotel Pvt. Ltd</t>
  </si>
  <si>
    <t>richardsonstanley1991@gmail.com</t>
  </si>
  <si>
    <t>ayushi/19july</t>
  </si>
  <si>
    <t>Aishwarya D. Joshi</t>
  </si>
  <si>
    <t>Oris Technology India Solution</t>
  </si>
  <si>
    <t>aishwarya.pise1992@gmail.com</t>
  </si>
  <si>
    <t>all okay , confirmed by recuriter</t>
  </si>
  <si>
    <t xml:space="preserve">ayushi/ 7-jul </t>
  </si>
  <si>
    <t>Sanjay.S</t>
  </si>
  <si>
    <t>Zapr Media Labs</t>
  </si>
  <si>
    <t>snj973@gmail.com</t>
  </si>
  <si>
    <t xml:space="preserve"> freelancer/ all okay joining in evening.</t>
  </si>
  <si>
    <t>Prashant</t>
  </si>
  <si>
    <t>Data Researcher</t>
  </si>
  <si>
    <t>Shoba Kanwar Rathore</t>
  </si>
  <si>
    <t>Amazon Development Centre</t>
  </si>
  <si>
    <t>shobarathore7@gmail.com</t>
  </si>
  <si>
    <t>al okay</t>
  </si>
  <si>
    <t>Kanishk</t>
  </si>
  <si>
    <t>David</t>
  </si>
  <si>
    <t>Java</t>
  </si>
  <si>
    <t>Backend Developer</t>
  </si>
  <si>
    <t>Hyderbabd</t>
  </si>
  <si>
    <t>Apurba</t>
  </si>
  <si>
    <t>Infosys</t>
  </si>
  <si>
    <t>apurbapanda53@gmail.com</t>
  </si>
  <si>
    <t xml:space="preserve">negative conversion </t>
  </si>
  <si>
    <t>Red</t>
  </si>
  <si>
    <t xml:space="preserve">Manpreet/ 21-Jul </t>
  </si>
  <si>
    <t>Gursharan</t>
  </si>
  <si>
    <t>Srujana</t>
  </si>
  <si>
    <t>SDET</t>
  </si>
  <si>
    <t>Anitha Gosala</t>
  </si>
  <si>
    <t>TCS</t>
  </si>
  <si>
    <t>g26.anitha@gmail.com</t>
  </si>
  <si>
    <t>all okay.</t>
  </si>
  <si>
    <t>ayushi/23july</t>
  </si>
  <si>
    <t>Twinkle</t>
  </si>
  <si>
    <t>Mandeep</t>
  </si>
  <si>
    <t>SQL,Excel,RCA</t>
  </si>
  <si>
    <t>SDQR</t>
  </si>
  <si>
    <t>Karthik Reddy Challa</t>
  </si>
  <si>
    <t>Tech Mahindra</t>
  </si>
  <si>
    <t>karthi.challa@gmail.com</t>
  </si>
  <si>
    <t xml:space="preserve">Twinkle/ 29-Jul </t>
  </si>
  <si>
    <t>Tripti</t>
  </si>
  <si>
    <t>Java Developer</t>
  </si>
  <si>
    <t>Dilip Kumar Tiwari</t>
  </si>
  <si>
    <t>Innominds Software</t>
  </si>
  <si>
    <t>dilip93k.tiwari@gmail.com</t>
  </si>
  <si>
    <t>Male</t>
  </si>
  <si>
    <t>Female</t>
  </si>
  <si>
    <t>Joining Pending</t>
  </si>
  <si>
    <t>Positive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</si>
</sst>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 mmmm\ yyyy;@"/>
  </numFmts>
  <fonts count="1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5" fontId="6" fillId="0" borderId="2" xfId="0" applyNumberFormat="1" applyFont="1" applyBorder="1" applyAlignment="1">
      <alignment horizontal="center" vertical="center"/>
    </xf>
    <xf numFmtId="0" fontId="8" fillId="0" borderId="3" xfId="0" applyFont="1" applyBorder="1"/>
    <xf numFmtId="0" fontId="8" fillId="10" borderId="4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2" fillId="0" borderId="3" xfId="0" applyFont="1" applyBorder="1"/>
    <xf numFmtId="164" fontId="0" fillId="0" borderId="0" xfId="0" applyNumberFormat="1"/>
    <xf numFmtId="14" fontId="6" fillId="0" borderId="1" xfId="0" applyNumberFormat="1" applyFont="1" applyBorder="1" applyAlignment="1">
      <alignment horizontal="center"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purbapanda53@gmail.com" TargetMode="External"/><Relationship Id="rId3" Type="http://schemas.openxmlformats.org/officeDocument/2006/relationships/hyperlink" Target="mailto:sujoynag765@gmail.com" TargetMode="External"/><Relationship Id="rId7" Type="http://schemas.openxmlformats.org/officeDocument/2006/relationships/hyperlink" Target="mailto:shobarathore7@gmail.com" TargetMode="External"/><Relationship Id="rId2" Type="http://schemas.openxmlformats.org/officeDocument/2006/relationships/hyperlink" Target="mailto:posanisirisha129@gmail.com" TargetMode="External"/><Relationship Id="rId1" Type="http://schemas.openxmlformats.org/officeDocument/2006/relationships/hyperlink" Target="mailto:kartikvyas03@yahoo.com" TargetMode="External"/><Relationship Id="rId6" Type="http://schemas.openxmlformats.org/officeDocument/2006/relationships/hyperlink" Target="mailto:snj973@gmail.com" TargetMode="External"/><Relationship Id="rId11" Type="http://schemas.openxmlformats.org/officeDocument/2006/relationships/hyperlink" Target="mailto:dilip93k.tiwari@gmail.com" TargetMode="External"/><Relationship Id="rId5" Type="http://schemas.openxmlformats.org/officeDocument/2006/relationships/hyperlink" Target="mailto:aishwarya.pise1992@gmail.com" TargetMode="External"/><Relationship Id="rId10" Type="http://schemas.openxmlformats.org/officeDocument/2006/relationships/hyperlink" Target="mailto:karthi.challa@gmail.com" TargetMode="External"/><Relationship Id="rId4" Type="http://schemas.openxmlformats.org/officeDocument/2006/relationships/hyperlink" Target="mailto:richardsonstanley1991@gmail.com" TargetMode="External"/><Relationship Id="rId9" Type="http://schemas.openxmlformats.org/officeDocument/2006/relationships/hyperlink" Target="mailto:g26.anith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AFE8-52E3-470E-A3C5-ED7AF8C76C3D}">
  <dimension ref="A1:AR12"/>
  <sheetViews>
    <sheetView tabSelected="1" topLeftCell="Y1" workbookViewId="0">
      <selection activeCell="AM18" sqref="AM18"/>
    </sheetView>
  </sheetViews>
  <sheetFormatPr defaultRowHeight="15"/>
  <cols>
    <col min="7" max="7" width="13.5703125" customWidth="1"/>
    <col min="12" max="13" width="9.140625" style="39"/>
    <col min="37" max="37" width="10.140625" bestFit="1" customWidth="1"/>
    <col min="41" max="41" width="10.42578125" style="41" bestFit="1" customWidth="1"/>
  </cols>
  <sheetData>
    <row r="1" spans="1:44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5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7" t="s">
        <v>34</v>
      </c>
      <c r="AJ1" s="8" t="s">
        <v>35</v>
      </c>
      <c r="AK1" s="1" t="s">
        <v>36</v>
      </c>
      <c r="AL1" s="9" t="s">
        <v>37</v>
      </c>
      <c r="AM1" s="10" t="s">
        <v>38</v>
      </c>
      <c r="AN1" t="s">
        <v>37</v>
      </c>
      <c r="AO1" s="11" t="s">
        <v>39</v>
      </c>
      <c r="AP1" s="12" t="s">
        <v>40</v>
      </c>
      <c r="AQ1" s="12" t="s">
        <v>41</v>
      </c>
      <c r="AR1" s="13" t="s">
        <v>42</v>
      </c>
    </row>
    <row r="2" spans="1:44">
      <c r="A2" s="14">
        <v>188</v>
      </c>
      <c r="B2" s="15" t="s">
        <v>43</v>
      </c>
      <c r="C2" s="15" t="s">
        <v>44</v>
      </c>
      <c r="D2" s="15" t="s">
        <v>45</v>
      </c>
      <c r="E2" s="15" t="s">
        <v>46</v>
      </c>
      <c r="F2" s="14" t="s">
        <v>47</v>
      </c>
      <c r="G2" s="16">
        <v>44341</v>
      </c>
      <c r="H2" s="15" t="s">
        <v>48</v>
      </c>
      <c r="I2" s="15" t="s">
        <v>48</v>
      </c>
      <c r="J2" s="17" t="s">
        <v>49</v>
      </c>
      <c r="K2" s="17" t="s">
        <v>50</v>
      </c>
      <c r="L2" s="39">
        <v>17.385000000000002</v>
      </c>
      <c r="M2" s="39">
        <v>78.486699999999999</v>
      </c>
      <c r="N2" s="15" t="s">
        <v>51</v>
      </c>
      <c r="O2" t="s">
        <v>135</v>
      </c>
      <c r="P2" s="15" t="s">
        <v>52</v>
      </c>
      <c r="Q2" s="18">
        <v>8898390080</v>
      </c>
      <c r="R2" s="19" t="s">
        <v>53</v>
      </c>
      <c r="S2" s="15">
        <v>5.3</v>
      </c>
      <c r="T2" s="15">
        <v>60</v>
      </c>
      <c r="U2" s="15">
        <v>1300000</v>
      </c>
      <c r="V2" s="15">
        <v>1700000</v>
      </c>
      <c r="W2" s="14">
        <v>119000</v>
      </c>
      <c r="X2" s="14" t="s">
        <v>54</v>
      </c>
      <c r="Y2" s="16">
        <v>44362</v>
      </c>
      <c r="Z2" s="14" t="s">
        <v>55</v>
      </c>
      <c r="AA2" s="16">
        <v>44378</v>
      </c>
      <c r="AB2" s="16">
        <v>44379</v>
      </c>
      <c r="AC2" s="20" t="s">
        <v>56</v>
      </c>
      <c r="AD2" s="21">
        <v>44352</v>
      </c>
      <c r="AE2" s="21">
        <v>44383</v>
      </c>
      <c r="AF2" s="22" t="s">
        <v>57</v>
      </c>
      <c r="AG2" s="23" t="s">
        <v>58</v>
      </c>
      <c r="AH2" s="24">
        <v>44438</v>
      </c>
      <c r="AI2" s="25" t="s">
        <v>59</v>
      </c>
      <c r="AJ2" s="26" t="s">
        <v>60</v>
      </c>
      <c r="AK2" s="15" t="s">
        <v>61</v>
      </c>
      <c r="AL2" s="27" t="s">
        <v>137</v>
      </c>
      <c r="AM2" s="28" t="s">
        <v>62</v>
      </c>
      <c r="AN2" t="str">
        <f>AL2</f>
        <v>Joining Pending</v>
      </c>
      <c r="AP2">
        <f>Y2-G2</f>
        <v>21</v>
      </c>
      <c r="AQ2">
        <f>IF(AF2="Negative Conversion", "NA",AB2-Y2)</f>
        <v>17</v>
      </c>
    </row>
    <row r="3" spans="1:44">
      <c r="A3" s="14">
        <v>198</v>
      </c>
      <c r="B3" s="15" t="s">
        <v>63</v>
      </c>
      <c r="C3" s="15" t="s">
        <v>64</v>
      </c>
      <c r="D3" s="15" t="s">
        <v>45</v>
      </c>
      <c r="E3" s="15" t="s">
        <v>65</v>
      </c>
      <c r="F3" s="14" t="s">
        <v>47</v>
      </c>
      <c r="G3" s="16">
        <v>44358</v>
      </c>
      <c r="H3" s="15" t="s">
        <v>66</v>
      </c>
      <c r="I3" s="15" t="s">
        <v>67</v>
      </c>
      <c r="J3" s="17" t="s">
        <v>68</v>
      </c>
      <c r="K3" s="17" t="s">
        <v>50</v>
      </c>
      <c r="L3" s="39">
        <v>17.385000000000002</v>
      </c>
      <c r="M3" s="39">
        <v>78.486699999999999</v>
      </c>
      <c r="N3" s="15" t="s">
        <v>69</v>
      </c>
      <c r="O3" t="s">
        <v>136</v>
      </c>
      <c r="P3" s="15" t="s">
        <v>70</v>
      </c>
      <c r="Q3" s="18">
        <v>9603385428</v>
      </c>
      <c r="R3" s="19" t="s">
        <v>71</v>
      </c>
      <c r="S3" s="15">
        <v>4.4000000000000004</v>
      </c>
      <c r="T3" s="15">
        <v>0</v>
      </c>
      <c r="U3" s="15">
        <v>300000</v>
      </c>
      <c r="V3" s="15">
        <v>420000</v>
      </c>
      <c r="W3" s="14">
        <v>29400</v>
      </c>
      <c r="X3" s="14" t="s">
        <v>54</v>
      </c>
      <c r="Y3" s="16">
        <v>44365</v>
      </c>
      <c r="Z3" s="14" t="s">
        <v>55</v>
      </c>
      <c r="AA3" s="16">
        <v>44371</v>
      </c>
      <c r="AB3" s="16">
        <v>44371</v>
      </c>
      <c r="AC3" s="20" t="s">
        <v>56</v>
      </c>
      <c r="AD3" s="14"/>
      <c r="AE3" s="14"/>
      <c r="AF3" s="29">
        <v>44420</v>
      </c>
      <c r="AG3" s="30" t="s">
        <v>72</v>
      </c>
      <c r="AH3" s="31"/>
      <c r="AI3" s="25" t="s">
        <v>73</v>
      </c>
      <c r="AJ3" s="32" t="s">
        <v>74</v>
      </c>
      <c r="AK3" s="40">
        <v>44396</v>
      </c>
      <c r="AL3" s="33" t="s">
        <v>138</v>
      </c>
      <c r="AM3" s="28" t="s">
        <v>75</v>
      </c>
      <c r="AN3" t="str">
        <f t="shared" ref="AN3:AN12" si="0">AL3</f>
        <v>Positive Conversion</v>
      </c>
      <c r="AO3" s="41">
        <f t="shared" ref="AO3:AO12" si="1">IF(AN3="Negative Conversion","NA",(IF(AN3="Pending Conversion","NA",(IF(AN3="Positive Conversion", AK3)))))</f>
        <v>44396</v>
      </c>
      <c r="AP3">
        <f t="shared" ref="AP3:AP12" si="2">Y3-G3</f>
        <v>7</v>
      </c>
      <c r="AQ3">
        <f t="shared" ref="AQ3:AQ12" si="3">IF(AF3="Negative Conversion", "NA",AB3-Y3)</f>
        <v>6</v>
      </c>
      <c r="AR3">
        <f t="shared" ref="AR3:AR12" si="4">IF(AO3="NA", "NA", AO3-AA3)</f>
        <v>25</v>
      </c>
    </row>
    <row r="4" spans="1:44">
      <c r="A4" s="14">
        <v>200</v>
      </c>
      <c r="B4" s="15" t="s">
        <v>76</v>
      </c>
      <c r="C4" s="15" t="s">
        <v>64</v>
      </c>
      <c r="D4" s="15" t="s">
        <v>45</v>
      </c>
      <c r="E4" s="15" t="s">
        <v>77</v>
      </c>
      <c r="F4" s="14" t="s">
        <v>47</v>
      </c>
      <c r="G4" s="16">
        <v>44362</v>
      </c>
      <c r="H4" s="15" t="s">
        <v>78</v>
      </c>
      <c r="I4" s="15" t="s">
        <v>79</v>
      </c>
      <c r="J4" s="17" t="s">
        <v>68</v>
      </c>
      <c r="K4" s="17" t="s">
        <v>50</v>
      </c>
      <c r="L4" s="39">
        <v>17.385000000000002</v>
      </c>
      <c r="M4" s="39">
        <v>78.486699999999999</v>
      </c>
      <c r="N4" s="15" t="s">
        <v>80</v>
      </c>
      <c r="O4" t="s">
        <v>135</v>
      </c>
      <c r="P4" s="15" t="s">
        <v>81</v>
      </c>
      <c r="Q4" s="18">
        <v>8730042432</v>
      </c>
      <c r="R4" s="19" t="s">
        <v>82</v>
      </c>
      <c r="S4" s="15">
        <v>2.7</v>
      </c>
      <c r="T4" s="15">
        <v>0</v>
      </c>
      <c r="U4" s="15">
        <v>360000</v>
      </c>
      <c r="V4" s="15">
        <v>553000</v>
      </c>
      <c r="W4" s="14">
        <v>38710</v>
      </c>
      <c r="X4" s="14" t="s">
        <v>54</v>
      </c>
      <c r="Y4" s="16">
        <v>44366</v>
      </c>
      <c r="Z4" s="14" t="s">
        <v>55</v>
      </c>
      <c r="AA4" s="16">
        <v>44369</v>
      </c>
      <c r="AB4" s="16">
        <v>44369</v>
      </c>
      <c r="AC4" s="20" t="s">
        <v>56</v>
      </c>
      <c r="AD4" s="21">
        <v>44367</v>
      </c>
      <c r="AE4" s="21">
        <v>44367</v>
      </c>
      <c r="AF4" s="22" t="s">
        <v>57</v>
      </c>
      <c r="AG4" s="30" t="s">
        <v>72</v>
      </c>
      <c r="AH4" s="24">
        <v>44397</v>
      </c>
      <c r="AI4" s="25" t="s">
        <v>59</v>
      </c>
      <c r="AJ4" s="32" t="s">
        <v>74</v>
      </c>
      <c r="AK4" s="40">
        <v>44403</v>
      </c>
      <c r="AL4" s="33" t="s">
        <v>138</v>
      </c>
      <c r="AM4" s="28" t="s">
        <v>83</v>
      </c>
      <c r="AN4" t="str">
        <f t="shared" si="0"/>
        <v>Positive Conversion</v>
      </c>
      <c r="AO4" s="41">
        <f t="shared" si="1"/>
        <v>44403</v>
      </c>
      <c r="AP4">
        <f t="shared" si="2"/>
        <v>4</v>
      </c>
      <c r="AQ4">
        <f t="shared" si="3"/>
        <v>3</v>
      </c>
      <c r="AR4">
        <f t="shared" si="4"/>
        <v>34</v>
      </c>
    </row>
    <row r="5" spans="1:44">
      <c r="A5" s="14">
        <v>204</v>
      </c>
      <c r="B5" s="15" t="s">
        <v>64</v>
      </c>
      <c r="C5" s="15" t="s">
        <v>64</v>
      </c>
      <c r="D5" s="15" t="s">
        <v>45</v>
      </c>
      <c r="E5" s="15" t="s">
        <v>77</v>
      </c>
      <c r="F5" s="14" t="s">
        <v>47</v>
      </c>
      <c r="G5" s="16">
        <v>44358</v>
      </c>
      <c r="H5" s="15" t="s">
        <v>78</v>
      </c>
      <c r="I5" s="15" t="s">
        <v>79</v>
      </c>
      <c r="J5" s="17" t="s">
        <v>68</v>
      </c>
      <c r="K5" s="17" t="s">
        <v>50</v>
      </c>
      <c r="L5" s="39">
        <v>17.385000000000002</v>
      </c>
      <c r="M5" s="39">
        <v>78.486699999999999</v>
      </c>
      <c r="N5" s="15" t="s">
        <v>84</v>
      </c>
      <c r="O5" t="s">
        <v>135</v>
      </c>
      <c r="P5" s="15" t="s">
        <v>85</v>
      </c>
      <c r="Q5" s="18">
        <v>9790125693</v>
      </c>
      <c r="R5" s="19" t="s">
        <v>86</v>
      </c>
      <c r="S5" s="15">
        <v>7</v>
      </c>
      <c r="T5" s="15">
        <v>30</v>
      </c>
      <c r="U5" s="15">
        <v>300000</v>
      </c>
      <c r="V5" s="15">
        <v>550000</v>
      </c>
      <c r="W5" s="14">
        <v>38500</v>
      </c>
      <c r="X5" s="14" t="s">
        <v>54</v>
      </c>
      <c r="Y5" s="16">
        <v>44369</v>
      </c>
      <c r="Z5" s="14" t="s">
        <v>55</v>
      </c>
      <c r="AA5" s="16">
        <v>44370</v>
      </c>
      <c r="AB5" s="16">
        <v>44370</v>
      </c>
      <c r="AC5" s="20" t="s">
        <v>56</v>
      </c>
      <c r="AD5" s="21">
        <v>44370</v>
      </c>
      <c r="AE5" s="21">
        <v>44370</v>
      </c>
      <c r="AF5" s="22" t="s">
        <v>57</v>
      </c>
      <c r="AG5" s="30" t="s">
        <v>72</v>
      </c>
      <c r="AH5" s="24">
        <v>44394</v>
      </c>
      <c r="AI5" s="25" t="s">
        <v>59</v>
      </c>
      <c r="AJ5" s="32" t="s">
        <v>74</v>
      </c>
      <c r="AK5" s="40">
        <v>44396</v>
      </c>
      <c r="AL5" s="33" t="s">
        <v>138</v>
      </c>
      <c r="AM5" s="28" t="s">
        <v>87</v>
      </c>
      <c r="AN5" t="str">
        <f t="shared" si="0"/>
        <v>Positive Conversion</v>
      </c>
      <c r="AO5" s="41">
        <f t="shared" si="1"/>
        <v>44396</v>
      </c>
      <c r="AP5">
        <f t="shared" si="2"/>
        <v>11</v>
      </c>
      <c r="AQ5">
        <f t="shared" si="3"/>
        <v>1</v>
      </c>
      <c r="AR5">
        <f t="shared" si="4"/>
        <v>26</v>
      </c>
    </row>
    <row r="6" spans="1:44">
      <c r="A6" s="14">
        <v>205</v>
      </c>
      <c r="B6" s="15" t="s">
        <v>64</v>
      </c>
      <c r="C6" s="15" t="s">
        <v>64</v>
      </c>
      <c r="D6" s="15" t="s">
        <v>45</v>
      </c>
      <c r="E6" s="15" t="s">
        <v>77</v>
      </c>
      <c r="F6" s="14" t="s">
        <v>47</v>
      </c>
      <c r="G6" s="16">
        <v>44361</v>
      </c>
      <c r="H6" s="15" t="s">
        <v>78</v>
      </c>
      <c r="I6" s="15" t="s">
        <v>79</v>
      </c>
      <c r="J6" s="17" t="s">
        <v>68</v>
      </c>
      <c r="K6" s="17" t="s">
        <v>50</v>
      </c>
      <c r="L6" s="39">
        <v>17.385000000000002</v>
      </c>
      <c r="M6" s="39">
        <v>78.486699999999999</v>
      </c>
      <c r="N6" s="15" t="s">
        <v>88</v>
      </c>
      <c r="O6" t="s">
        <v>136</v>
      </c>
      <c r="P6" s="15" t="s">
        <v>89</v>
      </c>
      <c r="Q6" s="18">
        <v>7276217321</v>
      </c>
      <c r="R6" s="19" t="s">
        <v>90</v>
      </c>
      <c r="S6" s="15">
        <v>5</v>
      </c>
      <c r="T6" s="15">
        <v>30</v>
      </c>
      <c r="U6" s="15">
        <v>250000</v>
      </c>
      <c r="V6" s="15">
        <v>480000</v>
      </c>
      <c r="W6" s="14">
        <v>33600</v>
      </c>
      <c r="X6" s="14" t="s">
        <v>54</v>
      </c>
      <c r="Y6" s="16">
        <v>44369</v>
      </c>
      <c r="Z6" s="14" t="s">
        <v>55</v>
      </c>
      <c r="AA6" s="16">
        <v>44370</v>
      </c>
      <c r="AB6" s="16">
        <v>44370</v>
      </c>
      <c r="AC6" s="20" t="s">
        <v>56</v>
      </c>
      <c r="AD6" s="21">
        <v>44372</v>
      </c>
      <c r="AE6" s="21">
        <v>44372</v>
      </c>
      <c r="AF6" s="22" t="s">
        <v>57</v>
      </c>
      <c r="AG6" s="30" t="s">
        <v>72</v>
      </c>
      <c r="AH6" s="24">
        <v>44402</v>
      </c>
      <c r="AI6" s="25" t="s">
        <v>91</v>
      </c>
      <c r="AJ6" s="32" t="s">
        <v>74</v>
      </c>
      <c r="AK6" s="40">
        <v>44403</v>
      </c>
      <c r="AL6" s="33" t="s">
        <v>138</v>
      </c>
      <c r="AM6" s="28" t="s">
        <v>92</v>
      </c>
      <c r="AN6" t="str">
        <f t="shared" si="0"/>
        <v>Positive Conversion</v>
      </c>
      <c r="AO6" s="41">
        <f t="shared" si="1"/>
        <v>44403</v>
      </c>
      <c r="AP6">
        <f t="shared" si="2"/>
        <v>8</v>
      </c>
      <c r="AQ6">
        <f t="shared" si="3"/>
        <v>1</v>
      </c>
      <c r="AR6">
        <f t="shared" si="4"/>
        <v>33</v>
      </c>
    </row>
    <row r="7" spans="1:44">
      <c r="A7" s="14">
        <v>206</v>
      </c>
      <c r="B7" s="15" t="s">
        <v>64</v>
      </c>
      <c r="C7" s="15" t="s">
        <v>64</v>
      </c>
      <c r="D7" s="15" t="s">
        <v>45</v>
      </c>
      <c r="E7" s="15" t="s">
        <v>77</v>
      </c>
      <c r="F7" s="14" t="s">
        <v>47</v>
      </c>
      <c r="G7" s="16">
        <v>44362</v>
      </c>
      <c r="H7" s="15" t="s">
        <v>78</v>
      </c>
      <c r="I7" s="15" t="s">
        <v>79</v>
      </c>
      <c r="J7" s="17" t="s">
        <v>68</v>
      </c>
      <c r="K7" s="17" t="s">
        <v>50</v>
      </c>
      <c r="L7" s="39">
        <v>17.385000000000002</v>
      </c>
      <c r="M7" s="39">
        <v>78.486699999999999</v>
      </c>
      <c r="N7" s="15" t="s">
        <v>93</v>
      </c>
      <c r="O7" t="s">
        <v>135</v>
      </c>
      <c r="P7" s="15" t="s">
        <v>94</v>
      </c>
      <c r="Q7" s="18">
        <v>9003168256</v>
      </c>
      <c r="R7" s="19" t="s">
        <v>95</v>
      </c>
      <c r="S7" s="15">
        <v>5</v>
      </c>
      <c r="T7" s="15">
        <v>16</v>
      </c>
      <c r="U7" s="15">
        <v>600000</v>
      </c>
      <c r="V7" s="15">
        <v>720000</v>
      </c>
      <c r="W7" s="14">
        <v>50400</v>
      </c>
      <c r="X7" s="14" t="s">
        <v>54</v>
      </c>
      <c r="Y7" s="16">
        <v>44369</v>
      </c>
      <c r="Z7" s="14" t="s">
        <v>55</v>
      </c>
      <c r="AA7" s="16">
        <v>44372</v>
      </c>
      <c r="AB7" s="16">
        <v>44372</v>
      </c>
      <c r="AC7" s="20" t="s">
        <v>56</v>
      </c>
      <c r="AD7" s="14"/>
      <c r="AE7" s="14"/>
      <c r="AF7" s="29">
        <v>44420</v>
      </c>
      <c r="AG7" s="30" t="s">
        <v>72</v>
      </c>
      <c r="AH7" s="31"/>
      <c r="AI7" s="25" t="s">
        <v>96</v>
      </c>
      <c r="AJ7" s="32" t="s">
        <v>74</v>
      </c>
      <c r="AK7" s="40">
        <v>44396</v>
      </c>
      <c r="AL7" s="33" t="s">
        <v>138</v>
      </c>
      <c r="AM7" s="28" t="s">
        <v>87</v>
      </c>
      <c r="AN7" t="str">
        <f t="shared" si="0"/>
        <v>Positive Conversion</v>
      </c>
      <c r="AO7" s="41">
        <f t="shared" si="1"/>
        <v>44396</v>
      </c>
      <c r="AP7">
        <f t="shared" si="2"/>
        <v>7</v>
      </c>
      <c r="AQ7">
        <f t="shared" si="3"/>
        <v>3</v>
      </c>
      <c r="AR7">
        <f t="shared" si="4"/>
        <v>24</v>
      </c>
    </row>
    <row r="8" spans="1:44">
      <c r="A8" s="14">
        <v>223</v>
      </c>
      <c r="B8" s="15" t="s">
        <v>97</v>
      </c>
      <c r="C8" s="15" t="s">
        <v>64</v>
      </c>
      <c r="D8" s="15" t="s">
        <v>45</v>
      </c>
      <c r="E8" s="15" t="s">
        <v>77</v>
      </c>
      <c r="F8" s="14" t="s">
        <v>47</v>
      </c>
      <c r="G8" s="16">
        <v>44363</v>
      </c>
      <c r="H8" s="15" t="s">
        <v>78</v>
      </c>
      <c r="I8" s="15" t="s">
        <v>98</v>
      </c>
      <c r="J8" s="17" t="s">
        <v>68</v>
      </c>
      <c r="K8" s="17" t="s">
        <v>50</v>
      </c>
      <c r="L8" s="39">
        <v>17.385000000000002</v>
      </c>
      <c r="M8" s="39">
        <v>78.486699999999999</v>
      </c>
      <c r="N8" s="15" t="s">
        <v>99</v>
      </c>
      <c r="O8" t="s">
        <v>136</v>
      </c>
      <c r="P8" s="15" t="s">
        <v>100</v>
      </c>
      <c r="Q8" s="18">
        <v>7093193867</v>
      </c>
      <c r="R8" s="19" t="s">
        <v>101</v>
      </c>
      <c r="S8" s="15">
        <v>3.2</v>
      </c>
      <c r="T8" s="15">
        <v>30</v>
      </c>
      <c r="U8" s="15">
        <v>300000</v>
      </c>
      <c r="V8" s="15">
        <v>484680</v>
      </c>
      <c r="W8" s="14">
        <v>33927.599999999999</v>
      </c>
      <c r="X8" s="14" t="s">
        <v>54</v>
      </c>
      <c r="Y8" s="16">
        <v>44372</v>
      </c>
      <c r="Z8" s="14" t="s">
        <v>55</v>
      </c>
      <c r="AA8" s="16">
        <v>44375</v>
      </c>
      <c r="AB8" s="16">
        <v>44375</v>
      </c>
      <c r="AC8" s="20" t="s">
        <v>56</v>
      </c>
      <c r="AD8" s="21">
        <v>44371</v>
      </c>
      <c r="AE8" s="21">
        <v>44371</v>
      </c>
      <c r="AF8" s="22" t="s">
        <v>57</v>
      </c>
      <c r="AG8" s="30" t="s">
        <v>72</v>
      </c>
      <c r="AH8" s="24">
        <v>44393</v>
      </c>
      <c r="AI8" s="25" t="s">
        <v>102</v>
      </c>
      <c r="AJ8" s="32" t="s">
        <v>74</v>
      </c>
      <c r="AK8" s="40">
        <v>44396</v>
      </c>
      <c r="AL8" s="33" t="s">
        <v>138</v>
      </c>
      <c r="AM8" s="28" t="s">
        <v>75</v>
      </c>
      <c r="AN8" t="str">
        <f t="shared" si="0"/>
        <v>Positive Conversion</v>
      </c>
      <c r="AO8" s="41">
        <f t="shared" si="1"/>
        <v>44396</v>
      </c>
      <c r="AP8">
        <f t="shared" si="2"/>
        <v>9</v>
      </c>
      <c r="AQ8">
        <f t="shared" si="3"/>
        <v>3</v>
      </c>
      <c r="AR8">
        <f t="shared" si="4"/>
        <v>21</v>
      </c>
    </row>
    <row r="9" spans="1:44">
      <c r="A9" s="14">
        <v>236</v>
      </c>
      <c r="B9" s="15" t="s">
        <v>103</v>
      </c>
      <c r="C9" s="15" t="s">
        <v>43</v>
      </c>
      <c r="D9" s="15" t="s">
        <v>45</v>
      </c>
      <c r="E9" s="15" t="s">
        <v>104</v>
      </c>
      <c r="F9" s="14" t="s">
        <v>47</v>
      </c>
      <c r="G9" s="16">
        <v>44357</v>
      </c>
      <c r="H9" s="15" t="s">
        <v>105</v>
      </c>
      <c r="I9" s="15" t="s">
        <v>106</v>
      </c>
      <c r="J9" s="17" t="s">
        <v>49</v>
      </c>
      <c r="K9" s="17" t="s">
        <v>107</v>
      </c>
      <c r="L9" s="39">
        <v>17.385000000000002</v>
      </c>
      <c r="M9" s="39">
        <v>78.486699999999999</v>
      </c>
      <c r="N9" s="15" t="s">
        <v>108</v>
      </c>
      <c r="O9" t="s">
        <v>136</v>
      </c>
      <c r="P9" s="15" t="s">
        <v>109</v>
      </c>
      <c r="Q9" s="18">
        <v>9564053407</v>
      </c>
      <c r="R9" s="19" t="s">
        <v>110</v>
      </c>
      <c r="S9" s="15">
        <v>5.4</v>
      </c>
      <c r="T9" s="15">
        <v>29</v>
      </c>
      <c r="U9" s="15">
        <v>1285000</v>
      </c>
      <c r="V9" s="15"/>
      <c r="W9" s="14">
        <v>0</v>
      </c>
      <c r="X9" s="14" t="s">
        <v>54</v>
      </c>
      <c r="Y9" s="16">
        <v>44376</v>
      </c>
      <c r="Z9" s="14" t="s">
        <v>58</v>
      </c>
      <c r="AA9" s="15"/>
      <c r="AB9" s="15"/>
      <c r="AC9" s="34" t="s">
        <v>111</v>
      </c>
      <c r="AD9" s="14"/>
      <c r="AE9" s="14"/>
      <c r="AF9" s="29">
        <v>44420</v>
      </c>
      <c r="AG9" s="14"/>
      <c r="AH9" s="24">
        <v>44405</v>
      </c>
      <c r="AI9" s="25"/>
      <c r="AJ9" s="35" t="s">
        <v>112</v>
      </c>
      <c r="AK9" s="15"/>
      <c r="AL9" s="36"/>
      <c r="AM9" s="28" t="s">
        <v>113</v>
      </c>
      <c r="AN9">
        <f t="shared" si="0"/>
        <v>0</v>
      </c>
      <c r="AO9" s="41" t="b">
        <f t="shared" si="1"/>
        <v>0</v>
      </c>
      <c r="AP9">
        <f t="shared" si="2"/>
        <v>19</v>
      </c>
    </row>
    <row r="10" spans="1:44">
      <c r="A10" s="14">
        <v>272</v>
      </c>
      <c r="B10" s="15" t="s">
        <v>114</v>
      </c>
      <c r="C10" s="15" t="s">
        <v>44</v>
      </c>
      <c r="D10" s="15" t="s">
        <v>45</v>
      </c>
      <c r="E10" s="15" t="s">
        <v>115</v>
      </c>
      <c r="F10" s="14" t="s">
        <v>47</v>
      </c>
      <c r="G10" s="16">
        <v>44372</v>
      </c>
      <c r="H10" s="37" t="s">
        <v>116</v>
      </c>
      <c r="I10" s="15" t="s">
        <v>116</v>
      </c>
      <c r="J10" s="17" t="s">
        <v>49</v>
      </c>
      <c r="K10" s="17" t="s">
        <v>50</v>
      </c>
      <c r="L10" s="39">
        <v>17.385000000000002</v>
      </c>
      <c r="M10" s="39">
        <v>78.486699999999999</v>
      </c>
      <c r="N10" s="15" t="s">
        <v>117</v>
      </c>
      <c r="O10" t="s">
        <v>136</v>
      </c>
      <c r="P10" s="15" t="s">
        <v>118</v>
      </c>
      <c r="Q10" s="18">
        <v>7416088828</v>
      </c>
      <c r="R10" s="19" t="s">
        <v>119</v>
      </c>
      <c r="S10" s="15">
        <v>5.4</v>
      </c>
      <c r="T10" s="15">
        <v>90</v>
      </c>
      <c r="U10" s="15">
        <v>635000</v>
      </c>
      <c r="V10" s="15">
        <v>1559000</v>
      </c>
      <c r="W10" s="14">
        <v>109130</v>
      </c>
      <c r="X10" s="14" t="s">
        <v>54</v>
      </c>
      <c r="Y10" s="16">
        <v>44385</v>
      </c>
      <c r="Z10" s="14" t="s">
        <v>55</v>
      </c>
      <c r="AA10" s="16">
        <v>44396</v>
      </c>
      <c r="AB10" s="16">
        <v>44396</v>
      </c>
      <c r="AC10" s="20" t="s">
        <v>56</v>
      </c>
      <c r="AD10" s="21">
        <v>44301</v>
      </c>
      <c r="AE10" s="21">
        <v>44361</v>
      </c>
      <c r="AF10" s="22" t="s">
        <v>57</v>
      </c>
      <c r="AG10" s="30" t="s">
        <v>72</v>
      </c>
      <c r="AH10" s="24">
        <v>44393</v>
      </c>
      <c r="AI10" s="38" t="s">
        <v>120</v>
      </c>
      <c r="AJ10" s="32" t="s">
        <v>74</v>
      </c>
      <c r="AK10" s="40">
        <v>44410</v>
      </c>
      <c r="AL10" s="33" t="s">
        <v>138</v>
      </c>
      <c r="AM10" s="28" t="s">
        <v>121</v>
      </c>
      <c r="AN10" t="str">
        <f t="shared" si="0"/>
        <v>Positive Conversion</v>
      </c>
      <c r="AO10" s="41">
        <f t="shared" si="1"/>
        <v>44410</v>
      </c>
      <c r="AP10">
        <f t="shared" si="2"/>
        <v>13</v>
      </c>
      <c r="AQ10">
        <f t="shared" si="3"/>
        <v>11</v>
      </c>
      <c r="AR10">
        <f t="shared" si="4"/>
        <v>14</v>
      </c>
    </row>
    <row r="11" spans="1:44" ht="25.5">
      <c r="A11" s="14">
        <v>299</v>
      </c>
      <c r="B11" s="15" t="s">
        <v>122</v>
      </c>
      <c r="C11" s="15" t="s">
        <v>44</v>
      </c>
      <c r="D11" s="15" t="s">
        <v>45</v>
      </c>
      <c r="E11" s="15" t="s">
        <v>123</v>
      </c>
      <c r="F11" s="14" t="s">
        <v>47</v>
      </c>
      <c r="G11" s="16">
        <v>44369</v>
      </c>
      <c r="H11" s="37" t="s">
        <v>124</v>
      </c>
      <c r="I11" s="15" t="s">
        <v>125</v>
      </c>
      <c r="J11" s="17" t="s">
        <v>49</v>
      </c>
      <c r="K11" s="17" t="s">
        <v>50</v>
      </c>
      <c r="L11" s="39">
        <v>17.385000000000002</v>
      </c>
      <c r="M11" s="39">
        <v>78.486699999999999</v>
      </c>
      <c r="N11" s="15" t="s">
        <v>126</v>
      </c>
      <c r="O11" t="s">
        <v>135</v>
      </c>
      <c r="P11" s="15" t="s">
        <v>127</v>
      </c>
      <c r="Q11" s="18">
        <v>9705277759</v>
      </c>
      <c r="R11" s="19" t="s">
        <v>128</v>
      </c>
      <c r="S11" s="15">
        <v>3</v>
      </c>
      <c r="T11" s="15">
        <v>30</v>
      </c>
      <c r="U11" s="15">
        <v>430000</v>
      </c>
      <c r="V11" s="15">
        <v>737000</v>
      </c>
      <c r="W11" s="14">
        <v>51590</v>
      </c>
      <c r="X11" s="14" t="s">
        <v>54</v>
      </c>
      <c r="Y11" s="16">
        <v>44392</v>
      </c>
      <c r="Z11" s="14" t="s">
        <v>55</v>
      </c>
      <c r="AA11" s="16">
        <v>44405</v>
      </c>
      <c r="AB11" s="16">
        <v>44406</v>
      </c>
      <c r="AC11" s="20" t="s">
        <v>56</v>
      </c>
      <c r="AD11" s="21">
        <v>44405</v>
      </c>
      <c r="AE11" s="14"/>
      <c r="AF11" s="29">
        <v>15</v>
      </c>
      <c r="AG11" s="23" t="s">
        <v>58</v>
      </c>
      <c r="AH11" s="31"/>
      <c r="AI11" s="25"/>
      <c r="AJ11" s="26" t="s">
        <v>60</v>
      </c>
      <c r="AK11" s="40">
        <v>44461</v>
      </c>
      <c r="AL11" s="27" t="s">
        <v>137</v>
      </c>
      <c r="AM11" s="28" t="s">
        <v>129</v>
      </c>
      <c r="AN11" t="str">
        <f t="shared" si="0"/>
        <v>Joining Pending</v>
      </c>
      <c r="AP11">
        <f t="shared" si="2"/>
        <v>23</v>
      </c>
      <c r="AQ11">
        <f t="shared" si="3"/>
        <v>14</v>
      </c>
    </row>
    <row r="12" spans="1:44">
      <c r="A12" s="14">
        <v>307</v>
      </c>
      <c r="B12" s="15" t="s">
        <v>130</v>
      </c>
      <c r="C12" s="15" t="s">
        <v>44</v>
      </c>
      <c r="D12" s="15" t="s">
        <v>45</v>
      </c>
      <c r="E12" s="15" t="s">
        <v>104</v>
      </c>
      <c r="F12" s="14" t="s">
        <v>47</v>
      </c>
      <c r="G12" s="16">
        <v>44386</v>
      </c>
      <c r="H12" s="15" t="s">
        <v>105</v>
      </c>
      <c r="I12" s="15" t="s">
        <v>131</v>
      </c>
      <c r="J12" s="17" t="s">
        <v>49</v>
      </c>
      <c r="K12" s="17" t="s">
        <v>50</v>
      </c>
      <c r="L12" s="39">
        <v>17.385000000000002</v>
      </c>
      <c r="M12" s="39">
        <v>78.486699999999999</v>
      </c>
      <c r="N12" s="15" t="s">
        <v>132</v>
      </c>
      <c r="O12" t="s">
        <v>135</v>
      </c>
      <c r="P12" s="15" t="s">
        <v>133</v>
      </c>
      <c r="Q12" s="18">
        <v>9685760104</v>
      </c>
      <c r="R12" s="19" t="s">
        <v>134</v>
      </c>
      <c r="S12" s="15">
        <v>3</v>
      </c>
      <c r="T12" s="15">
        <v>12</v>
      </c>
      <c r="U12" s="15">
        <v>650000</v>
      </c>
      <c r="V12" s="15">
        <v>1565200</v>
      </c>
      <c r="W12" s="14">
        <v>109564</v>
      </c>
      <c r="X12" s="14" t="s">
        <v>54</v>
      </c>
      <c r="Y12" s="16">
        <v>44396</v>
      </c>
      <c r="Z12" s="14" t="s">
        <v>55</v>
      </c>
      <c r="AA12" s="16">
        <v>44398</v>
      </c>
      <c r="AB12" s="16">
        <v>44399</v>
      </c>
      <c r="AC12" s="20" t="s">
        <v>56</v>
      </c>
      <c r="AD12" s="21">
        <v>44365</v>
      </c>
      <c r="AE12" s="21">
        <v>44365</v>
      </c>
      <c r="AF12" s="22" t="s">
        <v>57</v>
      </c>
      <c r="AG12" s="23" t="s">
        <v>58</v>
      </c>
      <c r="AH12" s="24">
        <v>44410</v>
      </c>
      <c r="AI12" s="25" t="s">
        <v>59</v>
      </c>
      <c r="AJ12" s="26" t="s">
        <v>60</v>
      </c>
      <c r="AK12" s="40">
        <v>44426</v>
      </c>
      <c r="AL12" s="27" t="s">
        <v>137</v>
      </c>
      <c r="AM12" s="28" t="s">
        <v>62</v>
      </c>
      <c r="AN12" t="str">
        <f t="shared" si="0"/>
        <v>Joining Pending</v>
      </c>
      <c r="AP12">
        <f t="shared" si="2"/>
        <v>10</v>
      </c>
      <c r="AQ12">
        <f t="shared" si="3"/>
        <v>3</v>
      </c>
    </row>
  </sheetData>
  <autoFilter ref="O1:O12" xr:uid="{1EF1AFE8-52E3-470E-A3C5-ED7AF8C76C3D}"/>
  <hyperlinks>
    <hyperlink ref="R2" r:id="rId1" display="mailto:kartikvyas03@yahoo.com" xr:uid="{0694A043-1CFA-437A-83BE-1B26CAF56405}"/>
    <hyperlink ref="R3" r:id="rId2" display="mailto:posanisirisha129@gmail.com" xr:uid="{C7912FD5-5F64-44FE-9E55-F70C448A065C}"/>
    <hyperlink ref="R4" r:id="rId3" display="mailto:sujoynag765@gmail.com" xr:uid="{BA7D80DF-1D7C-4584-86B4-86AA6AA1FC36}"/>
    <hyperlink ref="R5" r:id="rId4" display="mailto:richardsonstanley1991@gmail.com" xr:uid="{1BDCF61A-43D5-46FA-9AE6-13550E1B262A}"/>
    <hyperlink ref="R6" r:id="rId5" display="mailto:aishwarya.pise1992@gmail.com" xr:uid="{E4C75609-8EE2-40C6-AFAC-171348DAF1E6}"/>
    <hyperlink ref="R7" r:id="rId6" display="mailto:snj973@gmail.com" xr:uid="{4DE41CA3-A823-4117-958E-89E52628744A}"/>
    <hyperlink ref="R8" r:id="rId7" display="mailto:shobarathore7@gmail.com" xr:uid="{3097E65D-E986-4FDD-9C11-63C777AFD727}"/>
    <hyperlink ref="R9" r:id="rId8" display="mailto:apurbapanda53@gmail.com" xr:uid="{FA8EC9A8-E64B-4E31-95EE-6241E9B32409}"/>
    <hyperlink ref="R10" r:id="rId9" display="mailto:g26.anitha@gmail.com" xr:uid="{2788C916-10FC-4A68-A3AD-C0A5BA46981C}"/>
    <hyperlink ref="R11" r:id="rId10" display="mailto:karthi.challa@gmail.com" xr:uid="{6B221691-1FF0-4F7D-899C-C61F62DC557E}"/>
    <hyperlink ref="R12" r:id="rId11" display="mailto:dilip93k.tiwari@gmail.com" xr:uid="{7A9877F5-36CB-4BE5-BFA6-5B595EAB77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2021-08-12T12:35:51Z</dcterms:created>
  <dcterms:modified xsi:type="dcterms:W3CDTF">2021-08-13T07:15:59Z</dcterms:modified>
</cp:coreProperties>
</file>