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D6F05EB-CDF3-4016-B979-39C18FAEBD68}" xr6:coauthVersionLast="47" xr6:coauthVersionMax="47" xr10:uidLastSave="{00000000-0000-0000-0000-000000000000}"/>
  <bookViews>
    <workbookView xWindow="-120" yWindow="-120" windowWidth="20730" windowHeight="11160" xr2:uid="{E8C1C5EA-7DC4-4773-9C17-655BEC59F1FE}"/>
  </bookViews>
  <sheets>
    <sheet name="Sheet1" sheetId="1" r:id="rId1"/>
  </sheets>
  <definedNames>
    <definedName name="_xlnm._FilterDatabase" localSheetId="0" hidden="1">Sheet1!$A$1:$AL$87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2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0" i="1"/>
  <c r="AL20" i="1" s="1"/>
  <c r="AI21" i="1"/>
  <c r="AL21" i="1" s="1"/>
  <c r="AI22" i="1"/>
  <c r="AL22" i="1" s="1"/>
  <c r="AI23" i="1"/>
  <c r="AL23" i="1" s="1"/>
  <c r="AI24" i="1"/>
  <c r="AL24" i="1" s="1"/>
  <c r="AI25" i="1"/>
  <c r="AL25" i="1" s="1"/>
  <c r="AI26" i="1"/>
  <c r="AL26" i="1" s="1"/>
  <c r="AI27" i="1"/>
  <c r="AL27" i="1" s="1"/>
  <c r="AI28" i="1"/>
  <c r="AL28" i="1" s="1"/>
  <c r="AI29" i="1"/>
  <c r="AL29" i="1" s="1"/>
  <c r="AI30" i="1"/>
  <c r="AL30" i="1" s="1"/>
  <c r="AI31" i="1"/>
  <c r="AL31" i="1" s="1"/>
  <c r="AI32" i="1"/>
  <c r="AL32" i="1" s="1"/>
  <c r="AI33" i="1"/>
  <c r="AL33" i="1" s="1"/>
  <c r="AI34" i="1"/>
  <c r="AL34" i="1" s="1"/>
  <c r="AI35" i="1"/>
  <c r="AL35" i="1" s="1"/>
  <c r="AI36" i="1"/>
  <c r="AL36" i="1" s="1"/>
  <c r="AI37" i="1"/>
  <c r="AL37" i="1" s="1"/>
  <c r="AI38" i="1"/>
  <c r="AL38" i="1" s="1"/>
  <c r="AI39" i="1"/>
  <c r="AL39" i="1" s="1"/>
  <c r="AI40" i="1"/>
  <c r="AL40" i="1" s="1"/>
  <c r="AI41" i="1"/>
  <c r="AL41" i="1" s="1"/>
  <c r="AI42" i="1"/>
  <c r="AL42" i="1" s="1"/>
  <c r="AI43" i="1"/>
  <c r="AL43" i="1" s="1"/>
  <c r="AI44" i="1"/>
  <c r="AL44" i="1" s="1"/>
  <c r="AI45" i="1"/>
  <c r="AL45" i="1" s="1"/>
  <c r="AI46" i="1"/>
  <c r="AL46" i="1" s="1"/>
  <c r="AI47" i="1"/>
  <c r="AL47" i="1" s="1"/>
  <c r="AI48" i="1"/>
  <c r="AL48" i="1" s="1"/>
  <c r="AI49" i="1"/>
  <c r="AL49" i="1" s="1"/>
  <c r="AI50" i="1"/>
  <c r="AL50" i="1" s="1"/>
  <c r="AI51" i="1"/>
  <c r="AL51" i="1" s="1"/>
  <c r="AI52" i="1"/>
  <c r="AL52" i="1" s="1"/>
  <c r="AI53" i="1"/>
  <c r="AL53" i="1" s="1"/>
  <c r="AI54" i="1"/>
  <c r="AL54" i="1" s="1"/>
  <c r="AI55" i="1"/>
  <c r="AL55" i="1" s="1"/>
  <c r="AI56" i="1"/>
  <c r="AL56" i="1" s="1"/>
  <c r="AI57" i="1"/>
  <c r="AL57" i="1" s="1"/>
  <c r="AI58" i="1"/>
  <c r="AL58" i="1" s="1"/>
  <c r="AI59" i="1"/>
  <c r="AL59" i="1" s="1"/>
  <c r="AI60" i="1"/>
  <c r="AL60" i="1" s="1"/>
  <c r="AI61" i="1"/>
  <c r="AL61" i="1" s="1"/>
  <c r="AI62" i="1"/>
  <c r="AL62" i="1" s="1"/>
  <c r="AI63" i="1"/>
  <c r="AL63" i="1" s="1"/>
  <c r="AI64" i="1"/>
  <c r="AL64" i="1" s="1"/>
  <c r="AI65" i="1"/>
  <c r="AL65" i="1" s="1"/>
  <c r="AI66" i="1"/>
  <c r="AL66" i="1" s="1"/>
  <c r="AI67" i="1"/>
  <c r="AL67" i="1" s="1"/>
  <c r="AI68" i="1"/>
  <c r="AL68" i="1" s="1"/>
  <c r="AI69" i="1"/>
  <c r="AL69" i="1" s="1"/>
  <c r="AI70" i="1"/>
  <c r="AL70" i="1" s="1"/>
  <c r="AI71" i="1"/>
  <c r="AL71" i="1" s="1"/>
  <c r="AI72" i="1"/>
  <c r="AL72" i="1" s="1"/>
  <c r="AI73" i="1"/>
  <c r="AL73" i="1" s="1"/>
  <c r="AI74" i="1"/>
  <c r="AL74" i="1" s="1"/>
  <c r="AI75" i="1"/>
  <c r="AL75" i="1" s="1"/>
  <c r="AI76" i="1"/>
  <c r="AL76" i="1" s="1"/>
  <c r="AI77" i="1"/>
  <c r="AL77" i="1" s="1"/>
  <c r="AI78" i="1"/>
  <c r="AL78" i="1" s="1"/>
  <c r="AI79" i="1"/>
  <c r="AL79" i="1" s="1"/>
  <c r="AI80" i="1"/>
  <c r="AL80" i="1" s="1"/>
  <c r="AI81" i="1"/>
  <c r="AL81" i="1" s="1"/>
  <c r="AI82" i="1"/>
  <c r="AL82" i="1" s="1"/>
  <c r="AI83" i="1"/>
  <c r="AL83" i="1" s="1"/>
  <c r="AI84" i="1"/>
  <c r="AL84" i="1" s="1"/>
  <c r="AI85" i="1"/>
  <c r="AL85" i="1" s="1"/>
  <c r="AI86" i="1"/>
  <c r="AL86" i="1" s="1"/>
  <c r="AI87" i="1"/>
  <c r="AL87" i="1" s="1"/>
  <c r="AI2" i="1"/>
  <c r="AL2" i="1" s="1"/>
</calcChain>
</file>

<file path=xl/sharedStrings.xml><?xml version="1.0" encoding="utf-8"?>
<sst xmlns="http://schemas.openxmlformats.org/spreadsheetml/2006/main" count="1214" uniqueCount="401">
  <si>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</si>
  <si>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</si>
  <si>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</si>
  <si>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</si>
  <si>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</si>
  <si>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</si>
  <si>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</si>
  <si>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</si>
  <si>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</si>
  <si>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</si>
  <si>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</si>
  <si>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</si>
  <si>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</si>
  <si>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</si>
  <si>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</si>
  <si>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</si>
  <si>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</si>
  <si>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</si>
  <si>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</si>
  <si>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</si>
  <si>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</si>
  <si>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</si>
  <si>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</si>
  <si>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</si>
  <si>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</si>
  <si>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</si>
  <si>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</si>
  <si>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</si>
  <si>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</si>
  <si>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</si>
  <si>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</si>
  <si>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</si>
  <si>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</si>
  <si>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</si>
  <si>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</si>
  <si>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</si>
  <si>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</si>
  <si>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</si>
  <si>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Ayushi Sharma</t>
  </si>
  <si>
    <t>Deepa</t>
  </si>
  <si>
    <t>Airtel Payments Bank</t>
  </si>
  <si>
    <t>Abhishek Sharma</t>
  </si>
  <si>
    <t>Naukri</t>
  </si>
  <si>
    <t>Java Developer</t>
  </si>
  <si>
    <t>Technology</t>
  </si>
  <si>
    <t>Gurgaon</t>
  </si>
  <si>
    <t>Mohd Suhel</t>
  </si>
  <si>
    <t>Expedia</t>
  </si>
  <si>
    <t>suhel.mohd222@gmail.com</t>
  </si>
  <si>
    <t>Junior &lt;15LPA</t>
  </si>
  <si>
    <t>Offered</t>
  </si>
  <si>
    <t>Harleen</t>
  </si>
  <si>
    <t>Java</t>
  </si>
  <si>
    <t>Bhuvan Chawla</t>
  </si>
  <si>
    <t>Amdocs</t>
  </si>
  <si>
    <t>chawla.bhuvan5@gmail.com</t>
  </si>
  <si>
    <t>Kanishk</t>
  </si>
  <si>
    <t>Rakesh Ranjan</t>
  </si>
  <si>
    <t>Oracle</t>
  </si>
  <si>
    <t>ranjanra.india@gmail.com</t>
  </si>
  <si>
    <t>Deepali</t>
  </si>
  <si>
    <t>Backend Developer</t>
  </si>
  <si>
    <t>Pulkit Garg</t>
  </si>
  <si>
    <t>Pine Labs</t>
  </si>
  <si>
    <t>PULKIT7332@mail.com</t>
  </si>
  <si>
    <t>Jasmeen</t>
  </si>
  <si>
    <t>SE</t>
  </si>
  <si>
    <t>Amandeep Singh</t>
  </si>
  <si>
    <t>IHS-Markit</t>
  </si>
  <si>
    <t>amandeep36@gmail.com</t>
  </si>
  <si>
    <t>Middle- 15LPA-35LPA</t>
  </si>
  <si>
    <t>SSE</t>
  </si>
  <si>
    <t>Gourav Chadha</t>
  </si>
  <si>
    <t>Cvent</t>
  </si>
  <si>
    <t>gouravchadha1108@gmail.com</t>
  </si>
  <si>
    <t>Anuj Kumar</t>
  </si>
  <si>
    <t>Times Internet</t>
  </si>
  <si>
    <t>sidh32.f@gmail.com</t>
  </si>
  <si>
    <t>Indusmita</t>
  </si>
  <si>
    <t>Harshit Goel</t>
  </si>
  <si>
    <t>harshitgoel.mnnit@gmail.com</t>
  </si>
  <si>
    <t>Tech Lead</t>
  </si>
  <si>
    <t>Gunjan Kathpaliya</t>
  </si>
  <si>
    <t>Mahindra Comviva</t>
  </si>
  <si>
    <t>gKathpaliya@gmail.com</t>
  </si>
  <si>
    <t>Ashwani Agrawal</t>
  </si>
  <si>
    <t>Oyo</t>
  </si>
  <si>
    <t>ashwani.a@outlook.com</t>
  </si>
  <si>
    <t>Aakriti</t>
  </si>
  <si>
    <t>Rishabh Shukla</t>
  </si>
  <si>
    <t>CVent</t>
  </si>
  <si>
    <t>rishabhjiit57@gmail.com</t>
  </si>
  <si>
    <t>Nishant Varshney</t>
  </si>
  <si>
    <t>Paytm</t>
  </si>
  <si>
    <t>nvarshney44@gmail.com</t>
  </si>
  <si>
    <t>Ritwik Jain</t>
  </si>
  <si>
    <t>PAYTM</t>
  </si>
  <si>
    <t>ritwikjain1221@gmail.com</t>
  </si>
  <si>
    <t>Rishab Srivastav</t>
  </si>
  <si>
    <t>srivastav.rishabh@gmail.com</t>
  </si>
  <si>
    <t>Sanjay Kumar</t>
  </si>
  <si>
    <t>Grey Orange</t>
  </si>
  <si>
    <t>sanjay.sk44@gmail.com</t>
  </si>
  <si>
    <t xml:space="preserve">Ravleen </t>
  </si>
  <si>
    <t>Harshita</t>
  </si>
  <si>
    <t xml:space="preserve">Java </t>
  </si>
  <si>
    <t xml:space="preserve">Anmol preet singh </t>
  </si>
  <si>
    <t>Buildsupply</t>
  </si>
  <si>
    <t>anmolpreetbrar08@gmail.com</t>
  </si>
  <si>
    <t>Rajneesh</t>
  </si>
  <si>
    <t>Developer</t>
  </si>
  <si>
    <t>Gaurav Kumar Yadav</t>
  </si>
  <si>
    <t>TSYS Card Tech</t>
  </si>
  <si>
    <t>gaurav10610@gmail.com</t>
  </si>
  <si>
    <t>Vardaan</t>
  </si>
  <si>
    <t>Backend</t>
  </si>
  <si>
    <t>Hyderabad</t>
  </si>
  <si>
    <t>Sreedhar babu puttu</t>
  </si>
  <si>
    <t>GAP</t>
  </si>
  <si>
    <t>sreedharjdev20@gmail.com</t>
  </si>
  <si>
    <t>Vishakha Sharma</t>
  </si>
  <si>
    <t>Snapdeal</t>
  </si>
  <si>
    <t>vishakha1993@gmail.com</t>
  </si>
  <si>
    <t>Marsina waffa</t>
  </si>
  <si>
    <t>Mukund</t>
  </si>
  <si>
    <t>Sachin</t>
  </si>
  <si>
    <t>Software Developer</t>
  </si>
  <si>
    <t>Prafulla kumar Rathore</t>
  </si>
  <si>
    <t>Ezetap</t>
  </si>
  <si>
    <t>prafullarathore@gmail.com</t>
  </si>
  <si>
    <t>Java Backend</t>
  </si>
  <si>
    <t>Pallavi singh</t>
  </si>
  <si>
    <t>pallavisingh.jc@gmail.com</t>
  </si>
  <si>
    <t>Sheifali</t>
  </si>
  <si>
    <t>Akash Setty</t>
  </si>
  <si>
    <t>Pegasystems Worldwide</t>
  </si>
  <si>
    <t>akash.settybalija@gmail.com</t>
  </si>
  <si>
    <t>Talib</t>
  </si>
  <si>
    <t>Band B</t>
  </si>
  <si>
    <t>Manikanta Kandagatla</t>
  </si>
  <si>
    <t>Gainsight</t>
  </si>
  <si>
    <t>manikantakandagatla@gmail.com</t>
  </si>
  <si>
    <t>Got better opp.</t>
  </si>
  <si>
    <t>Sr. Software Development Engineer</t>
  </si>
  <si>
    <t>Anil Vishwakarma</t>
  </si>
  <si>
    <t>anil.21193@gmail.com</t>
  </si>
  <si>
    <t>Shreya Singh</t>
  </si>
  <si>
    <t>Wissen technology</t>
  </si>
  <si>
    <t> shreyasingh2894@gmail.com</t>
  </si>
  <si>
    <t xml:space="preserve">Hyderabad </t>
  </si>
  <si>
    <t>Bal Krishna Jha</t>
  </si>
  <si>
    <t>HashedIn Technologies</t>
  </si>
  <si>
    <t>JHA.BALKRISHNA93@GMAIL.COM</t>
  </si>
  <si>
    <t xml:space="preserve">Backend Developer </t>
  </si>
  <si>
    <t>Sumit  Gupta</t>
  </si>
  <si>
    <t xml:space="preserve">Times Internet </t>
  </si>
  <si>
    <t>sumit.msit.16@gmail.com</t>
  </si>
  <si>
    <t>Immediate</t>
  </si>
  <si>
    <t>Anmol</t>
  </si>
  <si>
    <t>Narendar</t>
  </si>
  <si>
    <t>Verizon</t>
  </si>
  <si>
    <t>thirumandasnarendar@gmail.com</t>
  </si>
  <si>
    <t>Pranav Gupta</t>
  </si>
  <si>
    <t>pranavguptaedv@gmail.com</t>
  </si>
  <si>
    <t>Decined the offer, medical issues</t>
  </si>
  <si>
    <t>Shubhanshu Saxena</t>
  </si>
  <si>
    <t>BlackRock</t>
  </si>
  <si>
    <t>shubhanshu93@gmail.com</t>
  </si>
  <si>
    <t>Backend B</t>
  </si>
  <si>
    <t>Karan Kumar</t>
  </si>
  <si>
    <t>joura.karankumar9@gmail.com</t>
  </si>
  <si>
    <t xml:space="preserve">Siddhant Srivastava </t>
  </si>
  <si>
    <t xml:space="preserve">Paytm </t>
  </si>
  <si>
    <t>sidd40401@gmail.com</t>
  </si>
  <si>
    <t>Vishnu Kumar</t>
  </si>
  <si>
    <t>Amadeus Labs</t>
  </si>
  <si>
    <t>vishnu.baghel791@gmail.com</t>
  </si>
  <si>
    <t>Samreen</t>
  </si>
  <si>
    <t>Nikhil Sharma</t>
  </si>
  <si>
    <t>MakeMyTrip</t>
  </si>
  <si>
    <t>nikhil.ka415@gmail.com</t>
  </si>
  <si>
    <t>Yes</t>
  </si>
  <si>
    <t>Linkedin</t>
  </si>
  <si>
    <t>Sr Developer</t>
  </si>
  <si>
    <t>Shashank Kalwar</t>
  </si>
  <si>
    <t>Accolite</t>
  </si>
  <si>
    <t>Kalwar.shashank@hotmail.com</t>
  </si>
  <si>
    <t>Personal Reason</t>
  </si>
  <si>
    <t xml:space="preserve">Aravind swarna </t>
  </si>
  <si>
    <t>Opentext</t>
  </si>
  <si>
    <t>aravindswarana@gmail.com</t>
  </si>
  <si>
    <t>Prateek Passi</t>
  </si>
  <si>
    <t>Freecharge</t>
  </si>
  <si>
    <t>parteek993@gmail.com</t>
  </si>
  <si>
    <t xml:space="preserve">4+ </t>
  </si>
  <si>
    <t xml:space="preserve">Sachin </t>
  </si>
  <si>
    <t xml:space="preserve">Abhijeet Tripathy </t>
  </si>
  <si>
    <t xml:space="preserve">Tek Systems </t>
  </si>
  <si>
    <t>tripathyabhijeet72@gmail.com</t>
  </si>
  <si>
    <t>Bangalore</t>
  </si>
  <si>
    <t>Nishit Kumar</t>
  </si>
  <si>
    <t>SAP Labs</t>
  </si>
  <si>
    <t>nshtkumar5@gmail.com</t>
  </si>
  <si>
    <t>Anil Kumar </t>
  </si>
  <si>
    <t xml:space="preserve">Info Edge </t>
  </si>
  <si>
    <t>anilbhaskar84@gmail.com</t>
  </si>
  <si>
    <t xml:space="preserve">retained </t>
  </si>
  <si>
    <t>Sachin/Abhishek</t>
  </si>
  <si>
    <t>Data Science</t>
  </si>
  <si>
    <t>Data Scientist</t>
  </si>
  <si>
    <t>Sachitanand</t>
  </si>
  <si>
    <t>Star TV</t>
  </si>
  <si>
    <t>sachit.swamy12@gmail.com</t>
  </si>
  <si>
    <t>Engineer</t>
  </si>
  <si>
    <t xml:space="preserve">Chennai </t>
  </si>
  <si>
    <t>Abhishek kumar</t>
  </si>
  <si>
    <t xml:space="preserve">Freshworks </t>
  </si>
  <si>
    <t>abhishekkumar16051991@gmail.com</t>
  </si>
  <si>
    <t>Backend-Java</t>
  </si>
  <si>
    <t>SDEII</t>
  </si>
  <si>
    <t>Gaurav Chaudhary</t>
  </si>
  <si>
    <t>gaurav.leo27@gmail.com</t>
  </si>
  <si>
    <t>Nipun Phutela</t>
  </si>
  <si>
    <t>Paytm Money</t>
  </si>
  <si>
    <t> ernipunphutela@gmail.com</t>
  </si>
  <si>
    <t>Akash</t>
  </si>
  <si>
    <t>SDE-1</t>
  </si>
  <si>
    <t>Rajesh Acharya</t>
  </si>
  <si>
    <t>Wizley</t>
  </si>
  <si>
    <t>rajeshacharya.nma@gmail.com</t>
  </si>
  <si>
    <t>Retained</t>
  </si>
  <si>
    <t xml:space="preserve"> Abhishek Sharma</t>
  </si>
  <si>
    <t>Frontend Developer</t>
  </si>
  <si>
    <t>Gurugram</t>
  </si>
  <si>
    <t>Apaar Bhatnagar</t>
  </si>
  <si>
    <t>apaarbhatnagar01@gmail.com</t>
  </si>
  <si>
    <t>Vaibhav agarwal</t>
  </si>
  <si>
    <t>agvaibhav95@gmail.com</t>
  </si>
  <si>
    <t> Abhishek Sharma</t>
  </si>
  <si>
    <t>Dikshant Bansal</t>
  </si>
  <si>
    <t>Envestnet Yodlee</t>
  </si>
  <si>
    <t>dikshantbansal21@gmail.com</t>
  </si>
  <si>
    <t>Ravi Kant Sharma</t>
  </si>
  <si>
    <t>Amadeus</t>
  </si>
  <si>
    <t>raviksharma.1991@gmail.com</t>
  </si>
  <si>
    <t>Saketh Polasanapalli</t>
  </si>
  <si>
    <t>sakethsai44@gmail.com</t>
  </si>
  <si>
    <t xml:space="preserve">medical issues </t>
  </si>
  <si>
    <t>Bhisham</t>
  </si>
  <si>
    <t>Anand Singh</t>
  </si>
  <si>
    <t>One97</t>
  </si>
  <si>
    <t>anand.rajender.singh@gmail.com</t>
  </si>
  <si>
    <t>SDE II</t>
  </si>
  <si>
    <t>Archit Kumar</t>
  </si>
  <si>
    <t>architkumar.sh@gmail.com</t>
  </si>
  <si>
    <t>Jatin Raitani</t>
  </si>
  <si>
    <t>Koovs</t>
  </si>
  <si>
    <t>jatin.raitani@gmail.com</t>
  </si>
  <si>
    <t>Piyush Goel</t>
  </si>
  <si>
    <t>Paytm Paytm Bank</t>
  </si>
  <si>
    <t>pg.wiprotech@gmail.com</t>
  </si>
  <si>
    <t>Not Responding to the calls</t>
  </si>
  <si>
    <t>Java </t>
  </si>
  <si>
    <t>Somil Gadhwal</t>
  </si>
  <si>
    <t>somilgadhwal@gmail.com</t>
  </si>
  <si>
    <t>React JS</t>
  </si>
  <si>
    <t>Rohit Goyal</t>
  </si>
  <si>
    <t>Samsung</t>
  </si>
  <si>
    <t>goyal.rohit9293@gmail.com</t>
  </si>
  <si>
    <t xml:space="preserve">Sourabh Patro </t>
  </si>
  <si>
    <t>Wissen</t>
  </si>
  <si>
    <t>psourabh.patro93@gmail.com</t>
  </si>
  <si>
    <t>Ashutosh Kumar</t>
  </si>
  <si>
    <t>kumar96ashutosh@gmail.com</t>
  </si>
  <si>
    <t>Saikat Roy</t>
  </si>
  <si>
    <t>saikat.roy038@gmail.com</t>
  </si>
  <si>
    <t>SDE III</t>
  </si>
  <si>
    <t>Shallu Mangla</t>
  </si>
  <si>
    <t>shalumangla@gmail.com</t>
  </si>
  <si>
    <t>Done</t>
  </si>
  <si>
    <t xml:space="preserve"> Joining/welcome email will be shared by Jan25</t>
  </si>
  <si>
    <t>Yati Malik</t>
  </si>
  <si>
    <t>yatimalik9@gmail.com</t>
  </si>
  <si>
    <t>Sudhakar Yadav</t>
  </si>
  <si>
    <t>Morgan Stanley</t>
  </si>
  <si>
    <t>sudhakar810nit@gmail.com</t>
  </si>
  <si>
    <t>Manpreet Kaur</t>
  </si>
  <si>
    <t>Scrum,Agile</t>
  </si>
  <si>
    <t>Scrum Master</t>
  </si>
  <si>
    <t>Anand Prakash Singh</t>
  </si>
  <si>
    <t>Adidas</t>
  </si>
  <si>
    <t>akcs4u@gmail.com</t>
  </si>
  <si>
    <t>Shiv Prakash</t>
  </si>
  <si>
    <t>Dell</t>
  </si>
  <si>
    <t>Shivprakashy@ymail.com</t>
  </si>
  <si>
    <t>Deepak Gupta</t>
  </si>
  <si>
    <t xml:space="preserve">Nagarro Software </t>
  </si>
  <si>
    <t>deepak15.gupta15@gmail.com</t>
  </si>
  <si>
    <t>Pragati Goyal</t>
  </si>
  <si>
    <t>Make My Trip</t>
  </si>
  <si>
    <t>pragati5goyal@gmail.com</t>
  </si>
  <si>
    <t>Shubham Sharma</t>
  </si>
  <si>
    <t>IHSMarkit</t>
  </si>
  <si>
    <t>sharmas476@gmail.com</t>
  </si>
  <si>
    <t xml:space="preserve">Deepak </t>
  </si>
  <si>
    <t>Neptune Ubicom</t>
  </si>
  <si>
    <t>dkshinde13@gmail.com</t>
  </si>
  <si>
    <t>Shashank Sekhar</t>
  </si>
  <si>
    <t>Xylem</t>
  </si>
  <si>
    <t>sinha.triples13@gmail.com</t>
  </si>
  <si>
    <t>Received offer from NIKE</t>
  </si>
  <si>
    <t xml:space="preserve">Rashi </t>
  </si>
  <si>
    <t xml:space="preserve">Bangalore </t>
  </si>
  <si>
    <t>Snehal Jayade</t>
  </si>
  <si>
    <t>snehal.jayade@gmail.com</t>
  </si>
  <si>
    <t>1/19/2021</t>
  </si>
  <si>
    <t>YES</t>
  </si>
  <si>
    <t>Tentative DOJ 20th April</t>
  </si>
  <si>
    <t>DOJ, LWD changed</t>
  </si>
  <si>
    <t xml:space="preserve">Backend </t>
  </si>
  <si>
    <t xml:space="preserve">SSE </t>
  </si>
  <si>
    <t xml:space="preserve">Gurgaon </t>
  </si>
  <si>
    <t xml:space="preserve">Swati Bhatia </t>
  </si>
  <si>
    <t xml:space="preserve">Freecharge </t>
  </si>
  <si>
    <t>swatibhatia0907@gmail.com</t>
  </si>
  <si>
    <t>Shubhankit Goyal</t>
  </si>
  <si>
    <t>Nucleus Software</t>
  </si>
  <si>
    <t>shubhankit.goyal309@gmail.com</t>
  </si>
  <si>
    <t>Priya</t>
  </si>
  <si>
    <t> Harshita</t>
  </si>
  <si>
    <t>Bengaluru</t>
  </si>
  <si>
    <t>Keval Sheth</t>
  </si>
  <si>
    <t>Digitas</t>
  </si>
  <si>
    <t>ksheth94@gmail.com</t>
  </si>
  <si>
    <t>01-Feb-021</t>
  </si>
  <si>
    <t> 26-Feb-2021</t>
  </si>
  <si>
    <t>confuse and got better opp.</t>
  </si>
  <si>
    <t>will be relocating from Pune to Bengaluru</t>
  </si>
  <si>
    <t>Manoj</t>
  </si>
  <si>
    <t>Abhishek sharma</t>
  </si>
  <si>
    <t>Business Analysis</t>
  </si>
  <si>
    <t>Business Analyst</t>
  </si>
  <si>
    <t>Other Non-Tech</t>
  </si>
  <si>
    <t>Pallavi Gupta</t>
  </si>
  <si>
    <t>Bank of America</t>
  </si>
  <si>
    <t>palgupta0226@gmail.com</t>
  </si>
  <si>
    <t xml:space="preserve">expectation beyond the budget </t>
  </si>
  <si>
    <t>Scrum</t>
  </si>
  <si>
    <t>Himanshi Jain</t>
  </si>
  <si>
    <t>Michelin</t>
  </si>
  <si>
    <t>himanshi.j2012@gmail.com</t>
  </si>
  <si>
    <t>Got better Opportunity</t>
  </si>
  <si>
    <t>Rashi</t>
  </si>
  <si>
    <t>SDE I</t>
  </si>
  <si>
    <t>Rajat Kumar Gupta</t>
  </si>
  <si>
    <t>Delta Corp</t>
  </si>
  <si>
    <t>rajatgpt77@gmail.com</t>
  </si>
  <si>
    <t>Karan</t>
  </si>
  <si>
    <t>Vishnu Vijay</t>
  </si>
  <si>
    <t>kreditbee</t>
  </si>
  <si>
    <t>vishnuvijay1905@gmail.com</t>
  </si>
  <si>
    <t> Vishnu received 2 counter offer of 24 LPA , 27 LPA and two more are in process (almost 100% of hike he received ). Budget for this role and experience , APB can offer is max 21 LPA.  So he requested Airtel team to hold his candidature for next 6-7 months.</t>
  </si>
  <si>
    <t>Srisailam Varakala</t>
  </si>
  <si>
    <t>srisailamvarakala@gmail.com</t>
  </si>
  <si>
    <t>Got offer of 23 fix</t>
  </si>
  <si>
    <t>NA</t>
  </si>
  <si>
    <t>Rakesh Khanna</t>
  </si>
  <si>
    <t>rakeshkhanna011@gmail.com</t>
  </si>
  <si>
    <t>Product Management</t>
  </si>
  <si>
    <t>product Manager</t>
  </si>
  <si>
    <t>Gaurav Shroff</t>
  </si>
  <si>
    <t>ET Money</t>
  </si>
  <si>
    <t>shroff.gaurav4@gmail.com</t>
  </si>
  <si>
    <t>was selected as a Backup option by company</t>
  </si>
  <si>
    <t>Sanyog Sharma</t>
  </si>
  <si>
    <t>sanyog.sharma2015@gmail.com</t>
  </si>
  <si>
    <t>His joining date so far is 23/05 which he said he is trying to negotiate.</t>
  </si>
  <si>
    <t xml:space="preserve">Negtive </t>
  </si>
  <si>
    <t>Shreshtha</t>
  </si>
  <si>
    <t>Apoorv Gupta</t>
  </si>
  <si>
    <t>IHS Markit</t>
  </si>
  <si>
    <t>apoorvscholar@gmail.com</t>
  </si>
  <si>
    <t xml:space="preserve">Negative </t>
  </si>
  <si>
    <t>Data</t>
  </si>
  <si>
    <t>Abhishek Talukdar</t>
  </si>
  <si>
    <t>Mastercard</t>
  </si>
  <si>
    <t>abhishek.talukder07@gmail.com</t>
  </si>
  <si>
    <t>Rishita</t>
  </si>
  <si>
    <t>BA</t>
  </si>
  <si>
    <t>Umesh Batra</t>
  </si>
  <si>
    <t>Tsys Card Tech Services</t>
  </si>
  <si>
    <t>umeshbatra16@gmail.com</t>
  </si>
  <si>
    <t>Batra has recently got another offer, so he will no longer be pursuing this opportunity further.</t>
  </si>
  <si>
    <t>Benguluru</t>
  </si>
  <si>
    <t>Niket Tiwari</t>
  </si>
  <si>
    <t>SAP Lab</t>
  </si>
  <si>
    <t>niket777tiwari@gmail.com</t>
  </si>
  <si>
    <t xml:space="preserve"> calls not answering </t>
  </si>
  <si>
    <t>Negative Conversion</t>
  </si>
  <si>
    <t>Positive Conversion</t>
  </si>
  <si>
    <t>Senior &gt;35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</si>
</sst>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[$-14009]dd/mm/yyyy;@"/>
  </numFmts>
  <fonts count="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5" fillId="0" borderId="1" xfId="1" applyBorder="1"/>
    <xf numFmtId="15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HA.BALKRISHNA93@GMAIL.COM" TargetMode="External"/><Relationship Id="rId21" Type="http://schemas.openxmlformats.org/officeDocument/2006/relationships/hyperlink" Target="mailto:pallavisingh.jc@gmail.com" TargetMode="External"/><Relationship Id="rId42" Type="http://schemas.openxmlformats.org/officeDocument/2006/relationships/hyperlink" Target="mailto:abhishekkumar16051991@gmail.com" TargetMode="External"/><Relationship Id="rId47" Type="http://schemas.openxmlformats.org/officeDocument/2006/relationships/hyperlink" Target="mailto:agvaibhav95@gmail.com" TargetMode="External"/><Relationship Id="rId63" Type="http://schemas.openxmlformats.org/officeDocument/2006/relationships/hyperlink" Target="mailto:akcs4u@gmail.com" TargetMode="External"/><Relationship Id="rId68" Type="http://schemas.openxmlformats.org/officeDocument/2006/relationships/hyperlink" Target="mailto:dkshinde13@gmail.com" TargetMode="External"/><Relationship Id="rId84" Type="http://schemas.openxmlformats.org/officeDocument/2006/relationships/hyperlink" Target="mailto:umeshbatra16@gmail.com" TargetMode="External"/><Relationship Id="rId16" Type="http://schemas.openxmlformats.org/officeDocument/2006/relationships/hyperlink" Target="mailto:anmolpreetbrar08@gmail.com" TargetMode="External"/><Relationship Id="rId11" Type="http://schemas.openxmlformats.org/officeDocument/2006/relationships/hyperlink" Target="mailto:rishabhjiit57@gmail.com" TargetMode="External"/><Relationship Id="rId32" Type="http://schemas.openxmlformats.org/officeDocument/2006/relationships/hyperlink" Target="mailto:sidd40401@gmail.com" TargetMode="External"/><Relationship Id="rId37" Type="http://schemas.openxmlformats.org/officeDocument/2006/relationships/hyperlink" Target="mailto:parteek993@gmail.com" TargetMode="External"/><Relationship Id="rId53" Type="http://schemas.openxmlformats.org/officeDocument/2006/relationships/hyperlink" Target="mailto:jatin.raitani@gmail.com" TargetMode="External"/><Relationship Id="rId58" Type="http://schemas.openxmlformats.org/officeDocument/2006/relationships/hyperlink" Target="mailto:kumar96ashutosh@gmail.com" TargetMode="External"/><Relationship Id="rId74" Type="http://schemas.openxmlformats.org/officeDocument/2006/relationships/hyperlink" Target="mailto:palgupta0226@gmail.com" TargetMode="External"/><Relationship Id="rId79" Type="http://schemas.openxmlformats.org/officeDocument/2006/relationships/hyperlink" Target="mailto:rakeshkhanna011@gmail.com" TargetMode="External"/><Relationship Id="rId5" Type="http://schemas.openxmlformats.org/officeDocument/2006/relationships/hyperlink" Target="mailto:amandeep36@gmail.com" TargetMode="External"/><Relationship Id="rId19" Type="http://schemas.openxmlformats.org/officeDocument/2006/relationships/hyperlink" Target="mailto:vishakha1993@gmail.com" TargetMode="External"/><Relationship Id="rId14" Type="http://schemas.openxmlformats.org/officeDocument/2006/relationships/hyperlink" Target="mailto:srivastav.rishabh@gmail.com" TargetMode="External"/><Relationship Id="rId22" Type="http://schemas.openxmlformats.org/officeDocument/2006/relationships/hyperlink" Target="mailto:akash.settybalija@gmail.com" TargetMode="External"/><Relationship Id="rId27" Type="http://schemas.openxmlformats.org/officeDocument/2006/relationships/hyperlink" Target="mailto:sumit.msit.16@gmail.com" TargetMode="External"/><Relationship Id="rId30" Type="http://schemas.openxmlformats.org/officeDocument/2006/relationships/hyperlink" Target="mailto:shubhanshu93@gmail.com" TargetMode="External"/><Relationship Id="rId35" Type="http://schemas.openxmlformats.org/officeDocument/2006/relationships/hyperlink" Target="mailto:Kalwar.shashank@hotmail.com" TargetMode="External"/><Relationship Id="rId43" Type="http://schemas.openxmlformats.org/officeDocument/2006/relationships/hyperlink" Target="mailto:gaurav.leo27@gmail.com" TargetMode="External"/><Relationship Id="rId48" Type="http://schemas.openxmlformats.org/officeDocument/2006/relationships/hyperlink" Target="mailto:dikshantbansal21@gmail.com" TargetMode="External"/><Relationship Id="rId56" Type="http://schemas.openxmlformats.org/officeDocument/2006/relationships/hyperlink" Target="mailto:goyal.rohit9293@gmail.com" TargetMode="External"/><Relationship Id="rId64" Type="http://schemas.openxmlformats.org/officeDocument/2006/relationships/hyperlink" Target="mailto:Shivprakashy@ymail.com" TargetMode="External"/><Relationship Id="rId69" Type="http://schemas.openxmlformats.org/officeDocument/2006/relationships/hyperlink" Target="mailto:sinha.triples13@gmail.com" TargetMode="External"/><Relationship Id="rId77" Type="http://schemas.openxmlformats.org/officeDocument/2006/relationships/hyperlink" Target="mailto:vishnuvijay1905@gmail.com" TargetMode="External"/><Relationship Id="rId8" Type="http://schemas.openxmlformats.org/officeDocument/2006/relationships/hyperlink" Target="mailto:harshitgoel.mnnit@gmail.com" TargetMode="External"/><Relationship Id="rId51" Type="http://schemas.openxmlformats.org/officeDocument/2006/relationships/hyperlink" Target="mailto:anand.rajender.singh@gmail.com" TargetMode="External"/><Relationship Id="rId72" Type="http://schemas.openxmlformats.org/officeDocument/2006/relationships/hyperlink" Target="mailto:shubhankit.goyal309@gmail.com" TargetMode="External"/><Relationship Id="rId80" Type="http://schemas.openxmlformats.org/officeDocument/2006/relationships/hyperlink" Target="mailto:shroff.gaurav4@gmail.com" TargetMode="External"/><Relationship Id="rId85" Type="http://schemas.openxmlformats.org/officeDocument/2006/relationships/hyperlink" Target="mailto:niket777tiwari@gmail.com" TargetMode="External"/><Relationship Id="rId3" Type="http://schemas.openxmlformats.org/officeDocument/2006/relationships/hyperlink" Target="mailto:ranjanra.india@gmail.com" TargetMode="External"/><Relationship Id="rId12" Type="http://schemas.openxmlformats.org/officeDocument/2006/relationships/hyperlink" Target="mailto:nvarshney44@gmail.com" TargetMode="External"/><Relationship Id="rId17" Type="http://schemas.openxmlformats.org/officeDocument/2006/relationships/hyperlink" Target="mailto:gaurav10610@gmail.com" TargetMode="External"/><Relationship Id="rId25" Type="http://schemas.openxmlformats.org/officeDocument/2006/relationships/hyperlink" Target="mailto:shreyasingh2894@gmail.com" TargetMode="External"/><Relationship Id="rId33" Type="http://schemas.openxmlformats.org/officeDocument/2006/relationships/hyperlink" Target="mailto:vishnu.baghel791@gmail.com" TargetMode="External"/><Relationship Id="rId38" Type="http://schemas.openxmlformats.org/officeDocument/2006/relationships/hyperlink" Target="mailto:tripathyabhijeet72@gmail.com" TargetMode="External"/><Relationship Id="rId46" Type="http://schemas.openxmlformats.org/officeDocument/2006/relationships/hyperlink" Target="mailto:apaarbhatnagar01@gmail.com" TargetMode="External"/><Relationship Id="rId59" Type="http://schemas.openxmlformats.org/officeDocument/2006/relationships/hyperlink" Target="mailto:saikat.roy038@gmail.com" TargetMode="External"/><Relationship Id="rId67" Type="http://schemas.openxmlformats.org/officeDocument/2006/relationships/hyperlink" Target="mailto:sharmas476@gmail.com" TargetMode="External"/><Relationship Id="rId20" Type="http://schemas.openxmlformats.org/officeDocument/2006/relationships/hyperlink" Target="mailto:prafullarathore@gmail.com" TargetMode="External"/><Relationship Id="rId41" Type="http://schemas.openxmlformats.org/officeDocument/2006/relationships/hyperlink" Target="mailto:sachit.swamy12@gmail.com" TargetMode="External"/><Relationship Id="rId54" Type="http://schemas.openxmlformats.org/officeDocument/2006/relationships/hyperlink" Target="mailto:pg.wiprotech@gmail.com" TargetMode="External"/><Relationship Id="rId62" Type="http://schemas.openxmlformats.org/officeDocument/2006/relationships/hyperlink" Target="mailto:sudhakar810nit@gmail.com" TargetMode="External"/><Relationship Id="rId70" Type="http://schemas.openxmlformats.org/officeDocument/2006/relationships/hyperlink" Target="mailto:snehal.jayade@gmail.com" TargetMode="External"/><Relationship Id="rId75" Type="http://schemas.openxmlformats.org/officeDocument/2006/relationships/hyperlink" Target="mailto:himanshi.j2012@gmail.com" TargetMode="External"/><Relationship Id="rId83" Type="http://schemas.openxmlformats.org/officeDocument/2006/relationships/hyperlink" Target="mailto:abhishek.talukder07@gmail.com" TargetMode="External"/><Relationship Id="rId1" Type="http://schemas.openxmlformats.org/officeDocument/2006/relationships/hyperlink" Target="mailto:suhel.mohd222@gmail.com" TargetMode="External"/><Relationship Id="rId6" Type="http://schemas.openxmlformats.org/officeDocument/2006/relationships/hyperlink" Target="mailto:gouravchadha1108@gmail.com" TargetMode="External"/><Relationship Id="rId15" Type="http://schemas.openxmlformats.org/officeDocument/2006/relationships/hyperlink" Target="mailto:sanjay.sk44@gmail.com" TargetMode="External"/><Relationship Id="rId23" Type="http://schemas.openxmlformats.org/officeDocument/2006/relationships/hyperlink" Target="mailto:manikantakandagatla@gmail.com" TargetMode="External"/><Relationship Id="rId28" Type="http://schemas.openxmlformats.org/officeDocument/2006/relationships/hyperlink" Target="mailto:thirumandasnarendar@gmail.com" TargetMode="External"/><Relationship Id="rId36" Type="http://schemas.openxmlformats.org/officeDocument/2006/relationships/hyperlink" Target="mailto:aravindswarana@gmail.com" TargetMode="External"/><Relationship Id="rId49" Type="http://schemas.openxmlformats.org/officeDocument/2006/relationships/hyperlink" Target="mailto:raviksharma.1991@gmail.com" TargetMode="External"/><Relationship Id="rId57" Type="http://schemas.openxmlformats.org/officeDocument/2006/relationships/hyperlink" Target="mailto:psourabh.patro93@gmail.com" TargetMode="External"/><Relationship Id="rId10" Type="http://schemas.openxmlformats.org/officeDocument/2006/relationships/hyperlink" Target="mailto:ashwani.a@outlook.com" TargetMode="External"/><Relationship Id="rId31" Type="http://schemas.openxmlformats.org/officeDocument/2006/relationships/hyperlink" Target="mailto:joura.karankumar9@gmail.com" TargetMode="External"/><Relationship Id="rId44" Type="http://schemas.openxmlformats.org/officeDocument/2006/relationships/hyperlink" Target="mailto:ernipunphutela@gmail.com" TargetMode="External"/><Relationship Id="rId52" Type="http://schemas.openxmlformats.org/officeDocument/2006/relationships/hyperlink" Target="mailto:architkumar.sh@gmail.com" TargetMode="External"/><Relationship Id="rId60" Type="http://schemas.openxmlformats.org/officeDocument/2006/relationships/hyperlink" Target="mailto:shalumangla@gmail.com" TargetMode="External"/><Relationship Id="rId65" Type="http://schemas.openxmlformats.org/officeDocument/2006/relationships/hyperlink" Target="mailto:deepak15.gupta15@gmail.com" TargetMode="External"/><Relationship Id="rId73" Type="http://schemas.openxmlformats.org/officeDocument/2006/relationships/hyperlink" Target="mailto:ksheth94@gmail.com" TargetMode="External"/><Relationship Id="rId78" Type="http://schemas.openxmlformats.org/officeDocument/2006/relationships/hyperlink" Target="mailto:srisailamvarakala@gmail.com" TargetMode="External"/><Relationship Id="rId81" Type="http://schemas.openxmlformats.org/officeDocument/2006/relationships/hyperlink" Target="mailto:sanyog.sharma2015@gmail.com" TargetMode="External"/><Relationship Id="rId4" Type="http://schemas.openxmlformats.org/officeDocument/2006/relationships/hyperlink" Target="mailto:PULKIT7332@mail.com" TargetMode="External"/><Relationship Id="rId9" Type="http://schemas.openxmlformats.org/officeDocument/2006/relationships/hyperlink" Target="mailto:gKathpaliya@gmail.com" TargetMode="External"/><Relationship Id="rId13" Type="http://schemas.openxmlformats.org/officeDocument/2006/relationships/hyperlink" Target="mailto:ritwikjain1221@gmail.com" TargetMode="External"/><Relationship Id="rId18" Type="http://schemas.openxmlformats.org/officeDocument/2006/relationships/hyperlink" Target="mailto:sreedharjdev20@gmail.com" TargetMode="External"/><Relationship Id="rId39" Type="http://schemas.openxmlformats.org/officeDocument/2006/relationships/hyperlink" Target="mailto:nshtkumar5@gmail.com" TargetMode="External"/><Relationship Id="rId34" Type="http://schemas.openxmlformats.org/officeDocument/2006/relationships/hyperlink" Target="mailto:nikhil.ka415@gmail.com" TargetMode="External"/><Relationship Id="rId50" Type="http://schemas.openxmlformats.org/officeDocument/2006/relationships/hyperlink" Target="mailto:sakethsai44@gmail.com" TargetMode="External"/><Relationship Id="rId55" Type="http://schemas.openxmlformats.org/officeDocument/2006/relationships/hyperlink" Target="mailto:somilgadhwal@gmail.com" TargetMode="External"/><Relationship Id="rId76" Type="http://schemas.openxmlformats.org/officeDocument/2006/relationships/hyperlink" Target="mailto:rajatgpt77@gmail.com" TargetMode="External"/><Relationship Id="rId7" Type="http://schemas.openxmlformats.org/officeDocument/2006/relationships/hyperlink" Target="mailto:sidh32.f@gmail.com" TargetMode="External"/><Relationship Id="rId71" Type="http://schemas.openxmlformats.org/officeDocument/2006/relationships/hyperlink" Target="mailto:swatibhatia0907@gmail.com" TargetMode="External"/><Relationship Id="rId2" Type="http://schemas.openxmlformats.org/officeDocument/2006/relationships/hyperlink" Target="mailto:chawla.bhuvan5@gmail.com" TargetMode="External"/><Relationship Id="rId29" Type="http://schemas.openxmlformats.org/officeDocument/2006/relationships/hyperlink" Target="mailto:pranavguptaedv@gmail.com" TargetMode="External"/><Relationship Id="rId24" Type="http://schemas.openxmlformats.org/officeDocument/2006/relationships/hyperlink" Target="mailto:anil.21193@gmail.com" TargetMode="External"/><Relationship Id="rId40" Type="http://schemas.openxmlformats.org/officeDocument/2006/relationships/hyperlink" Target="mailto:anilbhaskar84@gmail.com" TargetMode="External"/><Relationship Id="rId45" Type="http://schemas.openxmlformats.org/officeDocument/2006/relationships/hyperlink" Target="mailto:rajeshacharya.nma@gmail.com" TargetMode="External"/><Relationship Id="rId66" Type="http://schemas.openxmlformats.org/officeDocument/2006/relationships/hyperlink" Target="mailto:pragati5goyal@gmail.com" TargetMode="External"/><Relationship Id="rId61" Type="http://schemas.openxmlformats.org/officeDocument/2006/relationships/hyperlink" Target="mailto:yatimalik9@gmail.com" TargetMode="External"/><Relationship Id="rId82" Type="http://schemas.openxmlformats.org/officeDocument/2006/relationships/hyperlink" Target="mailto:apoorvscho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0C8-9EE3-46A9-8F1D-026428BD88DC}">
  <dimension ref="A1:AL89"/>
  <sheetViews>
    <sheetView tabSelected="1" topLeftCell="A13" workbookViewId="0">
      <selection activeCell="H20" sqref="H20"/>
    </sheetView>
  </sheetViews>
  <sheetFormatPr defaultRowHeight="15"/>
  <cols>
    <col min="7" max="7" width="11.7109375" customWidth="1"/>
    <col min="8" max="8" width="13.28515625" customWidth="1"/>
    <col min="22" max="22" width="11.42578125" customWidth="1"/>
    <col min="23" max="23" width="13" customWidth="1"/>
    <col min="26" max="26" width="14.140625" customWidth="1"/>
    <col min="33" max="33" width="10.140625" style="18" bestFit="1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16" t="s">
        <v>32</v>
      </c>
      <c r="AH1" t="s">
        <v>33</v>
      </c>
      <c r="AI1" s="6" t="s">
        <v>34</v>
      </c>
      <c r="AJ1" s="7" t="s">
        <v>35</v>
      </c>
      <c r="AK1" s="7" t="s">
        <v>36</v>
      </c>
      <c r="AL1" s="8" t="s">
        <v>37</v>
      </c>
    </row>
    <row r="2" spans="1:38">
      <c r="A2" s="9">
        <v>8</v>
      </c>
      <c r="B2" s="10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G2" s="11">
        <v>43943</v>
      </c>
      <c r="H2" s="9" t="s">
        <v>43</v>
      </c>
      <c r="I2" s="9" t="s">
        <v>43</v>
      </c>
      <c r="J2" s="9" t="s">
        <v>44</v>
      </c>
      <c r="K2" s="9" t="s">
        <v>45</v>
      </c>
      <c r="L2" s="9" t="s">
        <v>46</v>
      </c>
      <c r="M2" s="9" t="s">
        <v>47</v>
      </c>
      <c r="N2" s="9">
        <v>7838523515</v>
      </c>
      <c r="O2" s="12" t="s">
        <v>48</v>
      </c>
      <c r="P2" s="9">
        <v>4</v>
      </c>
      <c r="Q2" s="9">
        <v>60</v>
      </c>
      <c r="R2" s="9">
        <v>1400000</v>
      </c>
      <c r="S2" s="10">
        <v>1700000</v>
      </c>
      <c r="T2" s="10">
        <v>119000</v>
      </c>
      <c r="U2" s="10" t="s">
        <v>49</v>
      </c>
      <c r="V2" s="11">
        <v>43946</v>
      </c>
      <c r="W2" s="13">
        <v>43959</v>
      </c>
      <c r="X2" s="14" t="s">
        <v>50</v>
      </c>
      <c r="Y2" s="10"/>
      <c r="Z2" s="10"/>
      <c r="AA2" s="9"/>
      <c r="AB2" s="9"/>
      <c r="AC2" s="9"/>
      <c r="AD2" s="9"/>
      <c r="AE2" s="9"/>
      <c r="AF2" s="9"/>
      <c r="AG2" s="17">
        <v>44006</v>
      </c>
      <c r="AH2" t="s">
        <v>398</v>
      </c>
      <c r="AI2" s="15" t="str">
        <f>IF(AH2="Negative Conversion","NA",(IF(AH2="Pending Conversion Conversion","NA",(IF(AH2="Positive Conversion", AG2)))))</f>
        <v>NA</v>
      </c>
      <c r="AJ2">
        <f>V2-G2</f>
        <v>3</v>
      </c>
      <c r="AK2">
        <f>IF(X2="Negative Conversion", "NA",W2-V2)</f>
        <v>13</v>
      </c>
      <c r="AL2" t="str">
        <f>IF(AI2="NA", "NA", AI2-W2)</f>
        <v>NA</v>
      </c>
    </row>
    <row r="3" spans="1:38">
      <c r="A3" s="9">
        <v>9</v>
      </c>
      <c r="B3" s="10" t="s">
        <v>51</v>
      </c>
      <c r="C3" s="9" t="s">
        <v>39</v>
      </c>
      <c r="D3" s="9" t="s">
        <v>40</v>
      </c>
      <c r="E3" s="9" t="s">
        <v>41</v>
      </c>
      <c r="F3" s="9" t="s">
        <v>42</v>
      </c>
      <c r="G3" s="11">
        <v>43938</v>
      </c>
      <c r="H3" s="9" t="s">
        <v>52</v>
      </c>
      <c r="I3" s="9" t="s">
        <v>61</v>
      </c>
      <c r="J3" s="9" t="s">
        <v>44</v>
      </c>
      <c r="K3" s="9" t="s">
        <v>45</v>
      </c>
      <c r="L3" s="9" t="s">
        <v>53</v>
      </c>
      <c r="M3" s="9" t="s">
        <v>54</v>
      </c>
      <c r="N3" s="9">
        <v>9760060592</v>
      </c>
      <c r="O3" s="12" t="s">
        <v>55</v>
      </c>
      <c r="P3" s="9">
        <v>5.5</v>
      </c>
      <c r="Q3" s="9">
        <v>60</v>
      </c>
      <c r="R3" s="9">
        <v>1070000</v>
      </c>
      <c r="S3" s="10">
        <v>1500000</v>
      </c>
      <c r="T3" s="10">
        <v>105000</v>
      </c>
      <c r="U3" s="10" t="s">
        <v>49</v>
      </c>
      <c r="V3" s="11">
        <v>43946</v>
      </c>
      <c r="W3" s="13">
        <v>43959</v>
      </c>
      <c r="X3" s="14" t="s">
        <v>50</v>
      </c>
      <c r="Y3" s="10"/>
      <c r="Z3" s="10">
        <v>43965</v>
      </c>
      <c r="AA3" s="9"/>
      <c r="AB3" s="9"/>
      <c r="AC3" s="9"/>
      <c r="AD3" s="9">
        <v>44022</v>
      </c>
      <c r="AE3" s="9"/>
      <c r="AF3" s="9"/>
      <c r="AG3" s="17">
        <v>44026</v>
      </c>
      <c r="AH3" t="s">
        <v>399</v>
      </c>
      <c r="AI3" s="15">
        <f t="shared" ref="AI3:AI66" si="0">IF(AH3="Negative Conversion","NA",(IF(AH3="Pending Conversion Conversion","NA",(IF(AH3="Positive Conversion", AG3)))))</f>
        <v>44026</v>
      </c>
      <c r="AJ3">
        <f t="shared" ref="AJ3:AJ66" si="1">V3-G3</f>
        <v>8</v>
      </c>
      <c r="AK3">
        <f t="shared" ref="AK3:AK66" si="2">IF(X3="Negative Conversion", "NA",W3-V3)</f>
        <v>13</v>
      </c>
      <c r="AL3">
        <f t="shared" ref="AL3:AL66" si="3">IF(AI3="NA", "NA", AI3-W3)</f>
        <v>67</v>
      </c>
    </row>
    <row r="4" spans="1:38">
      <c r="A4" s="9">
        <v>10</v>
      </c>
      <c r="B4" s="10" t="s">
        <v>56</v>
      </c>
      <c r="C4" s="9" t="s">
        <v>39</v>
      </c>
      <c r="D4" s="9" t="s">
        <v>40</v>
      </c>
      <c r="E4" s="9" t="s">
        <v>41</v>
      </c>
      <c r="F4" s="9" t="s">
        <v>42</v>
      </c>
      <c r="G4" s="11">
        <v>43934</v>
      </c>
      <c r="H4" s="9" t="s">
        <v>105</v>
      </c>
      <c r="I4" s="9" t="s">
        <v>66</v>
      </c>
      <c r="J4" s="9" t="s">
        <v>44</v>
      </c>
      <c r="K4" s="9" t="s">
        <v>45</v>
      </c>
      <c r="L4" s="9" t="s">
        <v>57</v>
      </c>
      <c r="M4" s="9" t="s">
        <v>58</v>
      </c>
      <c r="N4" s="9">
        <v>8657368884</v>
      </c>
      <c r="O4" s="12" t="s">
        <v>59</v>
      </c>
      <c r="P4" s="9">
        <v>7</v>
      </c>
      <c r="Q4" s="9">
        <v>30</v>
      </c>
      <c r="R4" s="9">
        <v>1500000</v>
      </c>
      <c r="S4" s="10">
        <v>2000000</v>
      </c>
      <c r="T4" s="10">
        <v>140000</v>
      </c>
      <c r="U4" s="10" t="s">
        <v>49</v>
      </c>
      <c r="V4" s="11">
        <v>43946</v>
      </c>
      <c r="W4" s="13">
        <v>43959</v>
      </c>
      <c r="X4" s="14" t="s">
        <v>50</v>
      </c>
      <c r="Y4" s="10"/>
      <c r="Z4" s="10"/>
      <c r="AA4" s="9"/>
      <c r="AB4" s="9"/>
      <c r="AC4" s="9"/>
      <c r="AD4" s="9"/>
      <c r="AE4" s="9"/>
      <c r="AF4" s="9"/>
      <c r="AG4" s="17">
        <v>43990</v>
      </c>
      <c r="AH4" t="s">
        <v>398</v>
      </c>
      <c r="AI4" s="15" t="str">
        <f t="shared" si="0"/>
        <v>NA</v>
      </c>
      <c r="AJ4">
        <f t="shared" si="1"/>
        <v>12</v>
      </c>
      <c r="AK4">
        <f t="shared" si="2"/>
        <v>13</v>
      </c>
      <c r="AL4" t="str">
        <f t="shared" si="3"/>
        <v>NA</v>
      </c>
    </row>
    <row r="5" spans="1:38">
      <c r="A5" s="9">
        <v>11</v>
      </c>
      <c r="B5" s="10" t="s">
        <v>60</v>
      </c>
      <c r="C5" s="9" t="s">
        <v>39</v>
      </c>
      <c r="D5" s="9" t="s">
        <v>40</v>
      </c>
      <c r="E5" s="9" t="s">
        <v>41</v>
      </c>
      <c r="F5" s="9" t="s">
        <v>42</v>
      </c>
      <c r="G5" s="11">
        <v>43935</v>
      </c>
      <c r="H5" s="9" t="s">
        <v>115</v>
      </c>
      <c r="I5" s="9" t="s">
        <v>71</v>
      </c>
      <c r="J5" s="9" t="s">
        <v>44</v>
      </c>
      <c r="K5" s="9" t="s">
        <v>45</v>
      </c>
      <c r="L5" s="9" t="s">
        <v>62</v>
      </c>
      <c r="M5" s="9" t="s">
        <v>63</v>
      </c>
      <c r="N5" s="9">
        <v>9084413166</v>
      </c>
      <c r="O5" s="12" t="s">
        <v>64</v>
      </c>
      <c r="P5" s="9">
        <v>3</v>
      </c>
      <c r="Q5" s="9">
        <v>60</v>
      </c>
      <c r="R5" s="9">
        <v>875000</v>
      </c>
      <c r="S5" s="10">
        <v>1150000</v>
      </c>
      <c r="T5" s="10">
        <v>80500</v>
      </c>
      <c r="U5" s="10" t="s">
        <v>49</v>
      </c>
      <c r="V5" s="11">
        <v>43946</v>
      </c>
      <c r="W5" s="13">
        <v>43959</v>
      </c>
      <c r="X5" s="14" t="s">
        <v>50</v>
      </c>
      <c r="Y5" s="10"/>
      <c r="Z5" s="10"/>
      <c r="AA5" s="9"/>
      <c r="AB5" s="9"/>
      <c r="AC5" s="9"/>
      <c r="AD5" s="9"/>
      <c r="AE5" s="9"/>
      <c r="AF5" s="9"/>
      <c r="AG5" s="17">
        <v>44026</v>
      </c>
      <c r="AH5" t="s">
        <v>398</v>
      </c>
      <c r="AI5" s="15" t="str">
        <f t="shared" si="0"/>
        <v>NA</v>
      </c>
      <c r="AJ5">
        <f t="shared" si="1"/>
        <v>11</v>
      </c>
      <c r="AK5">
        <f t="shared" si="2"/>
        <v>13</v>
      </c>
      <c r="AL5" t="str">
        <f t="shared" si="3"/>
        <v>NA</v>
      </c>
    </row>
    <row r="6" spans="1:38">
      <c r="A6" s="9">
        <v>14</v>
      </c>
      <c r="B6" s="10" t="s">
        <v>65</v>
      </c>
      <c r="C6" s="9" t="s">
        <v>39</v>
      </c>
      <c r="D6" s="9" t="s">
        <v>40</v>
      </c>
      <c r="E6" s="9" t="s">
        <v>41</v>
      </c>
      <c r="F6" s="9" t="s">
        <v>42</v>
      </c>
      <c r="G6" s="11">
        <v>43956</v>
      </c>
      <c r="H6" s="9" t="s">
        <v>130</v>
      </c>
      <c r="I6" s="9" t="s">
        <v>81</v>
      </c>
      <c r="J6" s="9" t="s">
        <v>44</v>
      </c>
      <c r="K6" s="9" t="s">
        <v>45</v>
      </c>
      <c r="L6" s="9" t="s">
        <v>67</v>
      </c>
      <c r="M6" s="9" t="s">
        <v>68</v>
      </c>
      <c r="N6" s="9">
        <v>7838184964</v>
      </c>
      <c r="O6" s="12" t="s">
        <v>69</v>
      </c>
      <c r="P6" s="9">
        <v>8.9</v>
      </c>
      <c r="Q6" s="9">
        <v>60</v>
      </c>
      <c r="R6" s="9">
        <v>2350000</v>
      </c>
      <c r="S6" s="10">
        <v>2500000</v>
      </c>
      <c r="T6" s="10">
        <v>175000</v>
      </c>
      <c r="U6" s="10" t="s">
        <v>70</v>
      </c>
      <c r="V6" s="11">
        <v>43960</v>
      </c>
      <c r="W6" s="13">
        <v>43973</v>
      </c>
      <c r="X6" s="14" t="s">
        <v>50</v>
      </c>
      <c r="Y6" s="10"/>
      <c r="Z6" s="10">
        <v>43974</v>
      </c>
      <c r="AA6" s="9"/>
      <c r="AB6" s="9"/>
      <c r="AC6" s="9"/>
      <c r="AD6" s="9">
        <v>44008</v>
      </c>
      <c r="AE6" s="9"/>
      <c r="AF6" s="9"/>
      <c r="AG6" s="17">
        <v>44057</v>
      </c>
      <c r="AH6" t="s">
        <v>398</v>
      </c>
      <c r="AI6" s="15" t="str">
        <f t="shared" si="0"/>
        <v>NA</v>
      </c>
      <c r="AJ6">
        <f t="shared" si="1"/>
        <v>4</v>
      </c>
      <c r="AK6">
        <f t="shared" si="2"/>
        <v>13</v>
      </c>
      <c r="AL6" t="str">
        <f t="shared" si="3"/>
        <v>NA</v>
      </c>
    </row>
    <row r="7" spans="1:38">
      <c r="A7" s="9">
        <v>15</v>
      </c>
      <c r="B7" s="10" t="s">
        <v>39</v>
      </c>
      <c r="C7" s="9" t="s">
        <v>39</v>
      </c>
      <c r="D7" s="9" t="s">
        <v>40</v>
      </c>
      <c r="E7" s="9" t="s">
        <v>41</v>
      </c>
      <c r="F7" s="9" t="s">
        <v>42</v>
      </c>
      <c r="G7" s="11">
        <v>43949</v>
      </c>
      <c r="H7" s="9" t="s">
        <v>168</v>
      </c>
      <c r="I7" s="9" t="s">
        <v>110</v>
      </c>
      <c r="J7" s="9" t="s">
        <v>44</v>
      </c>
      <c r="K7" s="9" t="s">
        <v>45</v>
      </c>
      <c r="L7" s="9" t="s">
        <v>72</v>
      </c>
      <c r="M7" s="9" t="s">
        <v>73</v>
      </c>
      <c r="N7" s="9">
        <v>9717552993</v>
      </c>
      <c r="O7" s="12" t="s">
        <v>74</v>
      </c>
      <c r="P7" s="9">
        <v>6.8</v>
      </c>
      <c r="Q7" s="9">
        <v>60</v>
      </c>
      <c r="R7" s="9">
        <v>1600000</v>
      </c>
      <c r="S7" s="10">
        <v>2300000</v>
      </c>
      <c r="T7" s="10">
        <v>161000</v>
      </c>
      <c r="U7" s="10" t="s">
        <v>70</v>
      </c>
      <c r="V7" s="11">
        <v>43960</v>
      </c>
      <c r="W7" s="13">
        <v>43969</v>
      </c>
      <c r="X7" s="14" t="s">
        <v>50</v>
      </c>
      <c r="Y7" s="10"/>
      <c r="Z7" s="10"/>
      <c r="AA7" s="9"/>
      <c r="AB7" s="9"/>
      <c r="AC7" s="9"/>
      <c r="AD7" s="9"/>
      <c r="AE7" s="9"/>
      <c r="AF7" s="9"/>
      <c r="AG7" s="17">
        <v>44040</v>
      </c>
      <c r="AH7" t="s">
        <v>398</v>
      </c>
      <c r="AI7" s="15" t="str">
        <f t="shared" si="0"/>
        <v>NA</v>
      </c>
      <c r="AJ7">
        <f t="shared" si="1"/>
        <v>11</v>
      </c>
      <c r="AK7">
        <f t="shared" si="2"/>
        <v>9</v>
      </c>
      <c r="AL7" t="str">
        <f t="shared" si="3"/>
        <v>NA</v>
      </c>
    </row>
    <row r="8" spans="1:38">
      <c r="A8" s="9">
        <v>16</v>
      </c>
      <c r="B8" s="10" t="s">
        <v>39</v>
      </c>
      <c r="C8" s="9" t="s">
        <v>39</v>
      </c>
      <c r="D8" s="9" t="s">
        <v>40</v>
      </c>
      <c r="E8" s="9" t="s">
        <v>41</v>
      </c>
      <c r="F8" s="9" t="s">
        <v>42</v>
      </c>
      <c r="G8" s="11">
        <v>43956</v>
      </c>
      <c r="H8" s="9" t="s">
        <v>208</v>
      </c>
      <c r="I8" s="9" t="s">
        <v>126</v>
      </c>
      <c r="J8" s="9" t="s">
        <v>44</v>
      </c>
      <c r="K8" s="9" t="s">
        <v>45</v>
      </c>
      <c r="L8" s="9" t="s">
        <v>75</v>
      </c>
      <c r="M8" s="9" t="s">
        <v>76</v>
      </c>
      <c r="N8" s="9">
        <v>7838312204</v>
      </c>
      <c r="O8" s="12" t="s">
        <v>77</v>
      </c>
      <c r="P8" s="9">
        <v>6.2</v>
      </c>
      <c r="Q8" s="9">
        <v>60</v>
      </c>
      <c r="R8" s="9">
        <v>2300000</v>
      </c>
      <c r="S8" s="10">
        <v>2500000</v>
      </c>
      <c r="T8" s="10">
        <v>175000</v>
      </c>
      <c r="U8" s="10" t="s">
        <v>70</v>
      </c>
      <c r="V8" s="11">
        <v>43960</v>
      </c>
      <c r="W8" s="13">
        <v>43971</v>
      </c>
      <c r="X8" s="14" t="s">
        <v>50</v>
      </c>
      <c r="Y8" s="10"/>
      <c r="Z8" s="10"/>
      <c r="AA8" s="9"/>
      <c r="AB8" s="9"/>
      <c r="AC8" s="9"/>
      <c r="AD8" s="9"/>
      <c r="AE8" s="9"/>
      <c r="AF8" s="9"/>
      <c r="AG8" s="17">
        <v>44026</v>
      </c>
      <c r="AH8" t="s">
        <v>398</v>
      </c>
      <c r="AI8" s="15" t="str">
        <f t="shared" si="0"/>
        <v>NA</v>
      </c>
      <c r="AJ8">
        <f t="shared" si="1"/>
        <v>4</v>
      </c>
      <c r="AK8">
        <f t="shared" si="2"/>
        <v>11</v>
      </c>
      <c r="AL8" t="str">
        <f t="shared" si="3"/>
        <v>NA</v>
      </c>
    </row>
    <row r="9" spans="1:38">
      <c r="A9" s="9">
        <v>17</v>
      </c>
      <c r="B9" s="10" t="s">
        <v>78</v>
      </c>
      <c r="C9" s="9" t="s">
        <v>39</v>
      </c>
      <c r="D9" s="9" t="s">
        <v>40</v>
      </c>
      <c r="E9" s="9" t="s">
        <v>41</v>
      </c>
      <c r="F9" s="9" t="s">
        <v>42</v>
      </c>
      <c r="G9" s="11">
        <v>43956</v>
      </c>
      <c r="H9" s="9" t="s">
        <v>218</v>
      </c>
      <c r="I9" s="9" t="s">
        <v>138</v>
      </c>
      <c r="J9" s="9" t="s">
        <v>44</v>
      </c>
      <c r="K9" s="9" t="s">
        <v>45</v>
      </c>
      <c r="L9" s="9" t="s">
        <v>79</v>
      </c>
      <c r="M9" s="9" t="s">
        <v>58</v>
      </c>
      <c r="N9" s="9">
        <v>8802324006</v>
      </c>
      <c r="O9" s="12" t="s">
        <v>80</v>
      </c>
      <c r="P9" s="9">
        <v>4</v>
      </c>
      <c r="Q9" s="9">
        <v>30</v>
      </c>
      <c r="R9" s="9">
        <v>1300000</v>
      </c>
      <c r="S9" s="10">
        <v>1700000</v>
      </c>
      <c r="T9" s="10">
        <v>119000</v>
      </c>
      <c r="U9" s="10" t="s">
        <v>49</v>
      </c>
      <c r="V9" s="11">
        <v>43960</v>
      </c>
      <c r="W9" s="13">
        <v>43972</v>
      </c>
      <c r="X9" s="14" t="s">
        <v>50</v>
      </c>
      <c r="Y9" s="10"/>
      <c r="Z9" s="10"/>
      <c r="AA9" s="9"/>
      <c r="AB9" s="9"/>
      <c r="AC9" s="9"/>
      <c r="AD9" s="9"/>
      <c r="AE9" s="9"/>
      <c r="AF9" s="9"/>
      <c r="AG9" s="17">
        <v>44019</v>
      </c>
      <c r="AH9" t="s">
        <v>398</v>
      </c>
      <c r="AI9" s="15" t="str">
        <f t="shared" si="0"/>
        <v>NA</v>
      </c>
      <c r="AJ9">
        <f t="shared" si="1"/>
        <v>4</v>
      </c>
      <c r="AK9">
        <f t="shared" si="2"/>
        <v>12</v>
      </c>
      <c r="AL9" t="str">
        <f t="shared" si="3"/>
        <v>NA</v>
      </c>
    </row>
    <row r="10" spans="1:38">
      <c r="A10" s="9">
        <v>26</v>
      </c>
      <c r="B10" s="10" t="s">
        <v>56</v>
      </c>
      <c r="C10" s="9" t="s">
        <v>39</v>
      </c>
      <c r="D10" s="9" t="s">
        <v>40</v>
      </c>
      <c r="E10" s="9" t="s">
        <v>41</v>
      </c>
      <c r="F10" s="9" t="s">
        <v>42</v>
      </c>
      <c r="G10" s="11">
        <v>43973</v>
      </c>
      <c r="H10" s="9" t="s">
        <v>232</v>
      </c>
      <c r="I10" s="9" t="s">
        <v>143</v>
      </c>
      <c r="J10" s="9" t="s">
        <v>44</v>
      </c>
      <c r="K10" s="9" t="s">
        <v>45</v>
      </c>
      <c r="L10" s="9" t="s">
        <v>82</v>
      </c>
      <c r="M10" s="9" t="s">
        <v>83</v>
      </c>
      <c r="N10" s="9">
        <v>9582154252</v>
      </c>
      <c r="O10" s="12" t="s">
        <v>84</v>
      </c>
      <c r="P10" s="9">
        <v>8.1</v>
      </c>
      <c r="Q10" s="9">
        <v>15</v>
      </c>
      <c r="R10" s="9">
        <v>1800000</v>
      </c>
      <c r="S10" s="10">
        <v>2000000</v>
      </c>
      <c r="T10" s="10">
        <v>140000</v>
      </c>
      <c r="U10" s="10" t="s">
        <v>70</v>
      </c>
      <c r="V10" s="11">
        <v>43981</v>
      </c>
      <c r="W10" s="13">
        <v>43986</v>
      </c>
      <c r="X10" s="14" t="s">
        <v>50</v>
      </c>
      <c r="Y10" s="10"/>
      <c r="Z10" s="10"/>
      <c r="AA10" s="9"/>
      <c r="AB10" s="9"/>
      <c r="AC10" s="9"/>
      <c r="AD10" s="9"/>
      <c r="AE10" s="9"/>
      <c r="AF10" s="9"/>
      <c r="AG10" s="17">
        <v>43998</v>
      </c>
      <c r="AH10" t="s">
        <v>399</v>
      </c>
      <c r="AI10" s="15">
        <f t="shared" si="0"/>
        <v>43998</v>
      </c>
      <c r="AJ10">
        <f t="shared" si="1"/>
        <v>8</v>
      </c>
      <c r="AK10">
        <f t="shared" si="2"/>
        <v>5</v>
      </c>
      <c r="AL10">
        <f t="shared" si="3"/>
        <v>12</v>
      </c>
    </row>
    <row r="11" spans="1:38">
      <c r="A11" s="9">
        <v>36</v>
      </c>
      <c r="B11" s="10" t="s">
        <v>39</v>
      </c>
      <c r="C11" s="9" t="s">
        <v>39</v>
      </c>
      <c r="D11" s="9" t="s">
        <v>40</v>
      </c>
      <c r="E11" s="9" t="s">
        <v>41</v>
      </c>
      <c r="F11" s="9" t="s">
        <v>42</v>
      </c>
      <c r="G11" s="11">
        <v>43972</v>
      </c>
      <c r="H11" s="9" t="s">
        <v>262</v>
      </c>
      <c r="I11" s="9" t="s">
        <v>153</v>
      </c>
      <c r="J11" s="9" t="s">
        <v>44</v>
      </c>
      <c r="K11" s="9" t="s">
        <v>45</v>
      </c>
      <c r="L11" s="9" t="s">
        <v>85</v>
      </c>
      <c r="M11" s="9" t="s">
        <v>86</v>
      </c>
      <c r="N11" s="9">
        <v>9718465321</v>
      </c>
      <c r="O11" s="12" t="s">
        <v>87</v>
      </c>
      <c r="P11" s="9">
        <v>5</v>
      </c>
      <c r="Q11" s="9">
        <v>15</v>
      </c>
      <c r="R11" s="9">
        <v>2100000</v>
      </c>
      <c r="S11" s="10">
        <v>2300000</v>
      </c>
      <c r="T11" s="10">
        <v>161000</v>
      </c>
      <c r="U11" s="10" t="s">
        <v>70</v>
      </c>
      <c r="V11" s="11">
        <v>43995</v>
      </c>
      <c r="W11" s="13">
        <v>44004</v>
      </c>
      <c r="X11" s="14" t="s">
        <v>50</v>
      </c>
      <c r="Y11" s="10"/>
      <c r="Z11" s="10"/>
      <c r="AA11" s="9"/>
      <c r="AB11" s="9"/>
      <c r="AC11" s="9"/>
      <c r="AD11" s="9"/>
      <c r="AE11" s="9"/>
      <c r="AF11" s="9"/>
      <c r="AG11" s="17">
        <v>44019</v>
      </c>
      <c r="AH11" t="s">
        <v>399</v>
      </c>
      <c r="AI11" s="15">
        <f t="shared" si="0"/>
        <v>44019</v>
      </c>
      <c r="AJ11">
        <f t="shared" si="1"/>
        <v>23</v>
      </c>
      <c r="AK11">
        <f t="shared" si="2"/>
        <v>9</v>
      </c>
      <c r="AL11">
        <f t="shared" si="3"/>
        <v>15</v>
      </c>
    </row>
    <row r="12" spans="1:38">
      <c r="A12" s="9">
        <v>48</v>
      </c>
      <c r="B12" s="10" t="s">
        <v>88</v>
      </c>
      <c r="C12" s="9" t="s">
        <v>39</v>
      </c>
      <c r="D12" s="9" t="s">
        <v>40</v>
      </c>
      <c r="E12" s="9" t="s">
        <v>41</v>
      </c>
      <c r="F12" s="9" t="s">
        <v>42</v>
      </c>
      <c r="G12" s="11">
        <v>44008</v>
      </c>
      <c r="H12" s="9" t="s">
        <v>265</v>
      </c>
      <c r="I12" s="9" t="s">
        <v>183</v>
      </c>
      <c r="J12" s="9" t="s">
        <v>44</v>
      </c>
      <c r="K12" s="9" t="s">
        <v>45</v>
      </c>
      <c r="L12" s="9" t="s">
        <v>89</v>
      </c>
      <c r="M12" s="9" t="s">
        <v>90</v>
      </c>
      <c r="N12" s="9">
        <v>9599940891</v>
      </c>
      <c r="O12" s="12" t="s">
        <v>91</v>
      </c>
      <c r="P12" s="9">
        <v>4</v>
      </c>
      <c r="Q12" s="9">
        <v>30</v>
      </c>
      <c r="R12" s="9">
        <v>1400000</v>
      </c>
      <c r="S12" s="10">
        <v>1800000</v>
      </c>
      <c r="T12" s="10">
        <v>126000</v>
      </c>
      <c r="U12" s="10" t="s">
        <v>49</v>
      </c>
      <c r="V12" s="11">
        <v>44016</v>
      </c>
      <c r="W12" s="13">
        <v>44029</v>
      </c>
      <c r="X12" s="14" t="s">
        <v>50</v>
      </c>
      <c r="Y12" s="10"/>
      <c r="Z12" s="10"/>
      <c r="AA12" s="9"/>
      <c r="AB12" s="9"/>
      <c r="AC12" s="9"/>
      <c r="AD12" s="9"/>
      <c r="AE12" s="9"/>
      <c r="AF12" s="9"/>
      <c r="AG12" s="17">
        <v>44068</v>
      </c>
      <c r="AH12" t="s">
        <v>398</v>
      </c>
      <c r="AI12" s="15" t="str">
        <f t="shared" si="0"/>
        <v>NA</v>
      </c>
      <c r="AJ12">
        <f t="shared" si="1"/>
        <v>8</v>
      </c>
      <c r="AK12">
        <f t="shared" si="2"/>
        <v>13</v>
      </c>
      <c r="AL12" t="str">
        <f t="shared" si="3"/>
        <v>NA</v>
      </c>
    </row>
    <row r="13" spans="1:38">
      <c r="A13" s="9">
        <v>49</v>
      </c>
      <c r="B13" s="10" t="s">
        <v>65</v>
      </c>
      <c r="C13" s="9" t="s">
        <v>39</v>
      </c>
      <c r="D13" s="9" t="s">
        <v>40</v>
      </c>
      <c r="E13" s="9" t="s">
        <v>41</v>
      </c>
      <c r="F13" s="9" t="s">
        <v>42</v>
      </c>
      <c r="G13" s="11">
        <v>44011</v>
      </c>
      <c r="H13" s="9" t="s">
        <v>287</v>
      </c>
      <c r="I13" s="9" t="s">
        <v>209</v>
      </c>
      <c r="J13" s="9" t="s">
        <v>44</v>
      </c>
      <c r="K13" s="9" t="s">
        <v>45</v>
      </c>
      <c r="L13" s="9" t="s">
        <v>92</v>
      </c>
      <c r="M13" s="9" t="s">
        <v>93</v>
      </c>
      <c r="N13" s="9">
        <v>9044558438</v>
      </c>
      <c r="O13" s="12" t="s">
        <v>94</v>
      </c>
      <c r="P13" s="9">
        <v>4</v>
      </c>
      <c r="Q13" s="9">
        <v>60</v>
      </c>
      <c r="R13" s="9">
        <v>1300000</v>
      </c>
      <c r="S13" s="10">
        <v>1700000</v>
      </c>
      <c r="T13" s="10">
        <v>119000</v>
      </c>
      <c r="U13" s="10" t="s">
        <v>49</v>
      </c>
      <c r="V13" s="11">
        <v>44016</v>
      </c>
      <c r="W13" s="13">
        <v>44022</v>
      </c>
      <c r="X13" s="14" t="s">
        <v>50</v>
      </c>
      <c r="Y13" s="10"/>
      <c r="Z13" s="10"/>
      <c r="AA13" s="9"/>
      <c r="AB13" s="9"/>
      <c r="AC13" s="9"/>
      <c r="AD13" s="9"/>
      <c r="AE13" s="9"/>
      <c r="AF13" s="9"/>
      <c r="AG13" s="17">
        <v>44068</v>
      </c>
      <c r="AH13" t="s">
        <v>398</v>
      </c>
      <c r="AI13" s="15" t="str">
        <f t="shared" si="0"/>
        <v>NA</v>
      </c>
      <c r="AJ13">
        <f t="shared" si="1"/>
        <v>5</v>
      </c>
      <c r="AK13">
        <f t="shared" si="2"/>
        <v>6</v>
      </c>
      <c r="AL13" t="str">
        <f t="shared" si="3"/>
        <v>NA</v>
      </c>
    </row>
    <row r="14" spans="1:38">
      <c r="A14" s="9">
        <v>50</v>
      </c>
      <c r="B14" s="10" t="s">
        <v>78</v>
      </c>
      <c r="C14" s="9" t="s">
        <v>39</v>
      </c>
      <c r="D14" s="9" t="s">
        <v>40</v>
      </c>
      <c r="E14" s="9" t="s">
        <v>41</v>
      </c>
      <c r="F14" s="9" t="s">
        <v>42</v>
      </c>
      <c r="G14" s="11">
        <v>44012</v>
      </c>
      <c r="H14" s="9" t="s">
        <v>319</v>
      </c>
      <c r="I14" s="9" t="s">
        <v>213</v>
      </c>
      <c r="J14" s="9" t="s">
        <v>44</v>
      </c>
      <c r="K14" s="9" t="s">
        <v>45</v>
      </c>
      <c r="L14" s="9" t="s">
        <v>95</v>
      </c>
      <c r="M14" s="9" t="s">
        <v>96</v>
      </c>
      <c r="N14" s="9">
        <v>8527087564</v>
      </c>
      <c r="O14" s="12" t="s">
        <v>97</v>
      </c>
      <c r="P14" s="9">
        <v>4.5</v>
      </c>
      <c r="Q14" s="9">
        <v>60</v>
      </c>
      <c r="R14" s="9">
        <v>1300000</v>
      </c>
      <c r="S14" s="10">
        <v>1700000</v>
      </c>
      <c r="T14" s="10">
        <v>119000</v>
      </c>
      <c r="U14" s="10" t="s">
        <v>49</v>
      </c>
      <c r="V14" s="11">
        <v>44016</v>
      </c>
      <c r="W14" s="13">
        <v>44026</v>
      </c>
      <c r="X14" s="14" t="s">
        <v>50</v>
      </c>
      <c r="Y14" s="10"/>
      <c r="Z14" s="10"/>
      <c r="AA14" s="9"/>
      <c r="AB14" s="9"/>
      <c r="AC14" s="9"/>
      <c r="AD14" s="9"/>
      <c r="AE14" s="9"/>
      <c r="AF14" s="9"/>
      <c r="AG14" s="17">
        <v>44058</v>
      </c>
      <c r="AH14" t="s">
        <v>398</v>
      </c>
      <c r="AI14" s="15" t="str">
        <f t="shared" si="0"/>
        <v>NA</v>
      </c>
      <c r="AJ14">
        <f t="shared" si="1"/>
        <v>4</v>
      </c>
      <c r="AK14">
        <f t="shared" si="2"/>
        <v>10</v>
      </c>
      <c r="AL14" t="str">
        <f t="shared" si="3"/>
        <v>NA</v>
      </c>
    </row>
    <row r="15" spans="1:38">
      <c r="A15" s="9">
        <v>51</v>
      </c>
      <c r="B15" s="10" t="s">
        <v>65</v>
      </c>
      <c r="C15" s="9" t="s">
        <v>39</v>
      </c>
      <c r="D15" s="9" t="s">
        <v>40</v>
      </c>
      <c r="E15" s="9" t="s">
        <v>41</v>
      </c>
      <c r="F15" s="9" t="s">
        <v>42</v>
      </c>
      <c r="G15" s="11">
        <v>44014</v>
      </c>
      <c r="H15" s="9" t="s">
        <v>340</v>
      </c>
      <c r="I15" s="9" t="s">
        <v>219</v>
      </c>
      <c r="J15" s="9" t="s">
        <v>44</v>
      </c>
      <c r="K15" s="9" t="s">
        <v>45</v>
      </c>
      <c r="L15" s="9" t="s">
        <v>98</v>
      </c>
      <c r="M15" s="9" t="s">
        <v>93</v>
      </c>
      <c r="N15" s="9">
        <v>9911151426</v>
      </c>
      <c r="O15" s="12" t="s">
        <v>99</v>
      </c>
      <c r="P15" s="9">
        <v>4</v>
      </c>
      <c r="Q15" s="9">
        <v>60</v>
      </c>
      <c r="R15" s="9">
        <v>1200000</v>
      </c>
      <c r="S15" s="10">
        <v>1700000</v>
      </c>
      <c r="T15" s="10">
        <v>119000</v>
      </c>
      <c r="U15" s="10" t="s">
        <v>49</v>
      </c>
      <c r="V15" s="11">
        <v>44016</v>
      </c>
      <c r="W15" s="13">
        <v>44043</v>
      </c>
      <c r="X15" s="14" t="s">
        <v>50</v>
      </c>
      <c r="Y15" s="10"/>
      <c r="Z15" s="10"/>
      <c r="AA15" s="9"/>
      <c r="AB15" s="9"/>
      <c r="AC15" s="9"/>
      <c r="AD15" s="9"/>
      <c r="AE15" s="9"/>
      <c r="AF15" s="9"/>
      <c r="AG15" s="17">
        <v>44117</v>
      </c>
      <c r="AH15" t="s">
        <v>398</v>
      </c>
      <c r="AI15" s="15" t="str">
        <f t="shared" si="0"/>
        <v>NA</v>
      </c>
      <c r="AJ15">
        <f t="shared" si="1"/>
        <v>2</v>
      </c>
      <c r="AK15">
        <f t="shared" si="2"/>
        <v>27</v>
      </c>
      <c r="AL15" t="str">
        <f t="shared" si="3"/>
        <v>NA</v>
      </c>
    </row>
    <row r="16" spans="1:38">
      <c r="A16" s="9">
        <v>52</v>
      </c>
      <c r="B16" s="10" t="s">
        <v>38</v>
      </c>
      <c r="C16" s="9" t="s">
        <v>39</v>
      </c>
      <c r="D16" s="9" t="s">
        <v>40</v>
      </c>
      <c r="E16" s="9" t="s">
        <v>41</v>
      </c>
      <c r="F16" s="9" t="s">
        <v>42</v>
      </c>
      <c r="G16" s="11">
        <v>44013</v>
      </c>
      <c r="H16" s="9" t="s">
        <v>347</v>
      </c>
      <c r="I16" s="9" t="s">
        <v>226</v>
      </c>
      <c r="J16" s="9" t="s">
        <v>44</v>
      </c>
      <c r="K16" s="9" t="s">
        <v>45</v>
      </c>
      <c r="L16" s="9" t="s">
        <v>100</v>
      </c>
      <c r="M16" s="9" t="s">
        <v>101</v>
      </c>
      <c r="N16" s="9">
        <v>9354668006</v>
      </c>
      <c r="O16" s="12" t="s">
        <v>102</v>
      </c>
      <c r="P16" s="9">
        <v>6.5</v>
      </c>
      <c r="Q16" s="9">
        <v>60</v>
      </c>
      <c r="R16" s="9">
        <v>1800000</v>
      </c>
      <c r="S16" s="10">
        <v>2500000</v>
      </c>
      <c r="T16" s="10">
        <v>175000</v>
      </c>
      <c r="U16" s="10" t="s">
        <v>70</v>
      </c>
      <c r="V16" s="11">
        <v>44016</v>
      </c>
      <c r="W16" s="13">
        <v>44022</v>
      </c>
      <c r="X16" s="14" t="s">
        <v>50</v>
      </c>
      <c r="Y16" s="10"/>
      <c r="Z16" s="10"/>
      <c r="AA16" s="9"/>
      <c r="AB16" s="9"/>
      <c r="AC16" s="9"/>
      <c r="AD16" s="9"/>
      <c r="AE16" s="9"/>
      <c r="AF16" s="9"/>
      <c r="AG16" s="17">
        <v>44058</v>
      </c>
      <c r="AH16" t="s">
        <v>399</v>
      </c>
      <c r="AI16" s="15">
        <f t="shared" si="0"/>
        <v>44058</v>
      </c>
      <c r="AJ16">
        <f t="shared" si="1"/>
        <v>3</v>
      </c>
      <c r="AK16">
        <f t="shared" si="2"/>
        <v>6</v>
      </c>
      <c r="AL16">
        <f t="shared" si="3"/>
        <v>36</v>
      </c>
    </row>
    <row r="17" spans="1:38">
      <c r="A17" s="9">
        <v>57</v>
      </c>
      <c r="B17" s="10" t="s">
        <v>103</v>
      </c>
      <c r="C17" s="9" t="s">
        <v>39</v>
      </c>
      <c r="D17" s="9" t="s">
        <v>40</v>
      </c>
      <c r="E17" s="9" t="s">
        <v>104</v>
      </c>
      <c r="F17" s="9" t="s">
        <v>42</v>
      </c>
      <c r="G17" s="11">
        <v>44029</v>
      </c>
      <c r="H17" s="9"/>
      <c r="I17" s="9" t="s">
        <v>252</v>
      </c>
      <c r="J17" s="9" t="s">
        <v>44</v>
      </c>
      <c r="K17" s="9" t="s">
        <v>45</v>
      </c>
      <c r="L17" s="9" t="s">
        <v>106</v>
      </c>
      <c r="M17" s="9" t="s">
        <v>107</v>
      </c>
      <c r="N17" s="9">
        <v>9779797855</v>
      </c>
      <c r="O17" s="12" t="s">
        <v>108</v>
      </c>
      <c r="P17" s="9">
        <v>4.2</v>
      </c>
      <c r="Q17" s="9">
        <v>30</v>
      </c>
      <c r="R17" s="9">
        <v>1620000</v>
      </c>
      <c r="S17" s="10">
        <v>1900000</v>
      </c>
      <c r="T17" s="10">
        <v>133000</v>
      </c>
      <c r="U17" s="10" t="s">
        <v>70</v>
      </c>
      <c r="V17" s="11">
        <v>44039</v>
      </c>
      <c r="W17" s="13">
        <v>44040</v>
      </c>
      <c r="X17" s="14" t="s">
        <v>50</v>
      </c>
      <c r="Y17" s="10"/>
      <c r="Z17" s="10"/>
      <c r="AA17" s="9"/>
      <c r="AB17" s="9"/>
      <c r="AC17" s="9"/>
      <c r="AD17" s="9"/>
      <c r="AE17" s="9"/>
      <c r="AF17" s="9"/>
      <c r="AG17" s="17">
        <v>44103</v>
      </c>
      <c r="AH17" t="s">
        <v>398</v>
      </c>
      <c r="AI17" s="15" t="str">
        <f t="shared" si="0"/>
        <v>NA</v>
      </c>
      <c r="AJ17">
        <f t="shared" si="1"/>
        <v>10</v>
      </c>
      <c r="AK17">
        <f t="shared" si="2"/>
        <v>1</v>
      </c>
      <c r="AL17" t="str">
        <f t="shared" si="3"/>
        <v>NA</v>
      </c>
    </row>
    <row r="18" spans="1:38">
      <c r="A18" s="9">
        <v>65</v>
      </c>
      <c r="B18" s="10" t="s">
        <v>109</v>
      </c>
      <c r="C18" s="9" t="s">
        <v>39</v>
      </c>
      <c r="D18" s="9" t="s">
        <v>40</v>
      </c>
      <c r="E18" s="9" t="s">
        <v>41</v>
      </c>
      <c r="F18" s="9" t="s">
        <v>42</v>
      </c>
      <c r="G18" s="11">
        <v>44042</v>
      </c>
      <c r="H18" s="9" t="s">
        <v>368</v>
      </c>
      <c r="I18" s="9" t="s">
        <v>232</v>
      </c>
      <c r="J18" s="9" t="s">
        <v>44</v>
      </c>
      <c r="K18" s="9" t="s">
        <v>45</v>
      </c>
      <c r="L18" s="9" t="s">
        <v>111</v>
      </c>
      <c r="M18" s="9" t="s">
        <v>112</v>
      </c>
      <c r="N18" s="9">
        <v>9891058094</v>
      </c>
      <c r="O18" s="12" t="s">
        <v>113</v>
      </c>
      <c r="P18" s="9">
        <v>5</v>
      </c>
      <c r="Q18" s="9">
        <v>60</v>
      </c>
      <c r="R18" s="9">
        <v>1800000</v>
      </c>
      <c r="S18" s="10">
        <v>2400000</v>
      </c>
      <c r="T18" s="10">
        <v>168000</v>
      </c>
      <c r="U18" s="10" t="s">
        <v>70</v>
      </c>
      <c r="V18" s="11">
        <v>44051</v>
      </c>
      <c r="W18" s="13">
        <v>44060</v>
      </c>
      <c r="X18" s="14" t="s">
        <v>50</v>
      </c>
      <c r="Y18" s="10"/>
      <c r="Z18" s="10">
        <v>44055</v>
      </c>
      <c r="AA18" s="9"/>
      <c r="AB18" s="9"/>
      <c r="AC18" s="9"/>
      <c r="AD18" s="9">
        <v>44113</v>
      </c>
      <c r="AE18" s="9"/>
      <c r="AF18" s="9"/>
      <c r="AG18" s="17">
        <v>44117</v>
      </c>
      <c r="AH18" t="s">
        <v>399</v>
      </c>
      <c r="AI18" s="15">
        <f t="shared" si="0"/>
        <v>44117</v>
      </c>
      <c r="AJ18">
        <f t="shared" si="1"/>
        <v>9</v>
      </c>
      <c r="AK18">
        <f t="shared" si="2"/>
        <v>9</v>
      </c>
      <c r="AL18">
        <f t="shared" si="3"/>
        <v>57</v>
      </c>
    </row>
    <row r="19" spans="1:38">
      <c r="A19" s="9">
        <v>66</v>
      </c>
      <c r="B19" s="10" t="s">
        <v>114</v>
      </c>
      <c r="C19" s="9" t="s">
        <v>39</v>
      </c>
      <c r="D19" s="9" t="s">
        <v>40</v>
      </c>
      <c r="E19" s="9" t="s">
        <v>41</v>
      </c>
      <c r="F19" s="9" t="s">
        <v>42</v>
      </c>
      <c r="G19" s="11">
        <v>44039</v>
      </c>
      <c r="I19" s="9" t="s">
        <v>276</v>
      </c>
      <c r="J19" s="9" t="s">
        <v>44</v>
      </c>
      <c r="K19" s="9" t="s">
        <v>116</v>
      </c>
      <c r="L19" s="9" t="s">
        <v>117</v>
      </c>
      <c r="M19" s="9" t="s">
        <v>118</v>
      </c>
      <c r="N19" s="9">
        <v>9014015101</v>
      </c>
      <c r="O19" s="12" t="s">
        <v>119</v>
      </c>
      <c r="P19" s="9">
        <v>7</v>
      </c>
      <c r="Q19" s="9">
        <v>60</v>
      </c>
      <c r="R19" s="9">
        <v>1800000</v>
      </c>
      <c r="S19" s="10">
        <v>2400000</v>
      </c>
      <c r="T19" s="10">
        <v>168000</v>
      </c>
      <c r="U19" s="10" t="s">
        <v>70</v>
      </c>
      <c r="V19" s="11">
        <v>44051</v>
      </c>
      <c r="W19" s="13">
        <v>44053</v>
      </c>
      <c r="X19" s="14" t="s">
        <v>50</v>
      </c>
      <c r="Y19" s="10"/>
      <c r="Z19" s="10">
        <v>44063</v>
      </c>
      <c r="AA19" s="9"/>
      <c r="AB19" s="9"/>
      <c r="AC19" s="9"/>
      <c r="AD19" s="9">
        <v>44123</v>
      </c>
      <c r="AE19" s="9"/>
      <c r="AF19" s="9"/>
      <c r="AG19" s="17">
        <v>44124</v>
      </c>
      <c r="AH19" t="s">
        <v>398</v>
      </c>
      <c r="AI19" s="15" t="str">
        <f t="shared" si="0"/>
        <v>NA</v>
      </c>
      <c r="AJ19">
        <f t="shared" si="1"/>
        <v>12</v>
      </c>
      <c r="AK19">
        <f t="shared" si="2"/>
        <v>2</v>
      </c>
      <c r="AL19" t="str">
        <f t="shared" si="3"/>
        <v>NA</v>
      </c>
    </row>
    <row r="20" spans="1:38">
      <c r="A20" s="9">
        <v>67</v>
      </c>
      <c r="B20" s="10" t="s">
        <v>114</v>
      </c>
      <c r="C20" s="9" t="s">
        <v>39</v>
      </c>
      <c r="D20" s="9" t="s">
        <v>40</v>
      </c>
      <c r="E20" s="9" t="s">
        <v>41</v>
      </c>
      <c r="F20" s="9" t="s">
        <v>42</v>
      </c>
      <c r="G20" s="11">
        <v>44039</v>
      </c>
      <c r="I20" s="9" t="s">
        <v>288</v>
      </c>
      <c r="J20" s="9" t="s">
        <v>44</v>
      </c>
      <c r="K20" s="9" t="s">
        <v>116</v>
      </c>
      <c r="L20" s="9" t="s">
        <v>120</v>
      </c>
      <c r="M20" s="9" t="s">
        <v>121</v>
      </c>
      <c r="N20" s="9">
        <v>9910103796</v>
      </c>
      <c r="O20" s="12" t="s">
        <v>122</v>
      </c>
      <c r="P20" s="9">
        <v>6</v>
      </c>
      <c r="Q20" s="9">
        <v>30</v>
      </c>
      <c r="R20" s="9">
        <v>1765000</v>
      </c>
      <c r="S20" s="10">
        <v>2350000</v>
      </c>
      <c r="T20" s="10">
        <v>164500</v>
      </c>
      <c r="U20" s="10" t="s">
        <v>70</v>
      </c>
      <c r="V20" s="11">
        <v>44051</v>
      </c>
      <c r="W20" s="13">
        <v>44053</v>
      </c>
      <c r="X20" s="14" t="s">
        <v>50</v>
      </c>
      <c r="Y20" s="10"/>
      <c r="Z20" s="10">
        <v>44057</v>
      </c>
      <c r="AA20" s="9"/>
      <c r="AB20" s="9"/>
      <c r="AC20" s="9"/>
      <c r="AD20" s="9">
        <v>44088</v>
      </c>
      <c r="AE20" s="9"/>
      <c r="AF20" s="9"/>
      <c r="AG20" s="17">
        <v>44089</v>
      </c>
      <c r="AH20" t="s">
        <v>398</v>
      </c>
      <c r="AI20" s="15" t="str">
        <f t="shared" si="0"/>
        <v>NA</v>
      </c>
      <c r="AJ20">
        <f t="shared" si="1"/>
        <v>12</v>
      </c>
      <c r="AK20">
        <f t="shared" si="2"/>
        <v>2</v>
      </c>
      <c r="AL20" t="str">
        <f t="shared" si="3"/>
        <v>NA</v>
      </c>
    </row>
    <row r="21" spans="1:38">
      <c r="A21" s="9">
        <v>68</v>
      </c>
      <c r="B21" s="10" t="s">
        <v>123</v>
      </c>
      <c r="C21" s="9" t="s">
        <v>124</v>
      </c>
      <c r="D21" s="9" t="s">
        <v>40</v>
      </c>
      <c r="E21" s="9" t="s">
        <v>125</v>
      </c>
      <c r="F21" s="9" t="s">
        <v>42</v>
      </c>
      <c r="G21" s="11">
        <v>44039</v>
      </c>
      <c r="I21" s="9" t="s">
        <v>320</v>
      </c>
      <c r="J21" s="9" t="s">
        <v>44</v>
      </c>
      <c r="K21" s="9" t="s">
        <v>116</v>
      </c>
      <c r="L21" s="9" t="s">
        <v>127</v>
      </c>
      <c r="M21" s="9" t="s">
        <v>128</v>
      </c>
      <c r="N21" s="9">
        <v>9770104343</v>
      </c>
      <c r="O21" s="12" t="s">
        <v>129</v>
      </c>
      <c r="P21" s="9">
        <v>5.7</v>
      </c>
      <c r="Q21" s="9">
        <v>30</v>
      </c>
      <c r="R21" s="9">
        <v>1700000</v>
      </c>
      <c r="S21" s="10">
        <v>2200000</v>
      </c>
      <c r="T21" s="10">
        <v>154000</v>
      </c>
      <c r="U21" s="10" t="s">
        <v>70</v>
      </c>
      <c r="V21" s="11">
        <v>44051</v>
      </c>
      <c r="W21" s="13">
        <v>44060</v>
      </c>
      <c r="X21" s="14" t="s">
        <v>50</v>
      </c>
      <c r="Y21" s="10"/>
      <c r="Z21" s="10">
        <v>44061</v>
      </c>
      <c r="AA21" s="9"/>
      <c r="AB21" s="9"/>
      <c r="AC21" s="9"/>
      <c r="AD21" s="9">
        <v>44095</v>
      </c>
      <c r="AE21" s="9"/>
      <c r="AF21" s="9"/>
      <c r="AG21" s="17">
        <v>44096</v>
      </c>
      <c r="AH21" t="s">
        <v>399</v>
      </c>
      <c r="AI21" s="15">
        <f t="shared" si="0"/>
        <v>44096</v>
      </c>
      <c r="AJ21">
        <f t="shared" si="1"/>
        <v>12</v>
      </c>
      <c r="AK21">
        <f t="shared" si="2"/>
        <v>9</v>
      </c>
      <c r="AL21">
        <f t="shared" si="3"/>
        <v>36</v>
      </c>
    </row>
    <row r="22" spans="1:38">
      <c r="A22" s="9">
        <v>69</v>
      </c>
      <c r="B22" s="10" t="s">
        <v>88</v>
      </c>
      <c r="C22" s="9" t="s">
        <v>39</v>
      </c>
      <c r="D22" s="9" t="s">
        <v>40</v>
      </c>
      <c r="E22" s="9" t="s">
        <v>41</v>
      </c>
      <c r="F22" s="9" t="s">
        <v>42</v>
      </c>
      <c r="G22" s="11">
        <v>44040</v>
      </c>
      <c r="I22" s="9" t="s">
        <v>341</v>
      </c>
      <c r="J22" s="9" t="s">
        <v>44</v>
      </c>
      <c r="K22" s="9" t="s">
        <v>116</v>
      </c>
      <c r="L22" s="9" t="s">
        <v>131</v>
      </c>
      <c r="M22" s="9" t="s">
        <v>58</v>
      </c>
      <c r="N22" s="9">
        <v>8123472752</v>
      </c>
      <c r="O22" s="12" t="s">
        <v>132</v>
      </c>
      <c r="P22" s="9">
        <v>5.6</v>
      </c>
      <c r="Q22" s="9">
        <v>30</v>
      </c>
      <c r="R22" s="9">
        <v>1740000</v>
      </c>
      <c r="S22" s="10">
        <v>2340000</v>
      </c>
      <c r="T22" s="10">
        <v>163800</v>
      </c>
      <c r="U22" s="10" t="s">
        <v>70</v>
      </c>
      <c r="V22" s="11">
        <v>44051</v>
      </c>
      <c r="W22" s="13">
        <v>44060</v>
      </c>
      <c r="X22" s="14" t="s">
        <v>50</v>
      </c>
      <c r="Y22" s="10"/>
      <c r="Z22" s="10"/>
      <c r="AA22" s="9"/>
      <c r="AB22" s="9"/>
      <c r="AC22" s="9"/>
      <c r="AD22" s="9"/>
      <c r="AE22" s="9"/>
      <c r="AF22" s="9"/>
      <c r="AG22" s="17">
        <v>44096</v>
      </c>
      <c r="AH22" t="s">
        <v>398</v>
      </c>
      <c r="AI22" s="15" t="str">
        <f t="shared" si="0"/>
        <v>NA</v>
      </c>
      <c r="AJ22">
        <f t="shared" si="1"/>
        <v>11</v>
      </c>
      <c r="AK22">
        <f t="shared" si="2"/>
        <v>9</v>
      </c>
      <c r="AL22" t="str">
        <f t="shared" si="3"/>
        <v>NA</v>
      </c>
    </row>
    <row r="23" spans="1:38">
      <c r="A23" s="9">
        <v>70</v>
      </c>
      <c r="B23" s="10" t="s">
        <v>133</v>
      </c>
      <c r="C23" s="9" t="s">
        <v>39</v>
      </c>
      <c r="D23" s="9" t="s">
        <v>40</v>
      </c>
      <c r="E23" s="9" t="s">
        <v>41</v>
      </c>
      <c r="F23" s="9" t="s">
        <v>42</v>
      </c>
      <c r="G23" s="11">
        <v>44040</v>
      </c>
      <c r="I23" s="9" t="s">
        <v>353</v>
      </c>
      <c r="J23" s="9" t="s">
        <v>44</v>
      </c>
      <c r="K23" s="9" t="s">
        <v>116</v>
      </c>
      <c r="L23" s="9" t="s">
        <v>134</v>
      </c>
      <c r="M23" s="9" t="s">
        <v>135</v>
      </c>
      <c r="N23" s="9">
        <v>8297327712</v>
      </c>
      <c r="O23" s="12" t="s">
        <v>136</v>
      </c>
      <c r="P23" s="9">
        <v>5.2</v>
      </c>
      <c r="Q23" s="9">
        <v>60</v>
      </c>
      <c r="R23" s="9">
        <v>1700000</v>
      </c>
      <c r="S23" s="10">
        <v>2000000</v>
      </c>
      <c r="T23" s="10">
        <v>140000</v>
      </c>
      <c r="U23" s="10" t="s">
        <v>70</v>
      </c>
      <c r="V23" s="11">
        <v>44051</v>
      </c>
      <c r="W23" s="13">
        <v>44056</v>
      </c>
      <c r="X23" s="14" t="s">
        <v>50</v>
      </c>
      <c r="Y23" s="10"/>
      <c r="Z23" s="10"/>
      <c r="AA23" s="9"/>
      <c r="AB23" s="9"/>
      <c r="AC23" s="9"/>
      <c r="AD23" s="9"/>
      <c r="AE23" s="9"/>
      <c r="AF23" s="9"/>
      <c r="AG23" s="17">
        <v>44089</v>
      </c>
      <c r="AH23" t="s">
        <v>398</v>
      </c>
      <c r="AI23" s="15" t="str">
        <f t="shared" si="0"/>
        <v>NA</v>
      </c>
      <c r="AJ23">
        <f t="shared" si="1"/>
        <v>11</v>
      </c>
      <c r="AK23">
        <f t="shared" si="2"/>
        <v>5</v>
      </c>
      <c r="AL23" t="str">
        <f t="shared" si="3"/>
        <v>NA</v>
      </c>
    </row>
    <row r="24" spans="1:38">
      <c r="A24" s="9">
        <v>72</v>
      </c>
      <c r="B24" s="10" t="s">
        <v>137</v>
      </c>
      <c r="C24" s="9" t="s">
        <v>39</v>
      </c>
      <c r="D24" s="9" t="s">
        <v>40</v>
      </c>
      <c r="E24" s="9" t="s">
        <v>41</v>
      </c>
      <c r="F24" s="9" t="s">
        <v>42</v>
      </c>
      <c r="G24" s="11">
        <v>44050</v>
      </c>
      <c r="I24" s="9"/>
      <c r="J24" s="9" t="s">
        <v>44</v>
      </c>
      <c r="K24" s="9" t="s">
        <v>116</v>
      </c>
      <c r="L24" s="9" t="s">
        <v>139</v>
      </c>
      <c r="M24" s="9" t="s">
        <v>140</v>
      </c>
      <c r="N24" s="9">
        <v>8143639996</v>
      </c>
      <c r="O24" s="12" t="s">
        <v>141</v>
      </c>
      <c r="P24" s="9">
        <v>4.3</v>
      </c>
      <c r="Q24" s="9">
        <v>60</v>
      </c>
      <c r="R24" s="9">
        <v>1400000</v>
      </c>
      <c r="S24" s="10">
        <v>2000000</v>
      </c>
      <c r="T24" s="10">
        <v>140000</v>
      </c>
      <c r="U24" s="10" t="s">
        <v>49</v>
      </c>
      <c r="V24" s="11">
        <v>44055</v>
      </c>
      <c r="W24" s="13">
        <v>44064</v>
      </c>
      <c r="X24" s="14" t="s">
        <v>50</v>
      </c>
      <c r="Y24" s="10"/>
      <c r="Z24" s="10"/>
      <c r="AA24" s="9"/>
      <c r="AB24" s="9"/>
      <c r="AC24" s="9"/>
      <c r="AD24" s="9"/>
      <c r="AE24" s="9" t="s">
        <v>142</v>
      </c>
      <c r="AF24" s="9"/>
      <c r="AG24" s="17">
        <v>44131</v>
      </c>
      <c r="AH24" t="s">
        <v>398</v>
      </c>
      <c r="AI24" s="15" t="str">
        <f t="shared" si="0"/>
        <v>NA</v>
      </c>
      <c r="AJ24">
        <f t="shared" si="1"/>
        <v>5</v>
      </c>
      <c r="AK24">
        <f t="shared" si="2"/>
        <v>9</v>
      </c>
      <c r="AL24" t="str">
        <f t="shared" si="3"/>
        <v>NA</v>
      </c>
    </row>
    <row r="25" spans="1:38">
      <c r="A25" s="9">
        <v>74</v>
      </c>
      <c r="B25" s="10" t="s">
        <v>65</v>
      </c>
      <c r="C25" s="9" t="s">
        <v>39</v>
      </c>
      <c r="D25" s="9" t="s">
        <v>40</v>
      </c>
      <c r="E25" s="9" t="s">
        <v>41</v>
      </c>
      <c r="F25" s="9" t="s">
        <v>42</v>
      </c>
      <c r="G25" s="11">
        <v>44050</v>
      </c>
      <c r="I25" s="9" t="s">
        <v>369</v>
      </c>
      <c r="J25" s="9" t="s">
        <v>44</v>
      </c>
      <c r="K25" s="9" t="s">
        <v>116</v>
      </c>
      <c r="L25" s="9" t="s">
        <v>144</v>
      </c>
      <c r="M25" s="9" t="s">
        <v>58</v>
      </c>
      <c r="N25" s="9">
        <v>9618625756</v>
      </c>
      <c r="O25" s="12" t="s">
        <v>145</v>
      </c>
      <c r="P25" s="9">
        <v>3.8</v>
      </c>
      <c r="Q25" s="9">
        <v>30</v>
      </c>
      <c r="R25" s="9">
        <v>900000</v>
      </c>
      <c r="S25" s="10">
        <v>1500000</v>
      </c>
      <c r="T25" s="10">
        <v>105000</v>
      </c>
      <c r="U25" s="10" t="s">
        <v>49</v>
      </c>
      <c r="V25" s="11">
        <v>44058</v>
      </c>
      <c r="W25" s="13">
        <v>44070</v>
      </c>
      <c r="X25" s="14" t="s">
        <v>50</v>
      </c>
      <c r="Y25" s="10"/>
      <c r="Z25" s="10">
        <v>44071</v>
      </c>
      <c r="AA25" s="9"/>
      <c r="AB25" s="9"/>
      <c r="AC25" s="9"/>
      <c r="AD25" s="9">
        <v>44102</v>
      </c>
      <c r="AE25" s="9"/>
      <c r="AF25" s="9"/>
      <c r="AG25" s="17">
        <v>44103</v>
      </c>
      <c r="AH25" t="s">
        <v>399</v>
      </c>
      <c r="AI25" s="15">
        <f t="shared" si="0"/>
        <v>44103</v>
      </c>
      <c r="AJ25">
        <f t="shared" si="1"/>
        <v>8</v>
      </c>
      <c r="AK25">
        <f t="shared" si="2"/>
        <v>12</v>
      </c>
      <c r="AL25">
        <f t="shared" si="3"/>
        <v>33</v>
      </c>
    </row>
    <row r="26" spans="1:38">
      <c r="A26" s="9">
        <v>75</v>
      </c>
      <c r="B26" s="10" t="s">
        <v>103</v>
      </c>
      <c r="C26" s="9" t="s">
        <v>39</v>
      </c>
      <c r="D26" s="9" t="s">
        <v>40</v>
      </c>
      <c r="E26" s="9" t="s">
        <v>41</v>
      </c>
      <c r="F26" s="9" t="s">
        <v>42</v>
      </c>
      <c r="G26" s="11">
        <v>44054</v>
      </c>
      <c r="I26" s="9" t="s">
        <v>388</v>
      </c>
      <c r="J26" s="9" t="s">
        <v>44</v>
      </c>
      <c r="K26" s="9" t="s">
        <v>45</v>
      </c>
      <c r="L26" s="9" t="s">
        <v>146</v>
      </c>
      <c r="M26" s="9" t="s">
        <v>147</v>
      </c>
      <c r="N26" s="9">
        <v>7022498337</v>
      </c>
      <c r="O26" s="12" t="s">
        <v>148</v>
      </c>
      <c r="P26" s="9">
        <v>4</v>
      </c>
      <c r="Q26" s="9">
        <v>60</v>
      </c>
      <c r="R26" s="9">
        <v>1050000</v>
      </c>
      <c r="S26" s="10">
        <v>1450000</v>
      </c>
      <c r="T26" s="10">
        <v>101500</v>
      </c>
      <c r="U26" s="10" t="s">
        <v>49</v>
      </c>
      <c r="V26" s="11">
        <v>44062</v>
      </c>
      <c r="W26" s="13">
        <v>44068</v>
      </c>
      <c r="X26" s="14" t="s">
        <v>50</v>
      </c>
      <c r="Y26" s="10"/>
      <c r="Z26" s="10"/>
      <c r="AA26" s="9"/>
      <c r="AB26" s="9"/>
      <c r="AC26" s="9"/>
      <c r="AD26" s="9"/>
      <c r="AE26" s="9"/>
      <c r="AF26" s="9"/>
      <c r="AG26" s="17">
        <v>44124</v>
      </c>
      <c r="AH26" t="s">
        <v>399</v>
      </c>
      <c r="AI26" s="15">
        <f t="shared" si="0"/>
        <v>44124</v>
      </c>
      <c r="AJ26">
        <f t="shared" si="1"/>
        <v>8</v>
      </c>
      <c r="AK26">
        <f t="shared" si="2"/>
        <v>6</v>
      </c>
      <c r="AL26">
        <f t="shared" si="3"/>
        <v>56</v>
      </c>
    </row>
    <row r="27" spans="1:38">
      <c r="A27" s="9">
        <v>76</v>
      </c>
      <c r="B27" s="10" t="s">
        <v>103</v>
      </c>
      <c r="C27" s="9" t="s">
        <v>39</v>
      </c>
      <c r="D27" s="9" t="s">
        <v>40</v>
      </c>
      <c r="E27" s="9" t="s">
        <v>41</v>
      </c>
      <c r="F27" s="9" t="s">
        <v>42</v>
      </c>
      <c r="G27" s="11">
        <v>44057</v>
      </c>
      <c r="J27" s="9" t="s">
        <v>44</v>
      </c>
      <c r="K27" s="9" t="s">
        <v>149</v>
      </c>
      <c r="L27" s="9" t="s">
        <v>150</v>
      </c>
      <c r="M27" s="9" t="s">
        <v>151</v>
      </c>
      <c r="N27" s="9">
        <v>8088362594</v>
      </c>
      <c r="O27" s="12" t="s">
        <v>152</v>
      </c>
      <c r="P27" s="9">
        <v>4</v>
      </c>
      <c r="Q27" s="9">
        <v>60</v>
      </c>
      <c r="R27" s="9">
        <v>1250000</v>
      </c>
      <c r="S27" s="10">
        <v>1750000</v>
      </c>
      <c r="T27" s="10">
        <v>122500</v>
      </c>
      <c r="U27" s="10" t="s">
        <v>49</v>
      </c>
      <c r="V27" s="11">
        <v>44062</v>
      </c>
      <c r="W27" s="13">
        <v>44067</v>
      </c>
      <c r="X27" s="14" t="s">
        <v>50</v>
      </c>
      <c r="Y27" s="10"/>
      <c r="Z27" s="10">
        <v>44069</v>
      </c>
      <c r="AA27" s="9"/>
      <c r="AB27" s="9"/>
      <c r="AC27" s="9"/>
      <c r="AD27" s="9"/>
      <c r="AE27" s="9"/>
      <c r="AF27" s="9"/>
      <c r="AG27" s="17">
        <v>44131</v>
      </c>
      <c r="AH27" t="s">
        <v>398</v>
      </c>
      <c r="AI27" s="15" t="str">
        <f t="shared" si="0"/>
        <v>NA</v>
      </c>
      <c r="AJ27">
        <f t="shared" si="1"/>
        <v>5</v>
      </c>
      <c r="AK27">
        <f t="shared" si="2"/>
        <v>5</v>
      </c>
      <c r="AL27" t="str">
        <f t="shared" si="3"/>
        <v>NA</v>
      </c>
    </row>
    <row r="28" spans="1:38">
      <c r="A28" s="9">
        <v>77</v>
      </c>
      <c r="B28" s="10" t="s">
        <v>137</v>
      </c>
      <c r="C28" s="9" t="s">
        <v>39</v>
      </c>
      <c r="D28" s="9" t="s">
        <v>40</v>
      </c>
      <c r="E28" s="9" t="s">
        <v>41</v>
      </c>
      <c r="F28" s="9" t="s">
        <v>42</v>
      </c>
      <c r="G28" s="11">
        <v>43977</v>
      </c>
      <c r="J28" s="9" t="s">
        <v>44</v>
      </c>
      <c r="K28" s="9" t="s">
        <v>45</v>
      </c>
      <c r="L28" s="9" t="s">
        <v>154</v>
      </c>
      <c r="M28" s="9" t="s">
        <v>155</v>
      </c>
      <c r="N28" s="9">
        <v>9868901497</v>
      </c>
      <c r="O28" s="12" t="s">
        <v>156</v>
      </c>
      <c r="P28" s="9">
        <v>4.3</v>
      </c>
      <c r="Q28" s="9" t="s">
        <v>157</v>
      </c>
      <c r="R28" s="9">
        <v>1450000</v>
      </c>
      <c r="S28" s="10">
        <v>2000000</v>
      </c>
      <c r="T28" s="10">
        <v>140000</v>
      </c>
      <c r="U28" s="10" t="s">
        <v>49</v>
      </c>
      <c r="V28" s="11">
        <v>44062</v>
      </c>
      <c r="W28" s="13">
        <v>44067</v>
      </c>
      <c r="X28" s="14" t="s">
        <v>50</v>
      </c>
      <c r="Y28" s="10"/>
      <c r="Z28" s="10"/>
      <c r="AA28" s="9"/>
      <c r="AB28" s="9"/>
      <c r="AC28" s="9"/>
      <c r="AD28" s="9"/>
      <c r="AE28" s="9"/>
      <c r="AF28" s="9"/>
      <c r="AG28" s="17">
        <v>44067</v>
      </c>
      <c r="AH28" t="s">
        <v>398</v>
      </c>
      <c r="AI28" s="15" t="str">
        <f t="shared" si="0"/>
        <v>NA</v>
      </c>
      <c r="AJ28">
        <f t="shared" si="1"/>
        <v>85</v>
      </c>
      <c r="AK28">
        <f t="shared" si="2"/>
        <v>5</v>
      </c>
      <c r="AL28" t="str">
        <f t="shared" si="3"/>
        <v>NA</v>
      </c>
    </row>
    <row r="29" spans="1:38">
      <c r="A29" s="9">
        <v>78</v>
      </c>
      <c r="B29" s="10" t="s">
        <v>158</v>
      </c>
      <c r="C29" s="9" t="s">
        <v>39</v>
      </c>
      <c r="D29" s="9" t="s">
        <v>40</v>
      </c>
      <c r="E29" s="9" t="s">
        <v>41</v>
      </c>
      <c r="F29" s="9" t="s">
        <v>42</v>
      </c>
      <c r="G29" s="11">
        <v>44053</v>
      </c>
      <c r="J29" s="9" t="s">
        <v>44</v>
      </c>
      <c r="K29" s="9" t="s">
        <v>116</v>
      </c>
      <c r="L29" s="9" t="s">
        <v>159</v>
      </c>
      <c r="M29" s="9" t="s">
        <v>160</v>
      </c>
      <c r="N29" s="9">
        <v>9007910706</v>
      </c>
      <c r="O29" s="12" t="s">
        <v>161</v>
      </c>
      <c r="P29" s="9">
        <v>6</v>
      </c>
      <c r="Q29" s="9">
        <v>60</v>
      </c>
      <c r="R29" s="9">
        <v>1150000</v>
      </c>
      <c r="S29" s="10">
        <v>1600000</v>
      </c>
      <c r="T29" s="10">
        <v>112000</v>
      </c>
      <c r="U29" s="10" t="s">
        <v>49</v>
      </c>
      <c r="V29" s="11">
        <v>44063</v>
      </c>
      <c r="W29" s="13">
        <v>44067</v>
      </c>
      <c r="X29" s="14" t="s">
        <v>50</v>
      </c>
      <c r="Y29" s="10"/>
      <c r="Z29" s="10">
        <v>44067</v>
      </c>
      <c r="AA29" s="9"/>
      <c r="AB29" s="9"/>
      <c r="AC29" s="9"/>
      <c r="AD29" s="9"/>
      <c r="AE29" s="9"/>
      <c r="AF29" s="9"/>
      <c r="AG29" s="17">
        <v>44131</v>
      </c>
      <c r="AH29" t="s">
        <v>398</v>
      </c>
      <c r="AI29" s="15" t="str">
        <f t="shared" si="0"/>
        <v>NA</v>
      </c>
      <c r="AJ29">
        <f t="shared" si="1"/>
        <v>10</v>
      </c>
      <c r="AK29">
        <f t="shared" si="2"/>
        <v>4</v>
      </c>
      <c r="AL29" t="str">
        <f t="shared" si="3"/>
        <v>NA</v>
      </c>
    </row>
    <row r="30" spans="1:38">
      <c r="A30" s="9">
        <v>80</v>
      </c>
      <c r="B30" s="10" t="s">
        <v>39</v>
      </c>
      <c r="C30" s="9" t="s">
        <v>39</v>
      </c>
      <c r="D30" s="9" t="s">
        <v>40</v>
      </c>
      <c r="E30" s="9" t="s">
        <v>41</v>
      </c>
      <c r="F30" s="9" t="s">
        <v>42</v>
      </c>
      <c r="G30" s="11">
        <v>44032</v>
      </c>
      <c r="J30" s="9" t="s">
        <v>44</v>
      </c>
      <c r="K30" s="9" t="s">
        <v>45</v>
      </c>
      <c r="L30" s="9" t="s">
        <v>162</v>
      </c>
      <c r="M30" s="9" t="s">
        <v>93</v>
      </c>
      <c r="N30" s="9">
        <v>8860086762</v>
      </c>
      <c r="O30" s="12" t="s">
        <v>163</v>
      </c>
      <c r="P30" s="9">
        <v>5.4</v>
      </c>
      <c r="Q30" s="9">
        <v>60</v>
      </c>
      <c r="R30" s="9">
        <v>2000000</v>
      </c>
      <c r="S30" s="10">
        <v>2400000</v>
      </c>
      <c r="T30" s="10">
        <v>168000</v>
      </c>
      <c r="U30" s="10" t="s">
        <v>70</v>
      </c>
      <c r="V30" s="11">
        <v>44063</v>
      </c>
      <c r="W30" s="13">
        <v>44067</v>
      </c>
      <c r="X30" s="14" t="s">
        <v>50</v>
      </c>
      <c r="Y30" s="10"/>
      <c r="Z30" s="10"/>
      <c r="AA30" s="9"/>
      <c r="AB30" s="9"/>
      <c r="AC30" s="9"/>
      <c r="AD30" s="9"/>
      <c r="AE30" s="9" t="s">
        <v>164</v>
      </c>
      <c r="AF30" s="9"/>
      <c r="AG30" s="17">
        <v>44223</v>
      </c>
      <c r="AH30" t="s">
        <v>398</v>
      </c>
      <c r="AI30" s="15" t="str">
        <f t="shared" si="0"/>
        <v>NA</v>
      </c>
      <c r="AJ30">
        <f t="shared" si="1"/>
        <v>31</v>
      </c>
      <c r="AK30">
        <f t="shared" si="2"/>
        <v>4</v>
      </c>
      <c r="AL30" t="str">
        <f t="shared" si="3"/>
        <v>NA</v>
      </c>
    </row>
    <row r="31" spans="1:38">
      <c r="A31" s="9">
        <v>82</v>
      </c>
      <c r="B31" s="10" t="s">
        <v>158</v>
      </c>
      <c r="C31" s="9" t="s">
        <v>39</v>
      </c>
      <c r="D31" s="9" t="s">
        <v>40</v>
      </c>
      <c r="E31" s="9" t="s">
        <v>41</v>
      </c>
      <c r="F31" s="9" t="s">
        <v>42</v>
      </c>
      <c r="G31" s="11">
        <v>44020</v>
      </c>
      <c r="J31" s="9" t="s">
        <v>44</v>
      </c>
      <c r="K31" s="9" t="s">
        <v>45</v>
      </c>
      <c r="L31" s="9" t="s">
        <v>165</v>
      </c>
      <c r="M31" s="9" t="s">
        <v>166</v>
      </c>
      <c r="N31" s="9">
        <v>8437165809</v>
      </c>
      <c r="O31" s="12" t="s">
        <v>167</v>
      </c>
      <c r="P31" s="9">
        <v>5</v>
      </c>
      <c r="Q31" s="9">
        <v>60</v>
      </c>
      <c r="R31" s="9">
        <v>1550000</v>
      </c>
      <c r="S31" s="10">
        <v>2000000</v>
      </c>
      <c r="T31" s="10">
        <v>140000</v>
      </c>
      <c r="U31" s="10" t="s">
        <v>70</v>
      </c>
      <c r="V31" s="11">
        <v>44064</v>
      </c>
      <c r="W31" s="13">
        <v>44069</v>
      </c>
      <c r="X31" s="14" t="s">
        <v>50</v>
      </c>
      <c r="Y31" s="10"/>
      <c r="Z31" s="10">
        <v>44071</v>
      </c>
      <c r="AA31" s="9"/>
      <c r="AB31" s="9"/>
      <c r="AC31" s="9"/>
      <c r="AD31" s="9"/>
      <c r="AE31" s="9"/>
      <c r="AF31" s="9"/>
      <c r="AG31" s="17">
        <v>44138</v>
      </c>
      <c r="AH31" t="s">
        <v>398</v>
      </c>
      <c r="AI31" s="15" t="str">
        <f t="shared" si="0"/>
        <v>NA</v>
      </c>
      <c r="AJ31">
        <f t="shared" si="1"/>
        <v>44</v>
      </c>
      <c r="AK31">
        <f t="shared" si="2"/>
        <v>5</v>
      </c>
      <c r="AL31" t="str">
        <f t="shared" si="3"/>
        <v>NA</v>
      </c>
    </row>
    <row r="32" spans="1:38">
      <c r="A32" s="9">
        <v>83</v>
      </c>
      <c r="B32" s="10" t="s">
        <v>38</v>
      </c>
      <c r="C32" s="9" t="s">
        <v>39</v>
      </c>
      <c r="D32" s="9" t="s">
        <v>40</v>
      </c>
      <c r="E32" s="9" t="s">
        <v>41</v>
      </c>
      <c r="F32" s="9" t="s">
        <v>42</v>
      </c>
      <c r="G32" s="11">
        <v>44048</v>
      </c>
      <c r="J32" s="9" t="s">
        <v>44</v>
      </c>
      <c r="K32" s="9" t="s">
        <v>45</v>
      </c>
      <c r="L32" s="9" t="s">
        <v>169</v>
      </c>
      <c r="M32" s="9" t="s">
        <v>93</v>
      </c>
      <c r="N32" s="9">
        <v>8588087265</v>
      </c>
      <c r="O32" s="12" t="s">
        <v>170</v>
      </c>
      <c r="P32" s="9">
        <v>4.2</v>
      </c>
      <c r="Q32" s="9">
        <v>60</v>
      </c>
      <c r="R32" s="9">
        <v>1220000</v>
      </c>
      <c r="S32" s="10">
        <v>1800000</v>
      </c>
      <c r="T32" s="10">
        <v>126000</v>
      </c>
      <c r="U32" s="10" t="s">
        <v>49</v>
      </c>
      <c r="V32" s="11">
        <v>44064</v>
      </c>
      <c r="W32" s="13">
        <v>44067</v>
      </c>
      <c r="X32" s="14" t="s">
        <v>50</v>
      </c>
      <c r="Y32" s="10"/>
      <c r="Z32" s="10"/>
      <c r="AA32" s="9"/>
      <c r="AB32" s="9"/>
      <c r="AC32" s="9"/>
      <c r="AD32" s="9"/>
      <c r="AE32" s="9"/>
      <c r="AF32" s="9"/>
      <c r="AG32" s="17">
        <v>44138</v>
      </c>
      <c r="AH32" t="s">
        <v>398</v>
      </c>
      <c r="AI32" s="15" t="str">
        <f t="shared" si="0"/>
        <v>NA</v>
      </c>
      <c r="AJ32">
        <f t="shared" si="1"/>
        <v>16</v>
      </c>
      <c r="AK32">
        <f t="shared" si="2"/>
        <v>3</v>
      </c>
      <c r="AL32" t="str">
        <f t="shared" si="3"/>
        <v>NA</v>
      </c>
    </row>
    <row r="33" spans="1:38">
      <c r="A33" s="9">
        <v>84</v>
      </c>
      <c r="B33" s="10" t="s">
        <v>103</v>
      </c>
      <c r="C33" s="9" t="s">
        <v>39</v>
      </c>
      <c r="D33" s="9" t="s">
        <v>40</v>
      </c>
      <c r="E33" s="9" t="s">
        <v>41</v>
      </c>
      <c r="F33" s="9" t="s">
        <v>42</v>
      </c>
      <c r="G33" s="11">
        <v>44049</v>
      </c>
      <c r="J33" s="9" t="s">
        <v>44</v>
      </c>
      <c r="K33" s="9" t="s">
        <v>45</v>
      </c>
      <c r="L33" s="9" t="s">
        <v>171</v>
      </c>
      <c r="M33" s="9" t="s">
        <v>172</v>
      </c>
      <c r="N33" s="9">
        <v>8375960969</v>
      </c>
      <c r="O33" s="12" t="s">
        <v>173</v>
      </c>
      <c r="P33" s="9">
        <v>4.5</v>
      </c>
      <c r="Q33" s="9">
        <v>60</v>
      </c>
      <c r="R33" s="9">
        <v>1500000</v>
      </c>
      <c r="S33" s="10">
        <v>2000000</v>
      </c>
      <c r="T33" s="10">
        <v>140000</v>
      </c>
      <c r="U33" s="10" t="s">
        <v>49</v>
      </c>
      <c r="V33" s="11">
        <v>44065</v>
      </c>
      <c r="W33" s="13">
        <v>44072</v>
      </c>
      <c r="X33" s="14" t="s">
        <v>50</v>
      </c>
      <c r="Y33" s="10"/>
      <c r="Z33" s="10"/>
      <c r="AA33" s="9"/>
      <c r="AB33" s="9"/>
      <c r="AC33" s="9"/>
      <c r="AD33" s="9"/>
      <c r="AE33" s="9"/>
      <c r="AF33" s="9"/>
      <c r="AG33" s="17">
        <v>44138</v>
      </c>
      <c r="AH33" t="s">
        <v>398</v>
      </c>
      <c r="AI33" s="15" t="str">
        <f t="shared" si="0"/>
        <v>NA</v>
      </c>
      <c r="AJ33">
        <f t="shared" si="1"/>
        <v>16</v>
      </c>
      <c r="AK33">
        <f t="shared" si="2"/>
        <v>7</v>
      </c>
      <c r="AL33" t="str">
        <f t="shared" si="3"/>
        <v>NA</v>
      </c>
    </row>
    <row r="34" spans="1:38">
      <c r="A34" s="9">
        <v>85</v>
      </c>
      <c r="B34" s="10" t="s">
        <v>88</v>
      </c>
      <c r="C34" s="9" t="s">
        <v>39</v>
      </c>
      <c r="D34" s="9" t="s">
        <v>40</v>
      </c>
      <c r="E34" s="9" t="s">
        <v>41</v>
      </c>
      <c r="F34" s="9" t="s">
        <v>42</v>
      </c>
      <c r="G34" s="11">
        <v>44039</v>
      </c>
      <c r="J34" s="9" t="s">
        <v>44</v>
      </c>
      <c r="K34" s="9" t="s">
        <v>116</v>
      </c>
      <c r="L34" s="9" t="s">
        <v>174</v>
      </c>
      <c r="M34" s="9" t="s">
        <v>175</v>
      </c>
      <c r="N34" s="9">
        <v>9632579900</v>
      </c>
      <c r="O34" s="12" t="s">
        <v>176</v>
      </c>
      <c r="P34" s="9">
        <v>5.0999999999999996</v>
      </c>
      <c r="Q34" s="9">
        <v>60</v>
      </c>
      <c r="R34" s="9">
        <v>1780000</v>
      </c>
      <c r="S34" s="10">
        <v>2350000</v>
      </c>
      <c r="T34" s="10">
        <v>164500</v>
      </c>
      <c r="U34" s="10" t="s">
        <v>70</v>
      </c>
      <c r="V34" s="11">
        <v>44065</v>
      </c>
      <c r="W34" s="13">
        <v>44068</v>
      </c>
      <c r="X34" s="14" t="s">
        <v>50</v>
      </c>
      <c r="Y34" s="10"/>
      <c r="Z34" s="10"/>
      <c r="AA34" s="9"/>
      <c r="AB34" s="9"/>
      <c r="AC34" s="9"/>
      <c r="AD34" s="9"/>
      <c r="AE34" s="9" t="s">
        <v>142</v>
      </c>
      <c r="AF34" s="9"/>
      <c r="AG34" s="17">
        <v>44138</v>
      </c>
      <c r="AH34" t="s">
        <v>398</v>
      </c>
      <c r="AI34" s="15" t="str">
        <f t="shared" si="0"/>
        <v>NA</v>
      </c>
      <c r="AJ34">
        <f t="shared" si="1"/>
        <v>26</v>
      </c>
      <c r="AK34">
        <f t="shared" si="2"/>
        <v>3</v>
      </c>
      <c r="AL34" t="str">
        <f t="shared" si="3"/>
        <v>NA</v>
      </c>
    </row>
    <row r="35" spans="1:38">
      <c r="A35" s="9">
        <v>86</v>
      </c>
      <c r="B35" s="10" t="s">
        <v>177</v>
      </c>
      <c r="C35" s="9" t="s">
        <v>39</v>
      </c>
      <c r="D35" s="9" t="s">
        <v>40</v>
      </c>
      <c r="E35" s="9" t="s">
        <v>41</v>
      </c>
      <c r="F35" s="9" t="s">
        <v>42</v>
      </c>
      <c r="G35" s="11">
        <v>44023</v>
      </c>
      <c r="J35" s="9" t="s">
        <v>44</v>
      </c>
      <c r="K35" s="9" t="s">
        <v>45</v>
      </c>
      <c r="L35" s="9" t="s">
        <v>178</v>
      </c>
      <c r="M35" s="9" t="s">
        <v>179</v>
      </c>
      <c r="N35" s="9">
        <v>8076959907</v>
      </c>
      <c r="O35" s="12" t="s">
        <v>180</v>
      </c>
      <c r="P35" s="9">
        <v>5.8</v>
      </c>
      <c r="Q35" s="9">
        <v>60</v>
      </c>
      <c r="R35" s="9">
        <v>1925000</v>
      </c>
      <c r="S35" s="10">
        <v>2550000</v>
      </c>
      <c r="T35" s="10">
        <v>178500</v>
      </c>
      <c r="U35" s="10" t="s">
        <v>70</v>
      </c>
      <c r="V35" s="11">
        <v>44065</v>
      </c>
      <c r="W35" s="13">
        <v>44071</v>
      </c>
      <c r="X35" s="14" t="s">
        <v>50</v>
      </c>
      <c r="Y35" s="10"/>
      <c r="Z35" s="10">
        <v>44074</v>
      </c>
      <c r="AA35" s="9"/>
      <c r="AB35" s="9"/>
      <c r="AC35" s="9" t="s">
        <v>181</v>
      </c>
      <c r="AD35" s="9">
        <v>44071</v>
      </c>
      <c r="AE35" s="9"/>
      <c r="AF35" s="9"/>
      <c r="AG35" s="17">
        <v>44131</v>
      </c>
      <c r="AH35" t="s">
        <v>399</v>
      </c>
      <c r="AI35" s="15">
        <f t="shared" si="0"/>
        <v>44131</v>
      </c>
      <c r="AJ35">
        <f t="shared" si="1"/>
        <v>42</v>
      </c>
      <c r="AK35">
        <f t="shared" si="2"/>
        <v>6</v>
      </c>
      <c r="AL35">
        <f t="shared" si="3"/>
        <v>60</v>
      </c>
    </row>
    <row r="36" spans="1:38">
      <c r="A36" s="9">
        <v>94</v>
      </c>
      <c r="B36" s="10" t="s">
        <v>39</v>
      </c>
      <c r="C36" s="9" t="s">
        <v>39</v>
      </c>
      <c r="D36" s="9" t="s">
        <v>40</v>
      </c>
      <c r="E36" s="9" t="s">
        <v>41</v>
      </c>
      <c r="F36" s="9" t="s">
        <v>182</v>
      </c>
      <c r="G36" s="11">
        <v>44047</v>
      </c>
      <c r="J36" s="9" t="s">
        <v>44</v>
      </c>
      <c r="K36" s="9" t="s">
        <v>45</v>
      </c>
      <c r="L36" s="9" t="s">
        <v>184</v>
      </c>
      <c r="M36" s="9" t="s">
        <v>185</v>
      </c>
      <c r="N36" s="9">
        <v>9966225861</v>
      </c>
      <c r="O36" s="12" t="s">
        <v>186</v>
      </c>
      <c r="P36" s="9">
        <v>6.6</v>
      </c>
      <c r="Q36" s="9">
        <v>60</v>
      </c>
      <c r="R36" s="9">
        <v>1500000</v>
      </c>
      <c r="S36" s="10">
        <v>2000000</v>
      </c>
      <c r="T36" s="10">
        <v>140000</v>
      </c>
      <c r="U36" s="10" t="s">
        <v>49</v>
      </c>
      <c r="V36" s="11">
        <v>44072</v>
      </c>
      <c r="W36" s="13">
        <v>44081</v>
      </c>
      <c r="X36" s="14" t="s">
        <v>50</v>
      </c>
      <c r="Y36" s="10"/>
      <c r="Z36" s="10"/>
      <c r="AA36" s="9"/>
      <c r="AB36" s="9"/>
      <c r="AC36" s="9"/>
      <c r="AD36" s="9"/>
      <c r="AE36" s="9" t="s">
        <v>187</v>
      </c>
      <c r="AF36" s="9"/>
      <c r="AG36" s="17">
        <v>44166</v>
      </c>
      <c r="AH36" t="s">
        <v>398</v>
      </c>
      <c r="AI36" s="15" t="str">
        <f t="shared" si="0"/>
        <v>NA</v>
      </c>
      <c r="AJ36">
        <f t="shared" si="1"/>
        <v>25</v>
      </c>
      <c r="AK36">
        <f t="shared" si="2"/>
        <v>9</v>
      </c>
      <c r="AL36" t="str">
        <f t="shared" si="3"/>
        <v>NA</v>
      </c>
    </row>
    <row r="37" spans="1:38">
      <c r="A37" s="9">
        <v>95</v>
      </c>
      <c r="B37" s="10" t="s">
        <v>103</v>
      </c>
      <c r="C37" s="9" t="s">
        <v>39</v>
      </c>
      <c r="D37" s="9" t="s">
        <v>40</v>
      </c>
      <c r="E37" s="9" t="s">
        <v>41</v>
      </c>
      <c r="F37" s="9" t="s">
        <v>182</v>
      </c>
      <c r="G37" s="11">
        <v>44067</v>
      </c>
      <c r="J37" s="9" t="s">
        <v>44</v>
      </c>
      <c r="K37" s="9" t="s">
        <v>116</v>
      </c>
      <c r="L37" s="9" t="s">
        <v>188</v>
      </c>
      <c r="M37" s="9" t="s">
        <v>189</v>
      </c>
      <c r="N37" s="9">
        <v>9666111687</v>
      </c>
      <c r="O37" s="12" t="s">
        <v>190</v>
      </c>
      <c r="P37" s="9">
        <v>6.8</v>
      </c>
      <c r="Q37" s="9">
        <v>60</v>
      </c>
      <c r="R37" s="9">
        <v>1500000</v>
      </c>
      <c r="S37" s="10">
        <v>2000000</v>
      </c>
      <c r="T37" s="10">
        <v>140000</v>
      </c>
      <c r="U37" s="10" t="s">
        <v>49</v>
      </c>
      <c r="V37" s="11">
        <v>44072</v>
      </c>
      <c r="W37" s="13">
        <v>44077</v>
      </c>
      <c r="X37" s="14" t="s">
        <v>50</v>
      </c>
      <c r="Y37" s="10"/>
      <c r="Z37" s="10"/>
      <c r="AA37" s="9"/>
      <c r="AB37" s="9"/>
      <c r="AC37" s="9"/>
      <c r="AD37" s="9"/>
      <c r="AE37" s="9" t="s">
        <v>142</v>
      </c>
      <c r="AF37" s="9"/>
      <c r="AG37" s="17">
        <v>44140</v>
      </c>
      <c r="AH37" t="s">
        <v>398</v>
      </c>
      <c r="AI37" s="15" t="str">
        <f t="shared" si="0"/>
        <v>NA</v>
      </c>
      <c r="AJ37">
        <f t="shared" si="1"/>
        <v>5</v>
      </c>
      <c r="AK37">
        <f t="shared" si="2"/>
        <v>5</v>
      </c>
      <c r="AL37" t="str">
        <f t="shared" si="3"/>
        <v>NA</v>
      </c>
    </row>
    <row r="38" spans="1:38">
      <c r="A38" s="9">
        <v>96</v>
      </c>
      <c r="B38" s="10" t="s">
        <v>103</v>
      </c>
      <c r="C38" s="9" t="s">
        <v>39</v>
      </c>
      <c r="D38" s="9" t="s">
        <v>40</v>
      </c>
      <c r="E38" s="9" t="s">
        <v>41</v>
      </c>
      <c r="F38" s="9" t="s">
        <v>42</v>
      </c>
      <c r="G38" s="11">
        <v>44070</v>
      </c>
      <c r="J38" s="9" t="s">
        <v>44</v>
      </c>
      <c r="K38" s="9" t="s">
        <v>45</v>
      </c>
      <c r="L38" s="9" t="s">
        <v>191</v>
      </c>
      <c r="M38" s="9" t="s">
        <v>192</v>
      </c>
      <c r="N38" s="9">
        <v>7838112164</v>
      </c>
      <c r="O38" s="12" t="s">
        <v>193</v>
      </c>
      <c r="P38" s="9" t="s">
        <v>194</v>
      </c>
      <c r="Q38" s="9">
        <v>30</v>
      </c>
      <c r="R38" s="9">
        <v>1500000</v>
      </c>
      <c r="S38" s="10">
        <v>2000000</v>
      </c>
      <c r="T38" s="10">
        <v>140000</v>
      </c>
      <c r="U38" s="10" t="s">
        <v>49</v>
      </c>
      <c r="V38" s="11">
        <v>44076</v>
      </c>
      <c r="W38" s="13">
        <v>44081</v>
      </c>
      <c r="X38" s="14" t="s">
        <v>50</v>
      </c>
      <c r="Y38" s="10"/>
      <c r="Z38" s="10"/>
      <c r="AA38" s="9"/>
      <c r="AB38" s="9"/>
      <c r="AC38" s="9"/>
      <c r="AD38" s="9"/>
      <c r="AE38" s="9" t="s">
        <v>142</v>
      </c>
      <c r="AF38" s="9"/>
      <c r="AG38" s="17">
        <v>44117</v>
      </c>
      <c r="AH38" t="s">
        <v>398</v>
      </c>
      <c r="AI38" s="15" t="str">
        <f t="shared" si="0"/>
        <v>NA</v>
      </c>
      <c r="AJ38">
        <f t="shared" si="1"/>
        <v>6</v>
      </c>
      <c r="AK38">
        <f t="shared" si="2"/>
        <v>5</v>
      </c>
      <c r="AL38" t="str">
        <f t="shared" si="3"/>
        <v>NA</v>
      </c>
    </row>
    <row r="39" spans="1:38">
      <c r="A39" s="9">
        <v>98</v>
      </c>
      <c r="B39" s="10" t="s">
        <v>103</v>
      </c>
      <c r="C39" s="9" t="s">
        <v>39</v>
      </c>
      <c r="D39" s="9" t="s">
        <v>40</v>
      </c>
      <c r="E39" s="9" t="s">
        <v>195</v>
      </c>
      <c r="F39" s="9" t="s">
        <v>42</v>
      </c>
      <c r="G39" s="11">
        <v>44077</v>
      </c>
      <c r="J39" s="9" t="s">
        <v>44</v>
      </c>
      <c r="K39" s="9" t="s">
        <v>149</v>
      </c>
      <c r="L39" s="9" t="s">
        <v>196</v>
      </c>
      <c r="M39" s="9" t="s">
        <v>197</v>
      </c>
      <c r="N39" s="9">
        <v>9704653765</v>
      </c>
      <c r="O39" s="12" t="s">
        <v>198</v>
      </c>
      <c r="P39" s="9">
        <v>4.3</v>
      </c>
      <c r="Q39" s="9">
        <v>90</v>
      </c>
      <c r="R39" s="9">
        <v>1150000</v>
      </c>
      <c r="S39" s="10">
        <v>1600000</v>
      </c>
      <c r="T39" s="10">
        <v>112000</v>
      </c>
      <c r="U39" s="10" t="s">
        <v>49</v>
      </c>
      <c r="V39" s="11">
        <v>44090</v>
      </c>
      <c r="W39" s="13">
        <v>44092</v>
      </c>
      <c r="X39" s="14" t="s">
        <v>50</v>
      </c>
      <c r="Y39" s="10"/>
      <c r="Z39" s="10"/>
      <c r="AA39" s="9"/>
      <c r="AB39" s="9"/>
      <c r="AC39" s="9"/>
      <c r="AD39" s="9"/>
      <c r="AE39" s="9"/>
      <c r="AF39" s="9"/>
      <c r="AG39" s="17">
        <v>44194</v>
      </c>
      <c r="AH39" t="s">
        <v>399</v>
      </c>
      <c r="AI39" s="15">
        <f t="shared" si="0"/>
        <v>44194</v>
      </c>
      <c r="AJ39">
        <f t="shared" si="1"/>
        <v>13</v>
      </c>
      <c r="AK39">
        <f t="shared" si="2"/>
        <v>2</v>
      </c>
      <c r="AL39">
        <f t="shared" si="3"/>
        <v>102</v>
      </c>
    </row>
    <row r="40" spans="1:38">
      <c r="A40" s="9">
        <v>102</v>
      </c>
      <c r="B40" s="10" t="s">
        <v>65</v>
      </c>
      <c r="C40" s="9" t="s">
        <v>39</v>
      </c>
      <c r="D40" s="9" t="s">
        <v>40</v>
      </c>
      <c r="E40" s="9" t="s">
        <v>41</v>
      </c>
      <c r="F40" s="9" t="s">
        <v>42</v>
      </c>
      <c r="G40" s="11">
        <v>44076</v>
      </c>
      <c r="J40" s="9" t="s">
        <v>44</v>
      </c>
      <c r="K40" s="9" t="s">
        <v>199</v>
      </c>
      <c r="L40" s="9" t="s">
        <v>200</v>
      </c>
      <c r="M40" s="9" t="s">
        <v>201</v>
      </c>
      <c r="N40" s="9">
        <v>8618200762</v>
      </c>
      <c r="O40" s="12" t="s">
        <v>202</v>
      </c>
      <c r="P40" s="9">
        <v>4</v>
      </c>
      <c r="Q40" s="9">
        <v>60</v>
      </c>
      <c r="R40" s="9">
        <v>1080000</v>
      </c>
      <c r="S40" s="10">
        <v>1500000</v>
      </c>
      <c r="T40" s="10">
        <v>105000</v>
      </c>
      <c r="U40" s="10" t="s">
        <v>49</v>
      </c>
      <c r="V40" s="11">
        <v>44095</v>
      </c>
      <c r="W40" s="13">
        <v>44099</v>
      </c>
      <c r="X40" s="14" t="s">
        <v>50</v>
      </c>
      <c r="Y40" s="10"/>
      <c r="Z40" s="10"/>
      <c r="AA40" s="9"/>
      <c r="AB40" s="9"/>
      <c r="AC40" s="9"/>
      <c r="AD40" s="9"/>
      <c r="AE40" s="9"/>
      <c r="AF40" s="9"/>
      <c r="AG40" s="17">
        <v>44129</v>
      </c>
      <c r="AH40" t="s">
        <v>398</v>
      </c>
      <c r="AI40" s="15" t="str">
        <f t="shared" si="0"/>
        <v>NA</v>
      </c>
      <c r="AJ40">
        <f t="shared" si="1"/>
        <v>19</v>
      </c>
      <c r="AK40">
        <f t="shared" si="2"/>
        <v>4</v>
      </c>
      <c r="AL40" t="str">
        <f t="shared" si="3"/>
        <v>NA</v>
      </c>
    </row>
    <row r="41" spans="1:38">
      <c r="A41" s="9">
        <v>105</v>
      </c>
      <c r="B41" s="10" t="s">
        <v>103</v>
      </c>
      <c r="C41" s="9" t="s">
        <v>39</v>
      </c>
      <c r="D41" s="9" t="s">
        <v>40</v>
      </c>
      <c r="E41" s="9" t="s">
        <v>41</v>
      </c>
      <c r="F41" s="9" t="s">
        <v>42</v>
      </c>
      <c r="G41" s="11">
        <v>44077</v>
      </c>
      <c r="J41" s="9" t="s">
        <v>44</v>
      </c>
      <c r="K41" s="9" t="s">
        <v>45</v>
      </c>
      <c r="L41" s="9" t="s">
        <v>203</v>
      </c>
      <c r="M41" s="9" t="s">
        <v>204</v>
      </c>
      <c r="N41" s="9">
        <v>7856927619</v>
      </c>
      <c r="O41" s="12" t="s">
        <v>205</v>
      </c>
      <c r="P41" s="9">
        <v>3.9</v>
      </c>
      <c r="Q41" s="9">
        <v>30</v>
      </c>
      <c r="R41" s="9">
        <v>1320000</v>
      </c>
      <c r="S41" s="10">
        <v>1750000</v>
      </c>
      <c r="T41" s="10">
        <v>122500</v>
      </c>
      <c r="U41" s="10" t="s">
        <v>49</v>
      </c>
      <c r="V41" s="11">
        <v>44096</v>
      </c>
      <c r="W41" s="13">
        <v>44105</v>
      </c>
      <c r="X41" s="14" t="s">
        <v>50</v>
      </c>
      <c r="Y41" s="10"/>
      <c r="Z41" s="10"/>
      <c r="AA41" s="9"/>
      <c r="AB41" s="9"/>
      <c r="AC41" s="9"/>
      <c r="AD41" s="9"/>
      <c r="AE41" s="9" t="s">
        <v>206</v>
      </c>
      <c r="AF41" s="9"/>
      <c r="AG41" s="17">
        <v>44145</v>
      </c>
      <c r="AH41" t="s">
        <v>398</v>
      </c>
      <c r="AI41" s="15" t="str">
        <f t="shared" si="0"/>
        <v>NA</v>
      </c>
      <c r="AJ41">
        <f t="shared" si="1"/>
        <v>19</v>
      </c>
      <c r="AK41">
        <f t="shared" si="2"/>
        <v>9</v>
      </c>
      <c r="AL41" t="str">
        <f t="shared" si="3"/>
        <v>NA</v>
      </c>
    </row>
    <row r="42" spans="1:38">
      <c r="A42" s="9">
        <v>106</v>
      </c>
      <c r="B42" s="10" t="s">
        <v>65</v>
      </c>
      <c r="C42" s="9" t="s">
        <v>39</v>
      </c>
      <c r="D42" s="9" t="s">
        <v>40</v>
      </c>
      <c r="E42" s="9" t="s">
        <v>207</v>
      </c>
      <c r="F42" s="9" t="s">
        <v>42</v>
      </c>
      <c r="G42" s="11">
        <v>44076</v>
      </c>
      <c r="J42" s="9" t="s">
        <v>44</v>
      </c>
      <c r="K42" s="9" t="s">
        <v>45</v>
      </c>
      <c r="L42" s="9" t="s">
        <v>210</v>
      </c>
      <c r="M42" s="9" t="s">
        <v>211</v>
      </c>
      <c r="N42" s="9">
        <v>9538356027</v>
      </c>
      <c r="O42" s="12" t="s">
        <v>212</v>
      </c>
      <c r="P42" s="9">
        <v>4</v>
      </c>
      <c r="Q42" s="9">
        <v>90</v>
      </c>
      <c r="R42" s="9">
        <v>1550000</v>
      </c>
      <c r="S42" s="10">
        <v>2000000</v>
      </c>
      <c r="T42" s="10">
        <v>140000</v>
      </c>
      <c r="U42" s="10" t="s">
        <v>70</v>
      </c>
      <c r="V42" s="11">
        <v>44096</v>
      </c>
      <c r="W42" s="13">
        <v>44103</v>
      </c>
      <c r="X42" s="14" t="s">
        <v>50</v>
      </c>
      <c r="Y42" s="10"/>
      <c r="Z42" s="10">
        <v>44103</v>
      </c>
      <c r="AA42" s="9"/>
      <c r="AB42" s="9"/>
      <c r="AC42" s="9"/>
      <c r="AD42" s="9">
        <v>44193</v>
      </c>
      <c r="AE42" s="9"/>
      <c r="AF42" s="9"/>
      <c r="AG42" s="17">
        <v>44201</v>
      </c>
      <c r="AH42" t="s">
        <v>399</v>
      </c>
      <c r="AI42" s="15">
        <f t="shared" si="0"/>
        <v>44201</v>
      </c>
      <c r="AJ42">
        <f t="shared" si="1"/>
        <v>20</v>
      </c>
      <c r="AK42">
        <f t="shared" si="2"/>
        <v>7</v>
      </c>
      <c r="AL42">
        <f t="shared" si="3"/>
        <v>98</v>
      </c>
    </row>
    <row r="43" spans="1:38">
      <c r="A43" s="9">
        <v>109</v>
      </c>
      <c r="B43" s="10" t="s">
        <v>39</v>
      </c>
      <c r="C43" s="9" t="s">
        <v>39</v>
      </c>
      <c r="D43" s="9" t="s">
        <v>40</v>
      </c>
      <c r="E43" s="9" t="s">
        <v>41</v>
      </c>
      <c r="F43" s="9" t="s">
        <v>42</v>
      </c>
      <c r="G43" s="11">
        <v>44088</v>
      </c>
      <c r="J43" s="9" t="s">
        <v>44</v>
      </c>
      <c r="K43" s="9" t="s">
        <v>214</v>
      </c>
      <c r="L43" s="9" t="s">
        <v>215</v>
      </c>
      <c r="M43" s="9" t="s">
        <v>216</v>
      </c>
      <c r="N43" s="9">
        <v>7903110332</v>
      </c>
      <c r="O43" s="12" t="s">
        <v>217</v>
      </c>
      <c r="P43" s="9">
        <v>5</v>
      </c>
      <c r="Q43" s="9">
        <v>60</v>
      </c>
      <c r="R43" s="9">
        <v>1200000</v>
      </c>
      <c r="S43" s="10">
        <v>1800000</v>
      </c>
      <c r="T43" s="10">
        <v>126000</v>
      </c>
      <c r="U43" s="10" t="s">
        <v>70</v>
      </c>
      <c r="V43" s="11">
        <v>44099</v>
      </c>
      <c r="W43" s="13">
        <v>44103</v>
      </c>
      <c r="X43" s="14" t="s">
        <v>50</v>
      </c>
      <c r="Y43" s="10"/>
      <c r="Z43" s="10"/>
      <c r="AA43" s="9"/>
      <c r="AB43" s="9"/>
      <c r="AC43" s="9"/>
      <c r="AD43" s="9"/>
      <c r="AE43" s="9"/>
      <c r="AF43" s="9"/>
      <c r="AG43" s="17">
        <v>44153</v>
      </c>
      <c r="AH43" t="s">
        <v>399</v>
      </c>
      <c r="AI43" s="15">
        <f t="shared" si="0"/>
        <v>44153</v>
      </c>
      <c r="AJ43">
        <f t="shared" si="1"/>
        <v>11</v>
      </c>
      <c r="AK43">
        <f t="shared" si="2"/>
        <v>4</v>
      </c>
      <c r="AL43">
        <f t="shared" si="3"/>
        <v>50</v>
      </c>
    </row>
    <row r="44" spans="1:38">
      <c r="A44" s="9">
        <v>112</v>
      </c>
      <c r="B44" s="10" t="s">
        <v>39</v>
      </c>
      <c r="C44" s="9" t="s">
        <v>39</v>
      </c>
      <c r="D44" s="9" t="s">
        <v>40</v>
      </c>
      <c r="E44" s="9" t="s">
        <v>41</v>
      </c>
      <c r="F44" s="9" t="s">
        <v>42</v>
      </c>
      <c r="G44" s="11">
        <v>44081</v>
      </c>
      <c r="J44" s="9" t="s">
        <v>44</v>
      </c>
      <c r="K44" s="9" t="s">
        <v>199</v>
      </c>
      <c r="L44" s="9" t="s">
        <v>220</v>
      </c>
      <c r="M44" s="9" t="s">
        <v>185</v>
      </c>
      <c r="N44" s="9">
        <v>8106799633</v>
      </c>
      <c r="O44" s="12" t="s">
        <v>221</v>
      </c>
      <c r="P44" s="9">
        <v>5</v>
      </c>
      <c r="Q44" s="9">
        <v>90</v>
      </c>
      <c r="R44" s="9">
        <v>1450000</v>
      </c>
      <c r="S44" s="10">
        <v>2000000</v>
      </c>
      <c r="T44" s="10">
        <v>140000</v>
      </c>
      <c r="U44" s="10" t="s">
        <v>49</v>
      </c>
      <c r="V44" s="11">
        <v>44102</v>
      </c>
      <c r="W44" s="13">
        <v>44116</v>
      </c>
      <c r="X44" s="14" t="s">
        <v>50</v>
      </c>
      <c r="Y44" s="10"/>
      <c r="Z44" s="10"/>
      <c r="AA44" s="9"/>
      <c r="AB44" s="9"/>
      <c r="AC44" s="9"/>
      <c r="AD44" s="9"/>
      <c r="AE44" s="9"/>
      <c r="AF44" s="9"/>
      <c r="AG44" s="17">
        <v>44208</v>
      </c>
      <c r="AH44" t="s">
        <v>399</v>
      </c>
      <c r="AI44" s="15">
        <f t="shared" si="0"/>
        <v>44208</v>
      </c>
      <c r="AJ44">
        <f t="shared" si="1"/>
        <v>21</v>
      </c>
      <c r="AK44">
        <f t="shared" si="2"/>
        <v>14</v>
      </c>
      <c r="AL44">
        <f t="shared" si="3"/>
        <v>92</v>
      </c>
    </row>
    <row r="45" spans="1:38">
      <c r="A45" s="9">
        <v>115</v>
      </c>
      <c r="B45" s="10" t="s">
        <v>88</v>
      </c>
      <c r="C45" s="9" t="s">
        <v>39</v>
      </c>
      <c r="D45" s="9" t="s">
        <v>40</v>
      </c>
      <c r="E45" s="9" t="s">
        <v>41</v>
      </c>
      <c r="F45" s="9" t="s">
        <v>42</v>
      </c>
      <c r="G45" s="11">
        <v>44085</v>
      </c>
      <c r="J45" s="9" t="s">
        <v>44</v>
      </c>
      <c r="K45" s="9" t="s">
        <v>199</v>
      </c>
      <c r="L45" s="9" t="s">
        <v>222</v>
      </c>
      <c r="M45" s="9" t="s">
        <v>223</v>
      </c>
      <c r="N45" s="9">
        <v>9844479011</v>
      </c>
      <c r="O45" s="12" t="s">
        <v>224</v>
      </c>
      <c r="P45" s="9">
        <v>6</v>
      </c>
      <c r="Q45" s="9">
        <v>30</v>
      </c>
      <c r="R45" s="9">
        <v>1700000</v>
      </c>
      <c r="S45" s="10">
        <v>2400000</v>
      </c>
      <c r="T45" s="10">
        <v>168000</v>
      </c>
      <c r="U45" s="10" t="s">
        <v>70</v>
      </c>
      <c r="V45" s="11">
        <v>44104</v>
      </c>
      <c r="W45" s="13">
        <v>44112</v>
      </c>
      <c r="X45" s="14" t="s">
        <v>50</v>
      </c>
      <c r="Y45" s="10"/>
      <c r="Z45" s="10">
        <v>44075</v>
      </c>
      <c r="AA45" s="9"/>
      <c r="AB45" s="9"/>
      <c r="AC45" s="9"/>
      <c r="AD45" s="9">
        <v>44107</v>
      </c>
      <c r="AE45" s="9" t="s">
        <v>142</v>
      </c>
      <c r="AF45" s="9"/>
      <c r="AG45" s="17">
        <v>44138</v>
      </c>
      <c r="AH45" t="s">
        <v>398</v>
      </c>
      <c r="AI45" s="15" t="str">
        <f t="shared" si="0"/>
        <v>NA</v>
      </c>
      <c r="AJ45">
        <f t="shared" si="1"/>
        <v>19</v>
      </c>
      <c r="AK45">
        <f t="shared" si="2"/>
        <v>8</v>
      </c>
      <c r="AL45" t="str">
        <f t="shared" si="3"/>
        <v>NA</v>
      </c>
    </row>
    <row r="46" spans="1:38">
      <c r="A46" s="9">
        <v>116</v>
      </c>
      <c r="B46" s="10" t="s">
        <v>225</v>
      </c>
      <c r="C46" s="9" t="s">
        <v>39</v>
      </c>
      <c r="D46" s="9" t="s">
        <v>40</v>
      </c>
      <c r="E46" s="9" t="s">
        <v>41</v>
      </c>
      <c r="F46" s="9" t="s">
        <v>182</v>
      </c>
      <c r="G46" s="11">
        <v>44105</v>
      </c>
      <c r="J46" s="9" t="s">
        <v>44</v>
      </c>
      <c r="K46" s="9" t="s">
        <v>199</v>
      </c>
      <c r="L46" s="9" t="s">
        <v>227</v>
      </c>
      <c r="M46" s="9" t="s">
        <v>228</v>
      </c>
      <c r="N46" s="9">
        <v>9844389871</v>
      </c>
      <c r="O46" s="12" t="s">
        <v>229</v>
      </c>
      <c r="P46" s="9">
        <v>4.7</v>
      </c>
      <c r="Q46" s="9">
        <v>60</v>
      </c>
      <c r="R46" s="9">
        <v>1300000</v>
      </c>
      <c r="S46" s="10">
        <v>1750000</v>
      </c>
      <c r="T46" s="10">
        <v>122500</v>
      </c>
      <c r="U46" s="10" t="s">
        <v>49</v>
      </c>
      <c r="V46" s="11">
        <v>44105</v>
      </c>
      <c r="W46" s="13">
        <v>44117</v>
      </c>
      <c r="X46" s="14" t="s">
        <v>50</v>
      </c>
      <c r="Y46" s="10"/>
      <c r="Z46" s="10"/>
      <c r="AA46" s="9"/>
      <c r="AB46" s="9"/>
      <c r="AC46" s="9"/>
      <c r="AD46" s="9"/>
      <c r="AE46" s="9" t="s">
        <v>230</v>
      </c>
      <c r="AF46" s="9"/>
      <c r="AG46" s="17">
        <v>44166</v>
      </c>
      <c r="AH46" t="s">
        <v>398</v>
      </c>
      <c r="AI46" s="15" t="str">
        <f t="shared" si="0"/>
        <v>NA</v>
      </c>
      <c r="AJ46">
        <f t="shared" si="1"/>
        <v>0</v>
      </c>
      <c r="AK46">
        <f t="shared" si="2"/>
        <v>12</v>
      </c>
      <c r="AL46" t="str">
        <f t="shared" si="3"/>
        <v>NA</v>
      </c>
    </row>
    <row r="47" spans="1:38">
      <c r="A47" s="9">
        <v>119</v>
      </c>
      <c r="B47" s="10" t="s">
        <v>114</v>
      </c>
      <c r="C47" s="9" t="s">
        <v>39</v>
      </c>
      <c r="D47" s="9" t="s">
        <v>40</v>
      </c>
      <c r="E47" s="9" t="s">
        <v>231</v>
      </c>
      <c r="F47" s="9" t="s">
        <v>42</v>
      </c>
      <c r="G47" s="11">
        <v>44110</v>
      </c>
      <c r="J47" s="9" t="s">
        <v>44</v>
      </c>
      <c r="K47" s="9" t="s">
        <v>233</v>
      </c>
      <c r="L47" s="9" t="s">
        <v>234</v>
      </c>
      <c r="M47" s="9" t="s">
        <v>93</v>
      </c>
      <c r="N47" s="9">
        <v>8744982137</v>
      </c>
      <c r="O47" s="12" t="s">
        <v>235</v>
      </c>
      <c r="P47" s="9">
        <v>5</v>
      </c>
      <c r="Q47" s="9">
        <v>30</v>
      </c>
      <c r="R47" s="9">
        <v>1180000</v>
      </c>
      <c r="S47" s="10"/>
      <c r="T47" s="10">
        <v>0</v>
      </c>
      <c r="U47" s="10" t="s">
        <v>49</v>
      </c>
      <c r="V47" s="11">
        <v>44111</v>
      </c>
      <c r="W47" s="13"/>
      <c r="X47" s="14" t="s">
        <v>398</v>
      </c>
      <c r="Y47" s="10"/>
      <c r="Z47" s="10"/>
      <c r="AA47" s="9"/>
      <c r="AB47" s="9"/>
      <c r="AC47" s="9"/>
      <c r="AD47" s="9"/>
      <c r="AE47" s="9"/>
      <c r="AF47" s="9"/>
      <c r="AG47" s="17"/>
      <c r="AI47" s="15" t="b">
        <f t="shared" si="0"/>
        <v>0</v>
      </c>
      <c r="AJ47">
        <f t="shared" si="1"/>
        <v>1</v>
      </c>
      <c r="AK47" t="str">
        <f t="shared" si="2"/>
        <v>NA</v>
      </c>
      <c r="AL47">
        <f t="shared" si="3"/>
        <v>0</v>
      </c>
    </row>
    <row r="48" spans="1:38">
      <c r="A48" s="9">
        <v>120</v>
      </c>
      <c r="B48" s="10" t="s">
        <v>65</v>
      </c>
      <c r="C48" s="9" t="s">
        <v>39</v>
      </c>
      <c r="D48" s="9" t="s">
        <v>40</v>
      </c>
      <c r="E48" s="9" t="s">
        <v>231</v>
      </c>
      <c r="F48" s="9" t="s">
        <v>42</v>
      </c>
      <c r="G48" s="11">
        <v>44063</v>
      </c>
      <c r="J48" s="9" t="s">
        <v>44</v>
      </c>
      <c r="K48" s="9" t="s">
        <v>45</v>
      </c>
      <c r="L48" s="9" t="s">
        <v>236</v>
      </c>
      <c r="M48" s="9" t="s">
        <v>179</v>
      </c>
      <c r="N48" s="9">
        <v>8585919384</v>
      </c>
      <c r="O48" s="12" t="s">
        <v>237</v>
      </c>
      <c r="P48" s="9">
        <v>3.5</v>
      </c>
      <c r="Q48" s="9">
        <v>60</v>
      </c>
      <c r="R48" s="9">
        <v>1050000</v>
      </c>
      <c r="S48" s="10">
        <v>1450000</v>
      </c>
      <c r="T48" s="10">
        <v>101500</v>
      </c>
      <c r="U48" s="10" t="s">
        <v>49</v>
      </c>
      <c r="V48" s="11">
        <v>44111</v>
      </c>
      <c r="W48" s="13">
        <v>44117</v>
      </c>
      <c r="X48" s="14" t="s">
        <v>50</v>
      </c>
      <c r="Y48" s="10"/>
      <c r="Z48" s="10">
        <v>44117</v>
      </c>
      <c r="AA48" s="9"/>
      <c r="AB48" s="9"/>
      <c r="AC48" s="9"/>
      <c r="AD48" s="9">
        <v>44166</v>
      </c>
      <c r="AE48" s="9"/>
      <c r="AF48" s="9"/>
      <c r="AG48" s="17">
        <v>44180</v>
      </c>
      <c r="AH48" t="s">
        <v>399</v>
      </c>
      <c r="AI48" s="15">
        <f t="shared" si="0"/>
        <v>44180</v>
      </c>
      <c r="AJ48">
        <f t="shared" si="1"/>
        <v>48</v>
      </c>
      <c r="AK48">
        <f t="shared" si="2"/>
        <v>6</v>
      </c>
      <c r="AL48">
        <f t="shared" si="3"/>
        <v>63</v>
      </c>
    </row>
    <row r="49" spans="1:38">
      <c r="A49" s="9">
        <v>124</v>
      </c>
      <c r="B49" s="10" t="s">
        <v>158</v>
      </c>
      <c r="C49" s="9" t="s">
        <v>39</v>
      </c>
      <c r="D49" s="9" t="s">
        <v>40</v>
      </c>
      <c r="E49" s="9" t="s">
        <v>238</v>
      </c>
      <c r="F49" s="9" t="s">
        <v>42</v>
      </c>
      <c r="G49" s="11">
        <v>44089</v>
      </c>
      <c r="J49" s="9" t="s">
        <v>44</v>
      </c>
      <c r="K49" s="9" t="s">
        <v>199</v>
      </c>
      <c r="L49" s="9" t="s">
        <v>239</v>
      </c>
      <c r="M49" s="9" t="s">
        <v>240</v>
      </c>
      <c r="N49" s="9">
        <v>8741091419</v>
      </c>
      <c r="O49" s="12" t="s">
        <v>241</v>
      </c>
      <c r="P49" s="9">
        <v>5</v>
      </c>
      <c r="Q49" s="9">
        <v>20</v>
      </c>
      <c r="R49" s="9">
        <v>1300000</v>
      </c>
      <c r="S49" s="10">
        <v>1850000</v>
      </c>
      <c r="T49" s="10">
        <v>129500</v>
      </c>
      <c r="U49" s="10" t="s">
        <v>49</v>
      </c>
      <c r="V49" s="11">
        <v>44113</v>
      </c>
      <c r="W49" s="13">
        <v>44119</v>
      </c>
      <c r="X49" s="14" t="s">
        <v>50</v>
      </c>
      <c r="Y49" s="10"/>
      <c r="Z49" s="10"/>
      <c r="AA49" s="9"/>
      <c r="AB49" s="9"/>
      <c r="AC49" s="9"/>
      <c r="AD49" s="9">
        <v>44124</v>
      </c>
      <c r="AE49" s="9"/>
      <c r="AF49" s="9"/>
      <c r="AG49" s="17">
        <v>44131</v>
      </c>
      <c r="AH49" t="s">
        <v>399</v>
      </c>
      <c r="AI49" s="15">
        <f t="shared" si="0"/>
        <v>44131</v>
      </c>
      <c r="AJ49">
        <f t="shared" si="1"/>
        <v>24</v>
      </c>
      <c r="AK49">
        <f t="shared" si="2"/>
        <v>6</v>
      </c>
      <c r="AL49">
        <f t="shared" si="3"/>
        <v>12</v>
      </c>
    </row>
    <row r="50" spans="1:38">
      <c r="A50" s="9">
        <v>127</v>
      </c>
      <c r="B50" s="10" t="s">
        <v>88</v>
      </c>
      <c r="C50" s="9" t="s">
        <v>39</v>
      </c>
      <c r="D50" s="9" t="s">
        <v>40</v>
      </c>
      <c r="E50" s="9" t="s">
        <v>41</v>
      </c>
      <c r="F50" s="9" t="s">
        <v>42</v>
      </c>
      <c r="G50" s="11">
        <v>44089</v>
      </c>
      <c r="J50" s="9" t="s">
        <v>44</v>
      </c>
      <c r="K50" s="9" t="s">
        <v>199</v>
      </c>
      <c r="L50" s="9" t="s">
        <v>242</v>
      </c>
      <c r="M50" s="9" t="s">
        <v>243</v>
      </c>
      <c r="N50" s="9">
        <v>7760617617</v>
      </c>
      <c r="O50" s="12" t="s">
        <v>244</v>
      </c>
      <c r="P50" s="9">
        <v>7.4</v>
      </c>
      <c r="Q50" s="9">
        <v>60</v>
      </c>
      <c r="R50" s="9">
        <v>1950000</v>
      </c>
      <c r="S50" s="10"/>
      <c r="T50" s="10">
        <v>0</v>
      </c>
      <c r="U50" s="10" t="s">
        <v>70</v>
      </c>
      <c r="V50" s="11">
        <v>44117</v>
      </c>
      <c r="W50" s="13"/>
      <c r="X50" s="14" t="s">
        <v>398</v>
      </c>
      <c r="Y50" s="10"/>
      <c r="Z50" s="10"/>
      <c r="AA50" s="9"/>
      <c r="AB50" s="9"/>
      <c r="AC50" s="9"/>
      <c r="AD50" s="9"/>
      <c r="AE50" s="9"/>
      <c r="AF50" s="9"/>
      <c r="AG50" s="17"/>
      <c r="AI50" s="15" t="b">
        <f t="shared" si="0"/>
        <v>0</v>
      </c>
      <c r="AJ50">
        <f t="shared" si="1"/>
        <v>28</v>
      </c>
      <c r="AK50" t="str">
        <f t="shared" si="2"/>
        <v>NA</v>
      </c>
      <c r="AL50">
        <f t="shared" si="3"/>
        <v>0</v>
      </c>
    </row>
    <row r="51" spans="1:38">
      <c r="A51" s="9">
        <v>128</v>
      </c>
      <c r="B51" s="10" t="s">
        <v>88</v>
      </c>
      <c r="C51" s="9" t="s">
        <v>39</v>
      </c>
      <c r="D51" s="9" t="s">
        <v>40</v>
      </c>
      <c r="E51" s="9" t="s">
        <v>41</v>
      </c>
      <c r="F51" s="9" t="s">
        <v>42</v>
      </c>
      <c r="G51" s="11">
        <v>44078</v>
      </c>
      <c r="J51" s="9" t="s">
        <v>44</v>
      </c>
      <c r="K51" s="9" t="s">
        <v>116</v>
      </c>
      <c r="L51" s="9" t="s">
        <v>245</v>
      </c>
      <c r="M51" s="9" t="s">
        <v>58</v>
      </c>
      <c r="N51" s="9">
        <v>8885918077</v>
      </c>
      <c r="O51" s="12" t="s">
        <v>246</v>
      </c>
      <c r="P51" s="9">
        <v>4.5</v>
      </c>
      <c r="Q51" s="9">
        <v>30</v>
      </c>
      <c r="R51" s="9">
        <v>1100000</v>
      </c>
      <c r="S51" s="10">
        <v>1550000</v>
      </c>
      <c r="T51" s="10">
        <v>108500</v>
      </c>
      <c r="U51" s="10" t="s">
        <v>49</v>
      </c>
      <c r="V51" s="11">
        <v>44117</v>
      </c>
      <c r="W51" s="13">
        <v>44124</v>
      </c>
      <c r="X51" s="14" t="s">
        <v>50</v>
      </c>
      <c r="Y51" s="10"/>
      <c r="Z51" s="10"/>
      <c r="AA51" s="9"/>
      <c r="AB51" s="9"/>
      <c r="AC51" s="9"/>
      <c r="AD51" s="9"/>
      <c r="AE51" s="9" t="s">
        <v>247</v>
      </c>
      <c r="AF51" s="9"/>
      <c r="AG51" s="17">
        <v>44159</v>
      </c>
      <c r="AH51" t="s">
        <v>398</v>
      </c>
      <c r="AI51" s="15" t="str">
        <f t="shared" si="0"/>
        <v>NA</v>
      </c>
      <c r="AJ51">
        <f t="shared" si="1"/>
        <v>39</v>
      </c>
      <c r="AK51">
        <f t="shared" si="2"/>
        <v>7</v>
      </c>
      <c r="AL51" t="str">
        <f t="shared" si="3"/>
        <v>NA</v>
      </c>
    </row>
    <row r="52" spans="1:38">
      <c r="A52" s="9">
        <v>130</v>
      </c>
      <c r="B52" s="10" t="s">
        <v>248</v>
      </c>
      <c r="C52" s="9" t="s">
        <v>39</v>
      </c>
      <c r="D52" s="9" t="s">
        <v>40</v>
      </c>
      <c r="E52" s="9" t="s">
        <v>41</v>
      </c>
      <c r="F52" s="9" t="s">
        <v>42</v>
      </c>
      <c r="G52" s="11">
        <v>44096</v>
      </c>
      <c r="J52" s="9" t="s">
        <v>44</v>
      </c>
      <c r="K52" s="9" t="s">
        <v>45</v>
      </c>
      <c r="L52" s="9" t="s">
        <v>249</v>
      </c>
      <c r="M52" s="9" t="s">
        <v>250</v>
      </c>
      <c r="N52" s="9">
        <v>9711060967</v>
      </c>
      <c r="O52" s="12" t="s">
        <v>251</v>
      </c>
      <c r="P52" s="9">
        <v>6.8</v>
      </c>
      <c r="Q52" s="9">
        <v>60</v>
      </c>
      <c r="R52" s="9">
        <v>2000000</v>
      </c>
      <c r="S52" s="10">
        <v>3100000</v>
      </c>
      <c r="T52" s="10">
        <v>217000</v>
      </c>
      <c r="U52" s="10" t="s">
        <v>70</v>
      </c>
      <c r="V52" s="11">
        <v>44118</v>
      </c>
      <c r="W52" s="13">
        <v>44153</v>
      </c>
      <c r="X52" s="14" t="s">
        <v>50</v>
      </c>
      <c r="Y52" s="10"/>
      <c r="Z52" s="10">
        <v>44150</v>
      </c>
      <c r="AA52" s="9"/>
      <c r="AB52" s="9"/>
      <c r="AC52" s="9"/>
      <c r="AD52" s="9">
        <v>43845</v>
      </c>
      <c r="AE52" s="9"/>
      <c r="AF52" s="9"/>
      <c r="AG52" s="17">
        <v>44215</v>
      </c>
      <c r="AH52" t="s">
        <v>398</v>
      </c>
      <c r="AI52" s="15" t="str">
        <f t="shared" si="0"/>
        <v>NA</v>
      </c>
      <c r="AJ52">
        <f t="shared" si="1"/>
        <v>22</v>
      </c>
      <c r="AK52">
        <f t="shared" si="2"/>
        <v>35</v>
      </c>
      <c r="AL52" t="str">
        <f t="shared" si="3"/>
        <v>NA</v>
      </c>
    </row>
    <row r="53" spans="1:38">
      <c r="A53" s="9">
        <v>133</v>
      </c>
      <c r="B53" s="10" t="s">
        <v>39</v>
      </c>
      <c r="C53" s="9" t="s">
        <v>39</v>
      </c>
      <c r="D53" s="9" t="s">
        <v>40</v>
      </c>
      <c r="E53" s="9" t="s">
        <v>41</v>
      </c>
      <c r="F53" s="9" t="s">
        <v>42</v>
      </c>
      <c r="G53" s="11">
        <v>44102</v>
      </c>
      <c r="J53" s="9" t="s">
        <v>44</v>
      </c>
      <c r="K53" s="9" t="s">
        <v>45</v>
      </c>
      <c r="L53" s="9" t="s">
        <v>253</v>
      </c>
      <c r="M53" s="9" t="s">
        <v>93</v>
      </c>
      <c r="N53" s="9">
        <v>9600000000</v>
      </c>
      <c r="O53" s="12" t="s">
        <v>254</v>
      </c>
      <c r="P53" s="9">
        <v>4.2</v>
      </c>
      <c r="Q53" s="9">
        <v>60</v>
      </c>
      <c r="R53" s="9">
        <v>1300000</v>
      </c>
      <c r="S53" s="10">
        <v>1900000</v>
      </c>
      <c r="T53" s="10">
        <v>133000</v>
      </c>
      <c r="U53" s="10" t="s">
        <v>70</v>
      </c>
      <c r="V53" s="11">
        <v>44119</v>
      </c>
      <c r="W53" s="13">
        <v>44180</v>
      </c>
      <c r="X53" s="14" t="s">
        <v>50</v>
      </c>
      <c r="Y53" s="10"/>
      <c r="Z53" s="10"/>
      <c r="AA53" s="9"/>
      <c r="AB53" s="9"/>
      <c r="AC53" s="9"/>
      <c r="AD53" s="9"/>
      <c r="AE53" s="9" t="s">
        <v>230</v>
      </c>
      <c r="AF53" s="9"/>
      <c r="AG53" s="17">
        <v>44243</v>
      </c>
      <c r="AH53" t="s">
        <v>398</v>
      </c>
      <c r="AI53" s="15" t="str">
        <f t="shared" si="0"/>
        <v>NA</v>
      </c>
      <c r="AJ53">
        <f t="shared" si="1"/>
        <v>17</v>
      </c>
      <c r="AK53">
        <f t="shared" si="2"/>
        <v>61</v>
      </c>
      <c r="AL53" t="str">
        <f t="shared" si="3"/>
        <v>NA</v>
      </c>
    </row>
    <row r="54" spans="1:38">
      <c r="A54" s="9">
        <v>137</v>
      </c>
      <c r="B54" s="10" t="s">
        <v>124</v>
      </c>
      <c r="C54" s="9" t="s">
        <v>39</v>
      </c>
      <c r="D54" s="9" t="s">
        <v>40</v>
      </c>
      <c r="E54" s="9" t="s">
        <v>41</v>
      </c>
      <c r="F54" s="9" t="s">
        <v>42</v>
      </c>
      <c r="G54" s="11">
        <v>44121</v>
      </c>
      <c r="J54" s="9" t="s">
        <v>44</v>
      </c>
      <c r="K54" s="9" t="s">
        <v>45</v>
      </c>
      <c r="L54" s="9" t="s">
        <v>255</v>
      </c>
      <c r="M54" s="9" t="s">
        <v>256</v>
      </c>
      <c r="N54" s="9">
        <v>8095824934</v>
      </c>
      <c r="O54" s="12" t="s">
        <v>257</v>
      </c>
      <c r="P54" s="9">
        <v>9</v>
      </c>
      <c r="Q54" s="9">
        <v>60</v>
      </c>
      <c r="R54" s="9">
        <v>2700000</v>
      </c>
      <c r="S54" s="10">
        <v>3700000</v>
      </c>
      <c r="T54" s="10">
        <v>259000</v>
      </c>
      <c r="U54" s="10" t="s">
        <v>400</v>
      </c>
      <c r="V54" s="11">
        <v>44123</v>
      </c>
      <c r="W54" s="13">
        <v>44125</v>
      </c>
      <c r="X54" s="14" t="s">
        <v>50</v>
      </c>
      <c r="Y54" s="10"/>
      <c r="Z54" s="10"/>
      <c r="AA54" s="9"/>
      <c r="AB54" s="9"/>
      <c r="AC54" s="9"/>
      <c r="AD54" s="9"/>
      <c r="AE54" s="9"/>
      <c r="AF54" s="9"/>
      <c r="AG54" s="17">
        <v>44187</v>
      </c>
      <c r="AH54" t="s">
        <v>399</v>
      </c>
      <c r="AI54" s="15">
        <f t="shared" si="0"/>
        <v>44187</v>
      </c>
      <c r="AJ54">
        <f t="shared" si="1"/>
        <v>2</v>
      </c>
      <c r="AK54">
        <f t="shared" si="2"/>
        <v>2</v>
      </c>
      <c r="AL54">
        <f t="shared" si="3"/>
        <v>62</v>
      </c>
    </row>
    <row r="55" spans="1:38">
      <c r="A55" s="9">
        <v>138</v>
      </c>
      <c r="B55" s="10" t="s">
        <v>39</v>
      </c>
      <c r="C55" s="9" t="s">
        <v>39</v>
      </c>
      <c r="D55" s="9" t="s">
        <v>40</v>
      </c>
      <c r="E55" s="9" t="s">
        <v>41</v>
      </c>
      <c r="F55" s="9" t="s">
        <v>42</v>
      </c>
      <c r="G55" s="11">
        <v>44085</v>
      </c>
      <c r="J55" s="9" t="s">
        <v>44</v>
      </c>
      <c r="K55" s="9" t="s">
        <v>45</v>
      </c>
      <c r="L55" s="9" t="s">
        <v>258</v>
      </c>
      <c r="M55" s="9" t="s">
        <v>259</v>
      </c>
      <c r="N55" s="9">
        <v>8600171118</v>
      </c>
      <c r="O55" s="12" t="s">
        <v>260</v>
      </c>
      <c r="P55" s="9">
        <v>9</v>
      </c>
      <c r="Q55" s="9">
        <v>60</v>
      </c>
      <c r="R55" s="9">
        <v>3300000</v>
      </c>
      <c r="S55" s="10">
        <v>3900000</v>
      </c>
      <c r="T55" s="10">
        <v>273000</v>
      </c>
      <c r="U55" s="10" t="s">
        <v>400</v>
      </c>
      <c r="V55" s="11">
        <v>44124</v>
      </c>
      <c r="W55" s="13">
        <v>44134</v>
      </c>
      <c r="X55" s="14" t="s">
        <v>50</v>
      </c>
      <c r="Y55" s="10"/>
      <c r="Z55" s="10"/>
      <c r="AA55" s="9"/>
      <c r="AB55" s="9"/>
      <c r="AC55" s="9"/>
      <c r="AD55" s="9"/>
      <c r="AE55" s="9" t="s">
        <v>261</v>
      </c>
      <c r="AF55" s="9"/>
      <c r="AG55" s="17">
        <v>44187</v>
      </c>
      <c r="AH55" t="s">
        <v>398</v>
      </c>
      <c r="AI55" s="15" t="str">
        <f t="shared" si="0"/>
        <v>NA</v>
      </c>
      <c r="AJ55">
        <f t="shared" si="1"/>
        <v>39</v>
      </c>
      <c r="AK55">
        <f t="shared" si="2"/>
        <v>10</v>
      </c>
      <c r="AL55" t="str">
        <f t="shared" si="3"/>
        <v>NA</v>
      </c>
    </row>
    <row r="56" spans="1:38">
      <c r="A56" s="9">
        <v>140</v>
      </c>
      <c r="B56" s="10" t="s">
        <v>38</v>
      </c>
      <c r="C56" s="9" t="s">
        <v>39</v>
      </c>
      <c r="D56" s="9" t="s">
        <v>40</v>
      </c>
      <c r="E56" s="9" t="s">
        <v>41</v>
      </c>
      <c r="F56" s="9" t="s">
        <v>42</v>
      </c>
      <c r="G56" s="11">
        <v>44098</v>
      </c>
      <c r="J56" s="9" t="s">
        <v>44</v>
      </c>
      <c r="K56" s="9" t="s">
        <v>45</v>
      </c>
      <c r="L56" s="9" t="s">
        <v>263</v>
      </c>
      <c r="M56" s="9" t="s">
        <v>93</v>
      </c>
      <c r="N56" s="9">
        <v>9913620247</v>
      </c>
      <c r="O56" s="12" t="s">
        <v>264</v>
      </c>
      <c r="P56" s="9">
        <v>5.2</v>
      </c>
      <c r="Q56" s="9">
        <v>60</v>
      </c>
      <c r="R56" s="9">
        <v>1600000</v>
      </c>
      <c r="S56" s="10"/>
      <c r="T56" s="10">
        <v>0</v>
      </c>
      <c r="U56" s="10" t="s">
        <v>70</v>
      </c>
      <c r="V56" s="11">
        <v>44125</v>
      </c>
      <c r="W56" s="13"/>
      <c r="X56" s="14" t="s">
        <v>398</v>
      </c>
      <c r="Y56" s="10"/>
      <c r="Z56" s="10"/>
      <c r="AA56" s="9"/>
      <c r="AB56" s="9"/>
      <c r="AC56" s="9"/>
      <c r="AD56" s="9"/>
      <c r="AE56" s="9"/>
      <c r="AF56" s="9"/>
      <c r="AG56" s="17"/>
      <c r="AI56" s="15" t="b">
        <f t="shared" si="0"/>
        <v>0</v>
      </c>
      <c r="AJ56">
        <f t="shared" si="1"/>
        <v>27</v>
      </c>
      <c r="AK56" t="str">
        <f t="shared" si="2"/>
        <v>NA</v>
      </c>
      <c r="AL56">
        <f t="shared" si="3"/>
        <v>0</v>
      </c>
    </row>
    <row r="57" spans="1:38">
      <c r="A57" s="9">
        <v>141</v>
      </c>
      <c r="B57" s="10" t="s">
        <v>38</v>
      </c>
      <c r="C57" s="9" t="s">
        <v>39</v>
      </c>
      <c r="D57" s="9" t="s">
        <v>40</v>
      </c>
      <c r="E57" s="9" t="s">
        <v>41</v>
      </c>
      <c r="F57" s="9" t="s">
        <v>42</v>
      </c>
      <c r="G57" s="11">
        <v>44116</v>
      </c>
      <c r="J57" s="9" t="s">
        <v>44</v>
      </c>
      <c r="K57" s="9" t="s">
        <v>45</v>
      </c>
      <c r="L57" s="9" t="s">
        <v>266</v>
      </c>
      <c r="M57" s="9" t="s">
        <v>267</v>
      </c>
      <c r="N57" s="9">
        <v>8700548340</v>
      </c>
      <c r="O57" s="12" t="s">
        <v>268</v>
      </c>
      <c r="P57" s="9">
        <v>5.4</v>
      </c>
      <c r="Q57" s="9">
        <v>60</v>
      </c>
      <c r="R57" s="9">
        <v>1200000</v>
      </c>
      <c r="S57" s="10">
        <v>1800000</v>
      </c>
      <c r="T57" s="10">
        <v>126000</v>
      </c>
      <c r="U57" s="10" t="s">
        <v>49</v>
      </c>
      <c r="V57" s="11">
        <v>44125</v>
      </c>
      <c r="W57" s="13">
        <v>44135</v>
      </c>
      <c r="X57" s="14" t="s">
        <v>50</v>
      </c>
      <c r="Y57" s="10"/>
      <c r="Z57" s="10">
        <v>44136</v>
      </c>
      <c r="AA57" s="9"/>
      <c r="AB57" s="9"/>
      <c r="AC57" s="9"/>
      <c r="AD57" s="9">
        <v>44196</v>
      </c>
      <c r="AE57" s="9"/>
      <c r="AF57" s="9"/>
      <c r="AG57" s="17">
        <v>44162</v>
      </c>
      <c r="AH57" t="s">
        <v>399</v>
      </c>
      <c r="AI57" s="15">
        <f t="shared" si="0"/>
        <v>44162</v>
      </c>
      <c r="AJ57">
        <f t="shared" si="1"/>
        <v>9</v>
      </c>
      <c r="AK57">
        <f t="shared" si="2"/>
        <v>10</v>
      </c>
      <c r="AL57">
        <f t="shared" si="3"/>
        <v>27</v>
      </c>
    </row>
    <row r="58" spans="1:38">
      <c r="A58" s="9">
        <v>142</v>
      </c>
      <c r="B58" s="10" t="s">
        <v>103</v>
      </c>
      <c r="C58" s="9" t="s">
        <v>39</v>
      </c>
      <c r="D58" s="9" t="s">
        <v>40</v>
      </c>
      <c r="E58" s="9" t="s">
        <v>41</v>
      </c>
      <c r="F58" s="9" t="s">
        <v>42</v>
      </c>
      <c r="G58" s="11">
        <v>44103</v>
      </c>
      <c r="J58" s="9" t="s">
        <v>44</v>
      </c>
      <c r="K58" s="9" t="s">
        <v>199</v>
      </c>
      <c r="L58" s="9" t="s">
        <v>269</v>
      </c>
      <c r="M58" s="9" t="s">
        <v>270</v>
      </c>
      <c r="N58" s="9">
        <v>9113264294</v>
      </c>
      <c r="O58" s="12" t="s">
        <v>271</v>
      </c>
      <c r="P58" s="9">
        <v>5.3</v>
      </c>
      <c r="Q58" s="9">
        <v>60</v>
      </c>
      <c r="R58" s="9">
        <v>1500000</v>
      </c>
      <c r="S58" s="10">
        <v>2100000</v>
      </c>
      <c r="T58" s="10">
        <v>147000</v>
      </c>
      <c r="U58" s="10" t="s">
        <v>49</v>
      </c>
      <c r="V58" s="11">
        <v>44125</v>
      </c>
      <c r="W58" s="13">
        <v>44132</v>
      </c>
      <c r="X58" s="14" t="s">
        <v>50</v>
      </c>
      <c r="Y58" s="10"/>
      <c r="Z58" s="10"/>
      <c r="AA58" s="9"/>
      <c r="AB58" s="9"/>
      <c r="AC58" s="9"/>
      <c r="AD58" s="9"/>
      <c r="AE58" s="9"/>
      <c r="AF58" s="9"/>
      <c r="AG58" s="17">
        <v>44185</v>
      </c>
      <c r="AH58" t="s">
        <v>398</v>
      </c>
      <c r="AI58" s="15" t="str">
        <f t="shared" si="0"/>
        <v>NA</v>
      </c>
      <c r="AJ58">
        <f t="shared" si="1"/>
        <v>22</v>
      </c>
      <c r="AK58">
        <f t="shared" si="2"/>
        <v>7</v>
      </c>
      <c r="AL58" t="str">
        <f t="shared" si="3"/>
        <v>NA</v>
      </c>
    </row>
    <row r="59" spans="1:38">
      <c r="A59" s="9">
        <v>143</v>
      </c>
      <c r="B59" s="10" t="s">
        <v>38</v>
      </c>
      <c r="C59" s="9" t="s">
        <v>39</v>
      </c>
      <c r="D59" s="9" t="s">
        <v>40</v>
      </c>
      <c r="E59" s="9" t="s">
        <v>41</v>
      </c>
      <c r="F59" s="9" t="s">
        <v>42</v>
      </c>
      <c r="G59" s="11">
        <v>44109</v>
      </c>
      <c r="J59" s="9" t="s">
        <v>44</v>
      </c>
      <c r="K59" s="9" t="s">
        <v>45</v>
      </c>
      <c r="L59" s="9" t="s">
        <v>272</v>
      </c>
      <c r="M59" s="9" t="s">
        <v>54</v>
      </c>
      <c r="N59" s="9">
        <v>9430943447</v>
      </c>
      <c r="O59" s="12" t="s">
        <v>273</v>
      </c>
      <c r="P59" s="9">
        <v>3.3</v>
      </c>
      <c r="Q59" s="9">
        <v>60</v>
      </c>
      <c r="R59" s="9">
        <v>850000</v>
      </c>
      <c r="S59" s="10">
        <v>1350000</v>
      </c>
      <c r="T59" s="10">
        <v>94500</v>
      </c>
      <c r="U59" s="10" t="s">
        <v>49</v>
      </c>
      <c r="V59" s="11">
        <v>44128</v>
      </c>
      <c r="W59" s="13">
        <v>44138</v>
      </c>
      <c r="X59" s="14" t="s">
        <v>50</v>
      </c>
      <c r="Y59" s="10"/>
      <c r="Z59" s="10"/>
      <c r="AA59" s="9"/>
      <c r="AB59" s="9"/>
      <c r="AC59" s="9"/>
      <c r="AD59" s="9"/>
      <c r="AE59" s="9"/>
      <c r="AF59" s="9"/>
      <c r="AG59" s="17">
        <v>44208</v>
      </c>
      <c r="AH59" t="s">
        <v>399</v>
      </c>
      <c r="AI59" s="15">
        <f t="shared" si="0"/>
        <v>44208</v>
      </c>
      <c r="AJ59">
        <f t="shared" si="1"/>
        <v>19</v>
      </c>
      <c r="AK59">
        <f t="shared" si="2"/>
        <v>10</v>
      </c>
      <c r="AL59">
        <f t="shared" si="3"/>
        <v>70</v>
      </c>
    </row>
    <row r="60" spans="1:38">
      <c r="A60" s="9">
        <v>148</v>
      </c>
      <c r="B60" s="10" t="s">
        <v>38</v>
      </c>
      <c r="C60" s="9" t="s">
        <v>39</v>
      </c>
      <c r="D60" s="9" t="s">
        <v>40</v>
      </c>
      <c r="E60" s="9" t="s">
        <v>41</v>
      </c>
      <c r="F60" s="9" t="s">
        <v>42</v>
      </c>
      <c r="G60" s="11">
        <v>44119</v>
      </c>
      <c r="J60" s="9" t="s">
        <v>44</v>
      </c>
      <c r="K60" s="9" t="s">
        <v>199</v>
      </c>
      <c r="L60" s="9" t="s">
        <v>274</v>
      </c>
      <c r="M60" s="9" t="s">
        <v>58</v>
      </c>
      <c r="N60" s="9">
        <v>9538770907</v>
      </c>
      <c r="O60" s="12" t="s">
        <v>275</v>
      </c>
      <c r="P60" s="9">
        <v>6</v>
      </c>
      <c r="Q60" s="9">
        <v>30</v>
      </c>
      <c r="R60" s="9">
        <v>2100000</v>
      </c>
      <c r="S60" s="10">
        <v>2400000</v>
      </c>
      <c r="T60" s="10">
        <v>168000</v>
      </c>
      <c r="U60" s="10" t="s">
        <v>70</v>
      </c>
      <c r="V60" s="11">
        <v>44133</v>
      </c>
      <c r="W60" s="13">
        <v>44152</v>
      </c>
      <c r="X60" s="14" t="s">
        <v>50</v>
      </c>
      <c r="Y60" s="10"/>
      <c r="Z60" s="10"/>
      <c r="AA60" s="9"/>
      <c r="AB60" s="9"/>
      <c r="AC60" s="9"/>
      <c r="AD60" s="9"/>
      <c r="AE60" s="9"/>
      <c r="AF60" s="9"/>
      <c r="AG60" s="17">
        <v>44187</v>
      </c>
      <c r="AH60" t="s">
        <v>398</v>
      </c>
      <c r="AI60" s="15" t="str">
        <f t="shared" si="0"/>
        <v>NA</v>
      </c>
      <c r="AJ60">
        <f t="shared" si="1"/>
        <v>14</v>
      </c>
      <c r="AK60">
        <f t="shared" si="2"/>
        <v>19</v>
      </c>
      <c r="AL60" t="str">
        <f t="shared" si="3"/>
        <v>NA</v>
      </c>
    </row>
    <row r="61" spans="1:38">
      <c r="A61" s="9">
        <v>158</v>
      </c>
      <c r="B61" s="10" t="s">
        <v>39</v>
      </c>
      <c r="C61" s="9" t="s">
        <v>39</v>
      </c>
      <c r="D61" s="9" t="s">
        <v>40</v>
      </c>
      <c r="E61" s="9" t="s">
        <v>41</v>
      </c>
      <c r="F61" s="9" t="s">
        <v>42</v>
      </c>
      <c r="G61" s="11">
        <v>44110</v>
      </c>
      <c r="J61" s="9" t="s">
        <v>44</v>
      </c>
      <c r="K61" s="9" t="s">
        <v>45</v>
      </c>
      <c r="L61" s="9" t="s">
        <v>277</v>
      </c>
      <c r="M61" s="9" t="s">
        <v>93</v>
      </c>
      <c r="N61" s="9">
        <v>7206348577</v>
      </c>
      <c r="O61" s="12" t="s">
        <v>278</v>
      </c>
      <c r="P61" s="9">
        <v>5.7</v>
      </c>
      <c r="Q61" s="9">
        <v>60</v>
      </c>
      <c r="R61" s="9">
        <v>1600000</v>
      </c>
      <c r="S61" s="10">
        <v>2300000</v>
      </c>
      <c r="T61" s="10">
        <v>161000</v>
      </c>
      <c r="U61" s="10" t="s">
        <v>49</v>
      </c>
      <c r="V61" s="11">
        <v>44141</v>
      </c>
      <c r="W61" s="13">
        <v>44158</v>
      </c>
      <c r="X61" s="14" t="s">
        <v>50</v>
      </c>
      <c r="Y61" s="10">
        <v>44157</v>
      </c>
      <c r="Z61" s="10">
        <v>44159</v>
      </c>
      <c r="AA61" s="9" t="s">
        <v>279</v>
      </c>
      <c r="AB61" s="9"/>
      <c r="AC61" s="9">
        <v>44159</v>
      </c>
      <c r="AD61" s="9">
        <v>43855</v>
      </c>
      <c r="AE61" s="9" t="s">
        <v>280</v>
      </c>
      <c r="AF61" s="9"/>
      <c r="AG61" s="17">
        <v>44224</v>
      </c>
      <c r="AH61" t="s">
        <v>399</v>
      </c>
      <c r="AI61" s="15">
        <f t="shared" si="0"/>
        <v>44224</v>
      </c>
      <c r="AJ61">
        <f t="shared" si="1"/>
        <v>31</v>
      </c>
      <c r="AK61">
        <f t="shared" si="2"/>
        <v>17</v>
      </c>
      <c r="AL61">
        <f t="shared" si="3"/>
        <v>66</v>
      </c>
    </row>
    <row r="62" spans="1:38">
      <c r="A62" s="9">
        <v>160</v>
      </c>
      <c r="B62" s="10" t="s">
        <v>38</v>
      </c>
      <c r="C62" s="9" t="s">
        <v>39</v>
      </c>
      <c r="D62" s="9" t="s">
        <v>40</v>
      </c>
      <c r="E62" s="9" t="s">
        <v>41</v>
      </c>
      <c r="F62" s="9" t="s">
        <v>42</v>
      </c>
      <c r="G62" s="11">
        <v>44127</v>
      </c>
      <c r="J62" s="9" t="s">
        <v>44</v>
      </c>
      <c r="K62" s="9" t="s">
        <v>45</v>
      </c>
      <c r="L62" s="9" t="s">
        <v>281</v>
      </c>
      <c r="M62" s="9" t="s">
        <v>63</v>
      </c>
      <c r="N62" s="9">
        <v>8766212349</v>
      </c>
      <c r="O62" s="12" t="s">
        <v>282</v>
      </c>
      <c r="P62" s="9">
        <v>4</v>
      </c>
      <c r="Q62" s="9">
        <v>25</v>
      </c>
      <c r="R62" s="9">
        <v>1080000</v>
      </c>
      <c r="S62" s="10">
        <v>1750000</v>
      </c>
      <c r="T62" s="10">
        <v>122500</v>
      </c>
      <c r="U62" s="10" t="s">
        <v>49</v>
      </c>
      <c r="V62" s="11">
        <v>44145</v>
      </c>
      <c r="W62" s="13">
        <v>44152</v>
      </c>
      <c r="X62" s="14" t="s">
        <v>50</v>
      </c>
      <c r="Y62" s="10"/>
      <c r="Z62" s="10" t="s">
        <v>181</v>
      </c>
      <c r="AA62" s="9"/>
      <c r="AB62" s="9"/>
      <c r="AC62" s="9"/>
      <c r="AD62" s="9">
        <v>44170</v>
      </c>
      <c r="AE62" s="9"/>
      <c r="AF62" s="9"/>
      <c r="AG62" s="17">
        <v>44180</v>
      </c>
      <c r="AH62" t="s">
        <v>398</v>
      </c>
      <c r="AI62" s="15" t="str">
        <f t="shared" si="0"/>
        <v>NA</v>
      </c>
      <c r="AJ62">
        <f t="shared" si="1"/>
        <v>18</v>
      </c>
      <c r="AK62">
        <f t="shared" si="2"/>
        <v>7</v>
      </c>
      <c r="AL62" t="str">
        <f t="shared" si="3"/>
        <v>NA</v>
      </c>
    </row>
    <row r="63" spans="1:38">
      <c r="A63" s="9">
        <v>161</v>
      </c>
      <c r="B63" s="10" t="s">
        <v>39</v>
      </c>
      <c r="C63" s="9" t="s">
        <v>39</v>
      </c>
      <c r="D63" s="9" t="s">
        <v>40</v>
      </c>
      <c r="E63" s="9" t="s">
        <v>41</v>
      </c>
      <c r="F63" s="9" t="s">
        <v>42</v>
      </c>
      <c r="G63" s="11">
        <v>44131</v>
      </c>
      <c r="J63" s="9" t="s">
        <v>44</v>
      </c>
      <c r="K63" s="9" t="s">
        <v>199</v>
      </c>
      <c r="L63" s="9" t="s">
        <v>283</v>
      </c>
      <c r="M63" s="9" t="s">
        <v>284</v>
      </c>
      <c r="N63" s="9">
        <v>8904358170</v>
      </c>
      <c r="O63" s="12" t="s">
        <v>285</v>
      </c>
      <c r="P63" s="9">
        <v>6.3</v>
      </c>
      <c r="Q63" s="9">
        <v>7</v>
      </c>
      <c r="R63" s="9">
        <v>1750000</v>
      </c>
      <c r="S63" s="10">
        <v>2550000</v>
      </c>
      <c r="T63" s="10">
        <v>178500</v>
      </c>
      <c r="U63" s="10" t="s">
        <v>70</v>
      </c>
      <c r="V63" s="11">
        <v>44146</v>
      </c>
      <c r="W63" s="13">
        <v>44152</v>
      </c>
      <c r="X63" s="14" t="s">
        <v>50</v>
      </c>
      <c r="Y63" s="10"/>
      <c r="Z63" s="10" t="s">
        <v>181</v>
      </c>
      <c r="AA63" s="9"/>
      <c r="AB63" s="9"/>
      <c r="AC63" s="9"/>
      <c r="AD63" s="9">
        <v>44148</v>
      </c>
      <c r="AE63" s="9"/>
      <c r="AF63" s="9"/>
      <c r="AG63" s="17">
        <v>44159</v>
      </c>
      <c r="AH63" t="s">
        <v>398</v>
      </c>
      <c r="AI63" s="15" t="str">
        <f t="shared" si="0"/>
        <v>NA</v>
      </c>
      <c r="AJ63">
        <f t="shared" si="1"/>
        <v>15</v>
      </c>
      <c r="AK63">
        <f t="shared" si="2"/>
        <v>6</v>
      </c>
      <c r="AL63" t="str">
        <f t="shared" si="3"/>
        <v>NA</v>
      </c>
    </row>
    <row r="64" spans="1:38">
      <c r="A64" s="9">
        <v>176</v>
      </c>
      <c r="B64" s="10" t="s">
        <v>286</v>
      </c>
      <c r="C64" s="9" t="s">
        <v>39</v>
      </c>
      <c r="D64" s="9" t="s">
        <v>40</v>
      </c>
      <c r="E64" s="9" t="s">
        <v>41</v>
      </c>
      <c r="F64" s="9" t="s">
        <v>42</v>
      </c>
      <c r="G64" s="11">
        <v>44075</v>
      </c>
      <c r="J64" s="9" t="s">
        <v>44</v>
      </c>
      <c r="K64" s="9" t="s">
        <v>45</v>
      </c>
      <c r="L64" s="9" t="s">
        <v>289</v>
      </c>
      <c r="M64" s="9" t="s">
        <v>290</v>
      </c>
      <c r="N64" s="9">
        <v>9560707931</v>
      </c>
      <c r="O64" s="12" t="s">
        <v>291</v>
      </c>
      <c r="P64" s="9">
        <v>9.6999999999999993</v>
      </c>
      <c r="Q64" s="9">
        <v>30</v>
      </c>
      <c r="R64" s="9">
        <v>2058000</v>
      </c>
      <c r="S64" s="10"/>
      <c r="T64" s="10"/>
      <c r="U64" s="10" t="s">
        <v>70</v>
      </c>
      <c r="V64" s="11">
        <v>44162</v>
      </c>
      <c r="W64" s="13"/>
      <c r="X64" s="14" t="s">
        <v>398</v>
      </c>
      <c r="Y64" s="10"/>
      <c r="Z64" s="10"/>
      <c r="AA64" s="9"/>
      <c r="AB64" s="9"/>
      <c r="AC64" s="9"/>
      <c r="AD64" s="9"/>
      <c r="AE64" s="9"/>
      <c r="AF64" s="9"/>
      <c r="AG64" s="17"/>
      <c r="AI64" s="15" t="b">
        <f t="shared" si="0"/>
        <v>0</v>
      </c>
      <c r="AJ64">
        <f t="shared" si="1"/>
        <v>87</v>
      </c>
      <c r="AK64" t="str">
        <f t="shared" si="2"/>
        <v>NA</v>
      </c>
      <c r="AL64">
        <f t="shared" si="3"/>
        <v>0</v>
      </c>
    </row>
    <row r="65" spans="1:38">
      <c r="A65" s="9">
        <v>181</v>
      </c>
      <c r="B65" s="10" t="s">
        <v>88</v>
      </c>
      <c r="C65" s="9" t="s">
        <v>39</v>
      </c>
      <c r="D65" s="9" t="s">
        <v>40</v>
      </c>
      <c r="E65" s="9" t="s">
        <v>41</v>
      </c>
      <c r="F65" s="9" t="s">
        <v>42</v>
      </c>
      <c r="G65" s="11">
        <v>44126</v>
      </c>
      <c r="J65" s="9" t="s">
        <v>44</v>
      </c>
      <c r="K65" s="9" t="s">
        <v>199</v>
      </c>
      <c r="L65" s="9" t="s">
        <v>292</v>
      </c>
      <c r="M65" s="9" t="s">
        <v>293</v>
      </c>
      <c r="N65" s="9">
        <v>8962249564</v>
      </c>
      <c r="O65" s="12" t="s">
        <v>294</v>
      </c>
      <c r="P65" s="9">
        <v>5.2</v>
      </c>
      <c r="Q65" s="9">
        <v>60</v>
      </c>
      <c r="R65" s="9">
        <v>1350000</v>
      </c>
      <c r="S65" s="10">
        <v>2100000</v>
      </c>
      <c r="T65" s="10">
        <v>147000</v>
      </c>
      <c r="U65" s="10" t="s">
        <v>70</v>
      </c>
      <c r="V65" s="11">
        <v>44165</v>
      </c>
      <c r="W65" s="13">
        <v>44180</v>
      </c>
      <c r="X65" s="14" t="s">
        <v>50</v>
      </c>
      <c r="Y65" s="10"/>
      <c r="Z65" s="10"/>
      <c r="AA65" s="9"/>
      <c r="AB65" s="9"/>
      <c r="AC65" s="9"/>
      <c r="AD65" s="9"/>
      <c r="AE65" s="9"/>
      <c r="AF65" s="9"/>
      <c r="AG65" s="17">
        <v>44243</v>
      </c>
      <c r="AH65" t="s">
        <v>398</v>
      </c>
      <c r="AI65" s="15" t="str">
        <f t="shared" si="0"/>
        <v>NA</v>
      </c>
      <c r="AJ65">
        <f t="shared" si="1"/>
        <v>39</v>
      </c>
      <c r="AK65">
        <f t="shared" si="2"/>
        <v>15</v>
      </c>
      <c r="AL65" t="str">
        <f t="shared" si="3"/>
        <v>NA</v>
      </c>
    </row>
    <row r="66" spans="1:38">
      <c r="A66" s="9">
        <v>182</v>
      </c>
      <c r="B66" s="10" t="s">
        <v>38</v>
      </c>
      <c r="C66" s="9" t="s">
        <v>39</v>
      </c>
      <c r="D66" s="9" t="s">
        <v>40</v>
      </c>
      <c r="E66" s="9" t="s">
        <v>41</v>
      </c>
      <c r="F66" s="9" t="s">
        <v>42</v>
      </c>
      <c r="G66" s="11">
        <v>44130</v>
      </c>
      <c r="J66" s="9" t="s">
        <v>44</v>
      </c>
      <c r="K66" s="9" t="s">
        <v>45</v>
      </c>
      <c r="L66" s="9" t="s">
        <v>295</v>
      </c>
      <c r="M66" s="9" t="s">
        <v>296</v>
      </c>
      <c r="N66" s="9">
        <v>9535508379</v>
      </c>
      <c r="O66" s="12" t="s">
        <v>297</v>
      </c>
      <c r="P66" s="9">
        <v>6</v>
      </c>
      <c r="Q66" s="9">
        <v>12</v>
      </c>
      <c r="R66" s="9">
        <v>1250000</v>
      </c>
      <c r="S66" s="10"/>
      <c r="T66" s="10"/>
      <c r="U66" s="10" t="s">
        <v>49</v>
      </c>
      <c r="V66" s="11">
        <v>44167</v>
      </c>
      <c r="W66" s="13"/>
      <c r="X66" s="14" t="s">
        <v>398</v>
      </c>
      <c r="Y66" s="10"/>
      <c r="Z66" s="10"/>
      <c r="AA66" s="9"/>
      <c r="AB66" s="9"/>
      <c r="AC66" s="9"/>
      <c r="AD66" s="9">
        <v>44180</v>
      </c>
      <c r="AE66" s="9"/>
      <c r="AF66" s="9"/>
      <c r="AG66" s="17"/>
      <c r="AI66" s="15" t="b">
        <f t="shared" si="0"/>
        <v>0</v>
      </c>
      <c r="AJ66">
        <f t="shared" si="1"/>
        <v>37</v>
      </c>
      <c r="AK66" t="str">
        <f t="shared" si="2"/>
        <v>NA</v>
      </c>
      <c r="AL66">
        <f t="shared" si="3"/>
        <v>0</v>
      </c>
    </row>
    <row r="67" spans="1:38">
      <c r="A67" s="9">
        <v>190</v>
      </c>
      <c r="B67" s="10" t="s">
        <v>38</v>
      </c>
      <c r="C67" s="9" t="s">
        <v>39</v>
      </c>
      <c r="D67" s="9" t="s">
        <v>40</v>
      </c>
      <c r="E67" s="9" t="s">
        <v>41</v>
      </c>
      <c r="F67" s="9" t="s">
        <v>42</v>
      </c>
      <c r="G67" s="11">
        <v>44134</v>
      </c>
      <c r="J67" s="9" t="s">
        <v>44</v>
      </c>
      <c r="K67" s="9" t="s">
        <v>45</v>
      </c>
      <c r="L67" s="9" t="s">
        <v>298</v>
      </c>
      <c r="M67" s="9" t="s">
        <v>299</v>
      </c>
      <c r="N67" s="9">
        <v>7744019435</v>
      </c>
      <c r="O67" s="12" t="s">
        <v>300</v>
      </c>
      <c r="P67" s="9">
        <v>6</v>
      </c>
      <c r="Q67" s="9">
        <v>7</v>
      </c>
      <c r="R67" s="9">
        <v>1900000</v>
      </c>
      <c r="S67" s="10">
        <v>2250000</v>
      </c>
      <c r="T67" s="10">
        <v>157500</v>
      </c>
      <c r="U67" s="10" t="s">
        <v>70</v>
      </c>
      <c r="V67" s="11">
        <v>44175</v>
      </c>
      <c r="W67" s="13">
        <v>44179</v>
      </c>
      <c r="X67" s="14" t="s">
        <v>50</v>
      </c>
      <c r="Y67" s="10"/>
      <c r="Z67" s="10"/>
      <c r="AA67" s="9"/>
      <c r="AB67" s="9"/>
      <c r="AC67" s="9"/>
      <c r="AD67" s="9"/>
      <c r="AE67" s="9"/>
      <c r="AF67" s="9"/>
      <c r="AG67" s="17">
        <v>44187</v>
      </c>
      <c r="AH67" t="s">
        <v>399</v>
      </c>
      <c r="AI67" s="15">
        <f t="shared" ref="AI67:AI87" si="4">IF(AH67="Negative Conversion","NA",(IF(AH67="Pending Conversion Conversion","NA",(IF(AH67="Positive Conversion", AG67)))))</f>
        <v>44187</v>
      </c>
      <c r="AJ67">
        <f t="shared" ref="AJ67:AJ87" si="5">V67-G67</f>
        <v>41</v>
      </c>
      <c r="AK67">
        <f t="shared" ref="AK67:AK87" si="6">IF(X67="Negative Conversion", "NA",W67-V67)</f>
        <v>4</v>
      </c>
      <c r="AL67">
        <f t="shared" ref="AL67:AL87" si="7">IF(AI67="NA", "NA", AI67-W67)</f>
        <v>8</v>
      </c>
    </row>
    <row r="68" spans="1:38">
      <c r="A68" s="9">
        <v>205</v>
      </c>
      <c r="B68" s="10" t="s">
        <v>39</v>
      </c>
      <c r="C68" s="9" t="s">
        <v>39</v>
      </c>
      <c r="D68" s="9" t="s">
        <v>40</v>
      </c>
      <c r="E68" s="9" t="s">
        <v>41</v>
      </c>
      <c r="F68" s="9" t="s">
        <v>42</v>
      </c>
      <c r="G68" s="11">
        <v>44174</v>
      </c>
      <c r="J68" s="9" t="s">
        <v>44</v>
      </c>
      <c r="K68" s="9" t="s">
        <v>45</v>
      </c>
      <c r="L68" s="9" t="s">
        <v>301</v>
      </c>
      <c r="M68" s="9" t="s">
        <v>302</v>
      </c>
      <c r="N68" s="9">
        <v>8130222607</v>
      </c>
      <c r="O68" s="12" t="s">
        <v>303</v>
      </c>
      <c r="P68" s="9">
        <v>4.0999999999999996</v>
      </c>
      <c r="Q68" s="9">
        <v>25</v>
      </c>
      <c r="R68" s="9">
        <v>1050000</v>
      </c>
      <c r="S68" s="10">
        <v>1500000</v>
      </c>
      <c r="T68" s="10">
        <v>105000</v>
      </c>
      <c r="U68" s="10" t="s">
        <v>49</v>
      </c>
      <c r="V68" s="11">
        <v>44183</v>
      </c>
      <c r="W68" s="13">
        <v>44194</v>
      </c>
      <c r="X68" s="14" t="s">
        <v>50</v>
      </c>
      <c r="Y68" s="10"/>
      <c r="Z68" s="10"/>
      <c r="AA68" s="9"/>
      <c r="AB68" s="9"/>
      <c r="AC68" s="9"/>
      <c r="AD68" s="9">
        <v>43848</v>
      </c>
      <c r="AE68" s="9"/>
      <c r="AF68" s="9"/>
      <c r="AG68" s="17">
        <v>44366</v>
      </c>
      <c r="AH68" t="s">
        <v>398</v>
      </c>
      <c r="AI68" s="15" t="str">
        <f t="shared" si="4"/>
        <v>NA</v>
      </c>
      <c r="AJ68">
        <f t="shared" si="5"/>
        <v>9</v>
      </c>
      <c r="AK68">
        <f t="shared" si="6"/>
        <v>11</v>
      </c>
      <c r="AL68" t="str">
        <f t="shared" si="7"/>
        <v>NA</v>
      </c>
    </row>
    <row r="69" spans="1:38">
      <c r="A69" s="9">
        <v>218</v>
      </c>
      <c r="B69" s="10" t="s">
        <v>38</v>
      </c>
      <c r="C69" s="9" t="s">
        <v>39</v>
      </c>
      <c r="D69" s="9" t="s">
        <v>40</v>
      </c>
      <c r="E69" s="9" t="s">
        <v>41</v>
      </c>
      <c r="F69" s="9" t="s">
        <v>42</v>
      </c>
      <c r="G69" s="11">
        <v>44146</v>
      </c>
      <c r="J69" s="9" t="s">
        <v>44</v>
      </c>
      <c r="K69" s="9" t="s">
        <v>45</v>
      </c>
      <c r="L69" s="9" t="s">
        <v>304</v>
      </c>
      <c r="M69" s="9" t="s">
        <v>305</v>
      </c>
      <c r="N69" s="9">
        <v>9594078834</v>
      </c>
      <c r="O69" s="12" t="s">
        <v>306</v>
      </c>
      <c r="P69" s="9">
        <v>4.0999999999999996</v>
      </c>
      <c r="Q69" s="9">
        <v>45</v>
      </c>
      <c r="R69" s="9">
        <v>1130000</v>
      </c>
      <c r="S69" s="10"/>
      <c r="T69" s="10"/>
      <c r="U69" s="10" t="s">
        <v>49</v>
      </c>
      <c r="V69" s="11">
        <v>44189</v>
      </c>
      <c r="W69" s="13"/>
      <c r="X69" s="14" t="s">
        <v>398</v>
      </c>
      <c r="Y69" s="10"/>
      <c r="Z69" s="10"/>
      <c r="AA69" s="9"/>
      <c r="AB69" s="9"/>
      <c r="AC69" s="9"/>
      <c r="AD69" s="9"/>
      <c r="AE69" s="9"/>
      <c r="AF69" s="9"/>
      <c r="AG69" s="17"/>
      <c r="AI69" s="15" t="b">
        <f t="shared" si="4"/>
        <v>0</v>
      </c>
      <c r="AJ69">
        <f t="shared" si="5"/>
        <v>43</v>
      </c>
      <c r="AK69" t="str">
        <f t="shared" si="6"/>
        <v>NA</v>
      </c>
      <c r="AL69">
        <f t="shared" si="7"/>
        <v>0</v>
      </c>
    </row>
    <row r="70" spans="1:38">
      <c r="A70" s="9">
        <v>222</v>
      </c>
      <c r="B70" s="10" t="s">
        <v>39</v>
      </c>
      <c r="C70" s="9" t="s">
        <v>39</v>
      </c>
      <c r="D70" s="9" t="s">
        <v>40</v>
      </c>
      <c r="E70" s="9" t="s">
        <v>41</v>
      </c>
      <c r="F70" s="9" t="s">
        <v>42</v>
      </c>
      <c r="G70" s="11">
        <v>44169</v>
      </c>
      <c r="J70" s="9" t="s">
        <v>44</v>
      </c>
      <c r="K70" s="9" t="s">
        <v>199</v>
      </c>
      <c r="L70" s="9" t="s">
        <v>307</v>
      </c>
      <c r="M70" s="9" t="s">
        <v>308</v>
      </c>
      <c r="N70" s="9">
        <v>8660119886</v>
      </c>
      <c r="O70" s="12" t="s">
        <v>309</v>
      </c>
      <c r="P70" s="9">
        <v>6.6</v>
      </c>
      <c r="Q70" s="9">
        <v>7</v>
      </c>
      <c r="R70" s="9">
        <v>1500000</v>
      </c>
      <c r="S70" s="10"/>
      <c r="T70" s="10"/>
      <c r="U70" s="10" t="s">
        <v>49</v>
      </c>
      <c r="V70" s="11">
        <v>44194</v>
      </c>
      <c r="W70" s="13"/>
      <c r="X70" s="14" t="s">
        <v>398</v>
      </c>
      <c r="Y70" s="10"/>
      <c r="Z70" s="10"/>
      <c r="AA70" s="9"/>
      <c r="AB70" s="9"/>
      <c r="AC70" s="9"/>
      <c r="AD70" s="9">
        <v>43838</v>
      </c>
      <c r="AE70" s="9" t="s">
        <v>310</v>
      </c>
      <c r="AF70" s="9"/>
      <c r="AG70" s="17"/>
      <c r="AI70" s="15" t="b">
        <f t="shared" si="4"/>
        <v>0</v>
      </c>
      <c r="AJ70">
        <f t="shared" si="5"/>
        <v>25</v>
      </c>
      <c r="AK70" t="str">
        <f t="shared" si="6"/>
        <v>NA</v>
      </c>
      <c r="AL70">
        <f t="shared" si="7"/>
        <v>0</v>
      </c>
    </row>
    <row r="71" spans="1:38">
      <c r="A71" s="9">
        <v>233</v>
      </c>
      <c r="B71" s="10" t="s">
        <v>311</v>
      </c>
      <c r="C71" s="9" t="s">
        <v>39</v>
      </c>
      <c r="D71" s="9" t="s">
        <v>40</v>
      </c>
      <c r="E71" s="9" t="s">
        <v>41</v>
      </c>
      <c r="F71" s="9" t="s">
        <v>42</v>
      </c>
      <c r="G71" s="11">
        <v>44174</v>
      </c>
      <c r="J71" s="9" t="s">
        <v>44</v>
      </c>
      <c r="K71" s="9" t="s">
        <v>312</v>
      </c>
      <c r="L71" s="9" t="s">
        <v>313</v>
      </c>
      <c r="M71" s="9" t="s">
        <v>185</v>
      </c>
      <c r="N71" s="9">
        <v>7588752553</v>
      </c>
      <c r="O71" s="12" t="s">
        <v>314</v>
      </c>
      <c r="P71" s="9">
        <v>5</v>
      </c>
      <c r="Q71" s="9">
        <v>60</v>
      </c>
      <c r="R71" s="9">
        <v>1400000</v>
      </c>
      <c r="S71" s="10">
        <v>1750000</v>
      </c>
      <c r="T71" s="10">
        <v>122500</v>
      </c>
      <c r="U71" s="10" t="s">
        <v>49</v>
      </c>
      <c r="V71" s="11">
        <v>44207</v>
      </c>
      <c r="W71" s="13">
        <v>44214</v>
      </c>
      <c r="X71" s="14" t="s">
        <v>50</v>
      </c>
      <c r="Y71" s="10" t="s">
        <v>315</v>
      </c>
      <c r="Z71" s="10" t="s">
        <v>315</v>
      </c>
      <c r="AA71" s="9"/>
      <c r="AB71" s="9"/>
      <c r="AC71" s="9" t="s">
        <v>316</v>
      </c>
      <c r="AD71" s="9">
        <v>44299</v>
      </c>
      <c r="AE71" s="9" t="s">
        <v>317</v>
      </c>
      <c r="AF71" s="9" t="s">
        <v>318</v>
      </c>
      <c r="AG71" s="17">
        <v>44306</v>
      </c>
      <c r="AH71" t="s">
        <v>398</v>
      </c>
      <c r="AI71" s="15" t="str">
        <f t="shared" si="4"/>
        <v>NA</v>
      </c>
      <c r="AJ71">
        <f t="shared" si="5"/>
        <v>33</v>
      </c>
      <c r="AK71">
        <f t="shared" si="6"/>
        <v>7</v>
      </c>
      <c r="AL71" t="str">
        <f t="shared" si="7"/>
        <v>NA</v>
      </c>
    </row>
    <row r="72" spans="1:38">
      <c r="A72" s="9">
        <v>234</v>
      </c>
      <c r="B72" s="10" t="s">
        <v>103</v>
      </c>
      <c r="C72" s="9" t="s">
        <v>39</v>
      </c>
      <c r="D72" s="9" t="s">
        <v>40</v>
      </c>
      <c r="E72" s="9" t="s">
        <v>41</v>
      </c>
      <c r="F72" s="9" t="s">
        <v>42</v>
      </c>
      <c r="G72" s="11">
        <v>44173</v>
      </c>
      <c r="J72" s="9" t="s">
        <v>44</v>
      </c>
      <c r="K72" s="9" t="s">
        <v>321</v>
      </c>
      <c r="L72" s="9" t="s">
        <v>322</v>
      </c>
      <c r="M72" s="9" t="s">
        <v>323</v>
      </c>
      <c r="N72" s="9">
        <v>9650013629</v>
      </c>
      <c r="O72" s="12" t="s">
        <v>324</v>
      </c>
      <c r="P72" s="9">
        <v>5.6</v>
      </c>
      <c r="Q72" s="9">
        <v>30</v>
      </c>
      <c r="R72" s="9">
        <v>2180000</v>
      </c>
      <c r="S72" s="10">
        <v>2600000</v>
      </c>
      <c r="T72" s="10">
        <v>182000</v>
      </c>
      <c r="U72" s="10" t="s">
        <v>70</v>
      </c>
      <c r="V72" s="11">
        <v>44208</v>
      </c>
      <c r="W72" s="13">
        <v>44215</v>
      </c>
      <c r="X72" s="14" t="s">
        <v>50</v>
      </c>
      <c r="Y72" s="10">
        <v>44215</v>
      </c>
      <c r="Z72" s="10">
        <v>44218</v>
      </c>
      <c r="AA72" s="9"/>
      <c r="AB72" s="9">
        <v>44218</v>
      </c>
      <c r="AC72" s="9" t="s">
        <v>181</v>
      </c>
      <c r="AD72" s="9">
        <v>44253</v>
      </c>
      <c r="AE72" s="9"/>
      <c r="AF72" s="9"/>
      <c r="AG72" s="17">
        <v>44257</v>
      </c>
      <c r="AH72" t="s">
        <v>399</v>
      </c>
      <c r="AI72" s="15">
        <f t="shared" si="4"/>
        <v>44257</v>
      </c>
      <c r="AJ72">
        <f t="shared" si="5"/>
        <v>35</v>
      </c>
      <c r="AK72">
        <f t="shared" si="6"/>
        <v>7</v>
      </c>
      <c r="AL72">
        <f t="shared" si="7"/>
        <v>42</v>
      </c>
    </row>
    <row r="73" spans="1:38">
      <c r="A73" s="9">
        <v>235</v>
      </c>
      <c r="B73" s="10" t="s">
        <v>38</v>
      </c>
      <c r="C73" s="9" t="s">
        <v>39</v>
      </c>
      <c r="D73" s="9" t="s">
        <v>40</v>
      </c>
      <c r="E73" s="9" t="s">
        <v>41</v>
      </c>
      <c r="F73" s="9" t="s">
        <v>42</v>
      </c>
      <c r="G73" s="11">
        <v>44194</v>
      </c>
      <c r="J73" s="9" t="s">
        <v>44</v>
      </c>
      <c r="K73" s="9" t="s">
        <v>45</v>
      </c>
      <c r="L73" s="9" t="s">
        <v>325</v>
      </c>
      <c r="M73" s="9" t="s">
        <v>326</v>
      </c>
      <c r="N73" s="9">
        <v>9719042404</v>
      </c>
      <c r="O73" s="12" t="s">
        <v>327</v>
      </c>
      <c r="P73" s="9">
        <v>5</v>
      </c>
      <c r="Q73" s="9">
        <v>7</v>
      </c>
      <c r="R73" s="9">
        <v>900000</v>
      </c>
      <c r="S73" s="10">
        <v>1600000</v>
      </c>
      <c r="T73" s="10">
        <v>112000</v>
      </c>
      <c r="U73" s="10" t="s">
        <v>49</v>
      </c>
      <c r="V73" s="11">
        <v>44208</v>
      </c>
      <c r="W73" s="13">
        <v>44208</v>
      </c>
      <c r="X73" s="14" t="s">
        <v>50</v>
      </c>
      <c r="Y73" s="10"/>
      <c r="Z73" s="10"/>
      <c r="AA73" s="9"/>
      <c r="AB73" s="9"/>
      <c r="AC73" s="9"/>
      <c r="AD73" s="9">
        <v>44207</v>
      </c>
      <c r="AE73" s="9"/>
      <c r="AF73" s="9"/>
      <c r="AG73" s="17">
        <v>44215</v>
      </c>
      <c r="AH73" t="s">
        <v>399</v>
      </c>
      <c r="AI73" s="15">
        <f t="shared" si="4"/>
        <v>44215</v>
      </c>
      <c r="AJ73">
        <f t="shared" si="5"/>
        <v>14</v>
      </c>
      <c r="AK73">
        <f t="shared" si="6"/>
        <v>0</v>
      </c>
      <c r="AL73">
        <f t="shared" si="7"/>
        <v>7</v>
      </c>
    </row>
    <row r="74" spans="1:38">
      <c r="A74" s="9">
        <v>254</v>
      </c>
      <c r="B74" s="10" t="s">
        <v>328</v>
      </c>
      <c r="C74" s="9" t="s">
        <v>39</v>
      </c>
      <c r="D74" s="9" t="s">
        <v>40</v>
      </c>
      <c r="E74" s="9" t="s">
        <v>329</v>
      </c>
      <c r="F74" s="9" t="s">
        <v>42</v>
      </c>
      <c r="G74" s="11">
        <v>44174</v>
      </c>
      <c r="J74" s="9" t="s">
        <v>44</v>
      </c>
      <c r="K74" s="9" t="s">
        <v>330</v>
      </c>
      <c r="L74" s="9" t="s">
        <v>331</v>
      </c>
      <c r="M74" s="9" t="s">
        <v>332</v>
      </c>
      <c r="N74" s="9">
        <v>9082432381</v>
      </c>
      <c r="O74" s="12" t="s">
        <v>333</v>
      </c>
      <c r="P74" s="9">
        <v>4</v>
      </c>
      <c r="Q74" s="9">
        <v>60</v>
      </c>
      <c r="R74" s="9">
        <v>1200000</v>
      </c>
      <c r="S74" s="10">
        <v>1850000</v>
      </c>
      <c r="T74" s="10">
        <v>129500</v>
      </c>
      <c r="U74" s="10" t="s">
        <v>70</v>
      </c>
      <c r="V74" s="11">
        <v>44217</v>
      </c>
      <c r="W74" s="13">
        <v>44225</v>
      </c>
      <c r="X74" s="14" t="s">
        <v>50</v>
      </c>
      <c r="Y74" s="10" t="s">
        <v>334</v>
      </c>
      <c r="Z74" s="10">
        <v>44167</v>
      </c>
      <c r="AA74" s="9"/>
      <c r="AB74" s="9" t="s">
        <v>335</v>
      </c>
      <c r="AC74" s="9">
        <v>44242</v>
      </c>
      <c r="AD74" s="9">
        <v>44298</v>
      </c>
      <c r="AE74" s="9" t="s">
        <v>336</v>
      </c>
      <c r="AF74" s="9" t="s">
        <v>337</v>
      </c>
      <c r="AG74" s="17">
        <v>44299</v>
      </c>
      <c r="AH74" t="s">
        <v>398</v>
      </c>
      <c r="AI74" s="15" t="str">
        <f t="shared" si="4"/>
        <v>NA</v>
      </c>
      <c r="AJ74">
        <f t="shared" si="5"/>
        <v>43</v>
      </c>
      <c r="AK74">
        <f t="shared" si="6"/>
        <v>8</v>
      </c>
      <c r="AL74" t="str">
        <f t="shared" si="7"/>
        <v>NA</v>
      </c>
    </row>
    <row r="75" spans="1:38">
      <c r="A75" s="9">
        <v>258</v>
      </c>
      <c r="B75" s="10" t="s">
        <v>338</v>
      </c>
      <c r="C75" s="9" t="s">
        <v>39</v>
      </c>
      <c r="D75" s="9" t="s">
        <v>40</v>
      </c>
      <c r="E75" s="9" t="s">
        <v>339</v>
      </c>
      <c r="F75" s="9" t="s">
        <v>42</v>
      </c>
      <c r="G75" s="11">
        <v>44209</v>
      </c>
      <c r="J75" s="9" t="s">
        <v>342</v>
      </c>
      <c r="K75" s="9" t="s">
        <v>45</v>
      </c>
      <c r="L75" s="9" t="s">
        <v>343</v>
      </c>
      <c r="M75" s="9" t="s">
        <v>344</v>
      </c>
      <c r="N75" s="9">
        <v>8929954586</v>
      </c>
      <c r="O75" s="12" t="s">
        <v>345</v>
      </c>
      <c r="P75" s="9">
        <v>7</v>
      </c>
      <c r="Q75" s="9">
        <v>60</v>
      </c>
      <c r="R75" s="9">
        <v>1900000</v>
      </c>
      <c r="S75" s="10"/>
      <c r="T75" s="10"/>
      <c r="U75" s="10" t="s">
        <v>70</v>
      </c>
      <c r="V75" s="11">
        <v>44221</v>
      </c>
      <c r="W75" s="13"/>
      <c r="X75" s="14" t="s">
        <v>398</v>
      </c>
      <c r="Y75" s="10"/>
      <c r="Z75" s="10"/>
      <c r="AA75" s="9"/>
      <c r="AB75" s="9"/>
      <c r="AC75" s="9"/>
      <c r="AD75" s="9"/>
      <c r="AE75" s="9" t="s">
        <v>346</v>
      </c>
      <c r="AF75" s="9"/>
      <c r="AG75" s="17"/>
      <c r="AI75" s="15" t="b">
        <f t="shared" si="4"/>
        <v>0</v>
      </c>
      <c r="AJ75">
        <f t="shared" si="5"/>
        <v>12</v>
      </c>
      <c r="AK75" t="str">
        <f t="shared" si="6"/>
        <v>NA</v>
      </c>
      <c r="AL75">
        <f t="shared" si="7"/>
        <v>0</v>
      </c>
    </row>
    <row r="76" spans="1:38">
      <c r="A76" s="9">
        <v>284</v>
      </c>
      <c r="B76" s="10" t="s">
        <v>328</v>
      </c>
      <c r="C76" s="9" t="s">
        <v>39</v>
      </c>
      <c r="D76" s="9" t="s">
        <v>40</v>
      </c>
      <c r="E76" s="9" t="s">
        <v>329</v>
      </c>
      <c r="F76" s="9" t="s">
        <v>42</v>
      </c>
      <c r="G76" s="11">
        <v>44211</v>
      </c>
      <c r="J76" s="9" t="s">
        <v>44</v>
      </c>
      <c r="K76" s="9" t="s">
        <v>45</v>
      </c>
      <c r="L76" s="9" t="s">
        <v>348</v>
      </c>
      <c r="M76" s="9" t="s">
        <v>349</v>
      </c>
      <c r="N76" s="9">
        <v>9811520490</v>
      </c>
      <c r="O76" s="12" t="s">
        <v>350</v>
      </c>
      <c r="P76" s="9">
        <v>9.1</v>
      </c>
      <c r="Q76" s="9">
        <v>60</v>
      </c>
      <c r="R76" s="9">
        <v>1800000</v>
      </c>
      <c r="S76" s="10"/>
      <c r="T76" s="10"/>
      <c r="U76" s="10" t="s">
        <v>70</v>
      </c>
      <c r="V76" s="11">
        <v>44235</v>
      </c>
      <c r="W76" s="13"/>
      <c r="X76" s="14" t="s">
        <v>398</v>
      </c>
      <c r="Y76" s="10"/>
      <c r="Z76" s="10"/>
      <c r="AA76" s="9"/>
      <c r="AB76" s="9"/>
      <c r="AC76" s="9"/>
      <c r="AD76" s="9"/>
      <c r="AE76" s="9" t="s">
        <v>351</v>
      </c>
      <c r="AF76" s="9"/>
      <c r="AG76" s="17"/>
      <c r="AI76" s="15" t="b">
        <f t="shared" si="4"/>
        <v>0</v>
      </c>
      <c r="AJ76">
        <f t="shared" si="5"/>
        <v>24</v>
      </c>
      <c r="AK76" t="str">
        <f t="shared" si="6"/>
        <v>NA</v>
      </c>
      <c r="AL76">
        <f t="shared" si="7"/>
        <v>0</v>
      </c>
    </row>
    <row r="77" spans="1:38">
      <c r="A77" s="9">
        <v>287</v>
      </c>
      <c r="B77" s="10" t="s">
        <v>352</v>
      </c>
      <c r="C77" s="9" t="s">
        <v>39</v>
      </c>
      <c r="D77" s="9" t="s">
        <v>40</v>
      </c>
      <c r="E77" s="9" t="s">
        <v>41</v>
      </c>
      <c r="F77" s="9" t="s">
        <v>42</v>
      </c>
      <c r="G77" s="11">
        <v>44202</v>
      </c>
      <c r="J77" s="9" t="s">
        <v>44</v>
      </c>
      <c r="K77" s="9" t="s">
        <v>233</v>
      </c>
      <c r="L77" s="9" t="s">
        <v>354</v>
      </c>
      <c r="M77" s="9" t="s">
        <v>355</v>
      </c>
      <c r="N77" s="9">
        <v>8218077643</v>
      </c>
      <c r="O77" s="12" t="s">
        <v>356</v>
      </c>
      <c r="P77" s="9">
        <v>3.8</v>
      </c>
      <c r="Q77" s="9">
        <v>0</v>
      </c>
      <c r="R77" s="9">
        <v>1400000</v>
      </c>
      <c r="S77" s="10">
        <v>1600000</v>
      </c>
      <c r="T77" s="10">
        <v>112000</v>
      </c>
      <c r="U77" s="10" t="s">
        <v>70</v>
      </c>
      <c r="V77" s="11">
        <v>44236</v>
      </c>
      <c r="W77" s="13">
        <v>44237</v>
      </c>
      <c r="X77" s="14" t="s">
        <v>50</v>
      </c>
      <c r="Y77" s="10"/>
      <c r="Z77" s="10"/>
      <c r="AA77" s="9"/>
      <c r="AB77" s="9"/>
      <c r="AC77" s="9"/>
      <c r="AD77" s="9">
        <v>44294</v>
      </c>
      <c r="AE77" s="9"/>
      <c r="AF77" s="9"/>
      <c r="AG77" s="17">
        <v>44299</v>
      </c>
      <c r="AH77" t="s">
        <v>399</v>
      </c>
      <c r="AI77" s="15">
        <f t="shared" si="4"/>
        <v>44299</v>
      </c>
      <c r="AJ77">
        <f t="shared" si="5"/>
        <v>34</v>
      </c>
      <c r="AK77">
        <f t="shared" si="6"/>
        <v>1</v>
      </c>
      <c r="AL77">
        <f t="shared" si="7"/>
        <v>62</v>
      </c>
    </row>
    <row r="78" spans="1:38">
      <c r="A78" s="9">
        <v>305</v>
      </c>
      <c r="B78" s="10" t="s">
        <v>357</v>
      </c>
      <c r="C78" s="9" t="s">
        <v>39</v>
      </c>
      <c r="D78" s="9" t="s">
        <v>40</v>
      </c>
      <c r="E78" s="9" t="s">
        <v>125</v>
      </c>
      <c r="F78" s="9" t="s">
        <v>42</v>
      </c>
      <c r="G78" s="11">
        <v>44213</v>
      </c>
      <c r="J78" s="9" t="s">
        <v>44</v>
      </c>
      <c r="K78" s="9" t="s">
        <v>199</v>
      </c>
      <c r="L78" s="9" t="s">
        <v>358</v>
      </c>
      <c r="M78" s="9" t="s">
        <v>359</v>
      </c>
      <c r="N78" s="9">
        <v>9008755515</v>
      </c>
      <c r="O78" s="12" t="s">
        <v>360</v>
      </c>
      <c r="P78" s="9">
        <v>3.5</v>
      </c>
      <c r="Q78" s="9">
        <v>30</v>
      </c>
      <c r="R78" s="9">
        <v>1400000</v>
      </c>
      <c r="S78" s="10"/>
      <c r="T78" s="10"/>
      <c r="U78" s="10" t="s">
        <v>49</v>
      </c>
      <c r="V78" s="11">
        <v>44246</v>
      </c>
      <c r="W78" s="13"/>
      <c r="X78" s="14" t="s">
        <v>398</v>
      </c>
      <c r="Y78" s="10"/>
      <c r="Z78" s="10"/>
      <c r="AA78" s="9"/>
      <c r="AB78" s="9"/>
      <c r="AC78" s="9"/>
      <c r="AD78" s="9"/>
      <c r="AE78" s="9" t="s">
        <v>361</v>
      </c>
      <c r="AF78" s="9"/>
      <c r="AG78" s="17"/>
      <c r="AI78" s="15" t="b">
        <f t="shared" si="4"/>
        <v>0</v>
      </c>
      <c r="AJ78">
        <f t="shared" si="5"/>
        <v>33</v>
      </c>
      <c r="AK78" t="str">
        <f t="shared" si="6"/>
        <v>NA</v>
      </c>
      <c r="AL78">
        <f t="shared" si="7"/>
        <v>0</v>
      </c>
    </row>
    <row r="79" spans="1:38">
      <c r="A79" s="9"/>
      <c r="B79" s="10"/>
      <c r="C79" s="9"/>
      <c r="D79" s="9"/>
      <c r="E79" s="9"/>
      <c r="F79" s="9"/>
      <c r="G79" s="11"/>
      <c r="J79" s="9"/>
      <c r="K79" s="9"/>
      <c r="L79" s="9"/>
      <c r="M79" s="9"/>
      <c r="N79" s="9"/>
      <c r="O79" s="12"/>
      <c r="P79" s="9"/>
      <c r="Q79" s="9"/>
      <c r="R79" s="9"/>
      <c r="S79" s="10"/>
      <c r="T79" s="10"/>
      <c r="U79" s="10"/>
      <c r="V79" s="11"/>
      <c r="W79" s="13"/>
      <c r="X79" s="14"/>
      <c r="Y79" s="10"/>
      <c r="Z79" s="10"/>
      <c r="AA79" s="9"/>
      <c r="AB79" s="9"/>
      <c r="AC79" s="9"/>
      <c r="AD79" s="9"/>
      <c r="AE79" s="9"/>
      <c r="AF79" s="9"/>
      <c r="AG79" s="17"/>
      <c r="AI79" s="15" t="b">
        <f t="shared" si="4"/>
        <v>0</v>
      </c>
      <c r="AJ79">
        <f t="shared" si="5"/>
        <v>0</v>
      </c>
      <c r="AK79">
        <f t="shared" si="6"/>
        <v>0</v>
      </c>
      <c r="AL79">
        <f t="shared" si="7"/>
        <v>0</v>
      </c>
    </row>
    <row r="80" spans="1:38">
      <c r="A80" s="9">
        <v>314</v>
      </c>
      <c r="B80" s="10" t="s">
        <v>352</v>
      </c>
      <c r="C80" s="9" t="s">
        <v>39</v>
      </c>
      <c r="D80" s="9" t="s">
        <v>40</v>
      </c>
      <c r="E80" s="9" t="s">
        <v>41</v>
      </c>
      <c r="F80" s="9" t="s">
        <v>42</v>
      </c>
      <c r="G80" s="11">
        <v>44237</v>
      </c>
      <c r="J80" s="9" t="s">
        <v>44</v>
      </c>
      <c r="K80" s="9" t="s">
        <v>116</v>
      </c>
      <c r="L80" s="9" t="s">
        <v>362</v>
      </c>
      <c r="M80" s="9" t="s">
        <v>160</v>
      </c>
      <c r="N80" s="9">
        <v>8179787785</v>
      </c>
      <c r="O80" s="12" t="s">
        <v>363</v>
      </c>
      <c r="P80" s="9">
        <v>3.6</v>
      </c>
      <c r="Q80" s="9">
        <v>60</v>
      </c>
      <c r="R80" s="9">
        <v>1210000</v>
      </c>
      <c r="S80" s="10">
        <v>1700000</v>
      </c>
      <c r="T80" s="10">
        <v>119000</v>
      </c>
      <c r="U80" s="10" t="s">
        <v>70</v>
      </c>
      <c r="V80" s="11">
        <v>44249</v>
      </c>
      <c r="W80" s="13">
        <v>44250</v>
      </c>
      <c r="X80" s="14" t="s">
        <v>50</v>
      </c>
      <c r="Y80" s="10">
        <v>44253</v>
      </c>
      <c r="Z80" s="10">
        <v>44253</v>
      </c>
      <c r="AA80" s="9" t="s">
        <v>181</v>
      </c>
      <c r="AB80" s="9">
        <v>44253</v>
      </c>
      <c r="AC80" s="9"/>
      <c r="AD80" s="9">
        <v>44312</v>
      </c>
      <c r="AE80" s="9" t="s">
        <v>364</v>
      </c>
      <c r="AF80" s="9" t="s">
        <v>365</v>
      </c>
      <c r="AG80" s="17">
        <v>44314</v>
      </c>
      <c r="AH80" t="s">
        <v>398</v>
      </c>
      <c r="AI80" s="15" t="str">
        <f t="shared" si="4"/>
        <v>NA</v>
      </c>
      <c r="AJ80">
        <f t="shared" si="5"/>
        <v>12</v>
      </c>
      <c r="AK80">
        <f t="shared" si="6"/>
        <v>1</v>
      </c>
      <c r="AL80" t="str">
        <f t="shared" si="7"/>
        <v>NA</v>
      </c>
    </row>
    <row r="81" spans="1:38">
      <c r="A81" s="9">
        <v>315</v>
      </c>
      <c r="B81" s="10" t="s">
        <v>338</v>
      </c>
      <c r="C81" s="9" t="s">
        <v>39</v>
      </c>
      <c r="D81" s="9" t="s">
        <v>40</v>
      </c>
      <c r="E81" s="9" t="s">
        <v>41</v>
      </c>
      <c r="F81" s="9" t="s">
        <v>42</v>
      </c>
      <c r="G81" s="11">
        <v>44221</v>
      </c>
      <c r="J81" s="9" t="s">
        <v>342</v>
      </c>
      <c r="K81" s="9" t="s">
        <v>45</v>
      </c>
      <c r="L81" s="9" t="s">
        <v>366</v>
      </c>
      <c r="M81" s="9" t="s">
        <v>54</v>
      </c>
      <c r="N81" s="9">
        <v>8586922527</v>
      </c>
      <c r="O81" s="12" t="s">
        <v>367</v>
      </c>
      <c r="P81" s="9">
        <v>7.6</v>
      </c>
      <c r="Q81" s="9">
        <v>45</v>
      </c>
      <c r="R81" s="9">
        <v>1300000</v>
      </c>
      <c r="S81" s="10">
        <v>2050000</v>
      </c>
      <c r="T81" s="10">
        <v>143500</v>
      </c>
      <c r="U81" s="10" t="s">
        <v>70</v>
      </c>
      <c r="V81" s="11">
        <v>44250</v>
      </c>
      <c r="W81" s="13">
        <v>44257</v>
      </c>
      <c r="X81" s="14" t="s">
        <v>50</v>
      </c>
      <c r="Y81" s="10">
        <v>44266</v>
      </c>
      <c r="Z81" s="10">
        <v>44267</v>
      </c>
      <c r="AA81" s="9"/>
      <c r="AB81" s="9"/>
      <c r="AC81" s="9"/>
      <c r="AD81" s="9">
        <v>44302</v>
      </c>
      <c r="AE81" s="9"/>
      <c r="AF81" s="9"/>
      <c r="AG81" s="17">
        <v>44313</v>
      </c>
      <c r="AH81" t="s">
        <v>399</v>
      </c>
      <c r="AI81" s="15">
        <f t="shared" si="4"/>
        <v>44313</v>
      </c>
      <c r="AJ81">
        <f t="shared" si="5"/>
        <v>29</v>
      </c>
      <c r="AK81">
        <f t="shared" si="6"/>
        <v>7</v>
      </c>
      <c r="AL81">
        <f t="shared" si="7"/>
        <v>56</v>
      </c>
    </row>
    <row r="82" spans="1:38">
      <c r="A82" s="9">
        <v>318</v>
      </c>
      <c r="B82" s="10" t="s">
        <v>338</v>
      </c>
      <c r="C82" s="9" t="s">
        <v>39</v>
      </c>
      <c r="D82" s="9" t="s">
        <v>40</v>
      </c>
      <c r="E82" s="9" t="s">
        <v>41</v>
      </c>
      <c r="F82" s="9" t="s">
        <v>42</v>
      </c>
      <c r="G82" s="11">
        <v>44207</v>
      </c>
      <c r="J82" s="9" t="s">
        <v>342</v>
      </c>
      <c r="K82" s="9" t="s">
        <v>45</v>
      </c>
      <c r="L82" s="9" t="s">
        <v>370</v>
      </c>
      <c r="M82" s="9" t="s">
        <v>371</v>
      </c>
      <c r="N82" s="9">
        <v>8384068918</v>
      </c>
      <c r="O82" s="12" t="s">
        <v>372</v>
      </c>
      <c r="P82" s="9">
        <v>3.8</v>
      </c>
      <c r="Q82" s="9">
        <v>60</v>
      </c>
      <c r="R82" s="9">
        <v>2100000</v>
      </c>
      <c r="S82" s="10"/>
      <c r="T82" s="10"/>
      <c r="U82" s="10" t="s">
        <v>70</v>
      </c>
      <c r="V82" s="11">
        <v>44252</v>
      </c>
      <c r="W82" s="13"/>
      <c r="X82" s="14" t="s">
        <v>398</v>
      </c>
      <c r="Y82" s="10"/>
      <c r="Z82" s="10"/>
      <c r="AA82" s="9"/>
      <c r="AB82" s="9"/>
      <c r="AC82" s="9"/>
      <c r="AD82" s="9"/>
      <c r="AE82" s="9" t="s">
        <v>373</v>
      </c>
      <c r="AF82" s="9"/>
      <c r="AG82" s="17"/>
      <c r="AI82" s="15" t="b">
        <f t="shared" si="4"/>
        <v>0</v>
      </c>
      <c r="AJ82">
        <f t="shared" si="5"/>
        <v>45</v>
      </c>
      <c r="AK82" t="str">
        <f t="shared" si="6"/>
        <v>NA</v>
      </c>
      <c r="AL82">
        <f t="shared" si="7"/>
        <v>0</v>
      </c>
    </row>
    <row r="83" spans="1:38">
      <c r="A83" s="9">
        <v>319</v>
      </c>
      <c r="B83" s="10" t="s">
        <v>338</v>
      </c>
      <c r="C83" s="9" t="s">
        <v>39</v>
      </c>
      <c r="D83" s="9" t="s">
        <v>40</v>
      </c>
      <c r="E83" s="9" t="s">
        <v>41</v>
      </c>
      <c r="F83" s="9" t="s">
        <v>42</v>
      </c>
      <c r="G83" s="11">
        <v>44197</v>
      </c>
      <c r="J83" s="9" t="s">
        <v>342</v>
      </c>
      <c r="K83" s="9" t="s">
        <v>45</v>
      </c>
      <c r="L83" s="9" t="s">
        <v>374</v>
      </c>
      <c r="M83" s="9" t="s">
        <v>93</v>
      </c>
      <c r="N83" s="9">
        <v>9654694345</v>
      </c>
      <c r="O83" s="12" t="s">
        <v>375</v>
      </c>
      <c r="P83" s="9">
        <v>7.6</v>
      </c>
      <c r="Q83" s="9">
        <v>60</v>
      </c>
      <c r="R83" s="9">
        <v>1700000</v>
      </c>
      <c r="S83" s="10">
        <v>2300000</v>
      </c>
      <c r="T83" s="10">
        <v>161000</v>
      </c>
      <c r="U83" s="10" t="s">
        <v>70</v>
      </c>
      <c r="V83" s="11">
        <v>44252</v>
      </c>
      <c r="W83" s="13">
        <v>44268</v>
      </c>
      <c r="X83" s="14" t="s">
        <v>50</v>
      </c>
      <c r="Y83" s="10">
        <v>44269</v>
      </c>
      <c r="Z83" s="10">
        <v>44281</v>
      </c>
      <c r="AA83" s="9"/>
      <c r="AB83" s="9"/>
      <c r="AC83" s="9"/>
      <c r="AD83" s="9"/>
      <c r="AE83" s="9" t="s">
        <v>376</v>
      </c>
      <c r="AF83" s="9" t="s">
        <v>377</v>
      </c>
      <c r="AG83" s="17">
        <v>44320</v>
      </c>
      <c r="AH83" t="s">
        <v>398</v>
      </c>
      <c r="AI83" s="15" t="str">
        <f t="shared" si="4"/>
        <v>NA</v>
      </c>
      <c r="AJ83">
        <f t="shared" si="5"/>
        <v>55</v>
      </c>
      <c r="AK83">
        <f t="shared" si="6"/>
        <v>16</v>
      </c>
      <c r="AL83" t="str">
        <f t="shared" si="7"/>
        <v>NA</v>
      </c>
    </row>
    <row r="84" spans="1:38">
      <c r="A84" s="9">
        <v>335</v>
      </c>
      <c r="B84" s="10" t="s">
        <v>378</v>
      </c>
      <c r="C84" s="9" t="s">
        <v>39</v>
      </c>
      <c r="D84" s="9" t="s">
        <v>40</v>
      </c>
      <c r="E84" s="9" t="s">
        <v>41</v>
      </c>
      <c r="F84" s="9" t="s">
        <v>42</v>
      </c>
      <c r="G84" s="11">
        <v>44229</v>
      </c>
      <c r="J84" s="9" t="s">
        <v>44</v>
      </c>
      <c r="K84" s="9" t="s">
        <v>45</v>
      </c>
      <c r="L84" s="9" t="s">
        <v>379</v>
      </c>
      <c r="M84" s="9" t="s">
        <v>380</v>
      </c>
      <c r="N84" s="9">
        <v>9654292390</v>
      </c>
      <c r="O84" s="12" t="s">
        <v>381</v>
      </c>
      <c r="P84" s="9">
        <v>7.5</v>
      </c>
      <c r="Q84" s="9">
        <v>60</v>
      </c>
      <c r="R84" s="9">
        <v>1970000</v>
      </c>
      <c r="S84" s="10">
        <v>3100000</v>
      </c>
      <c r="T84" s="10">
        <v>217000</v>
      </c>
      <c r="U84" s="10" t="s">
        <v>70</v>
      </c>
      <c r="V84" s="11">
        <v>44263</v>
      </c>
      <c r="W84" s="13">
        <v>44274</v>
      </c>
      <c r="X84" s="14" t="s">
        <v>50</v>
      </c>
      <c r="Y84" s="10">
        <v>44274</v>
      </c>
      <c r="Z84" s="10">
        <v>44274</v>
      </c>
      <c r="AA84" s="9"/>
      <c r="AB84" s="9">
        <v>44277</v>
      </c>
      <c r="AC84" s="9"/>
      <c r="AD84" s="9">
        <v>44336</v>
      </c>
      <c r="AE84" s="9"/>
      <c r="AF84" s="9" t="s">
        <v>382</v>
      </c>
      <c r="AG84" s="17">
        <v>44348</v>
      </c>
      <c r="AH84" t="s">
        <v>398</v>
      </c>
      <c r="AI84" s="15" t="str">
        <f t="shared" si="4"/>
        <v>NA</v>
      </c>
      <c r="AJ84">
        <f t="shared" si="5"/>
        <v>34</v>
      </c>
      <c r="AK84">
        <f t="shared" si="6"/>
        <v>11</v>
      </c>
      <c r="AL84" t="str">
        <f t="shared" si="7"/>
        <v>NA</v>
      </c>
    </row>
    <row r="85" spans="1:38">
      <c r="A85" s="9">
        <v>378</v>
      </c>
      <c r="B85" s="10" t="s">
        <v>39</v>
      </c>
      <c r="C85" s="9" t="s">
        <v>39</v>
      </c>
      <c r="D85" s="9" t="s">
        <v>40</v>
      </c>
      <c r="E85" s="9" t="s">
        <v>41</v>
      </c>
      <c r="F85" s="9" t="s">
        <v>383</v>
      </c>
      <c r="G85" s="11">
        <v>44239</v>
      </c>
      <c r="J85" s="9" t="s">
        <v>44</v>
      </c>
      <c r="K85" s="9" t="s">
        <v>199</v>
      </c>
      <c r="L85" s="9" t="s">
        <v>384</v>
      </c>
      <c r="M85" s="9" t="s">
        <v>385</v>
      </c>
      <c r="N85" s="9">
        <v>7020661725</v>
      </c>
      <c r="O85" s="12" t="s">
        <v>386</v>
      </c>
      <c r="P85" s="9">
        <v>7.5</v>
      </c>
      <c r="Q85" s="9">
        <v>90</v>
      </c>
      <c r="R85" s="9">
        <v>1600000</v>
      </c>
      <c r="S85" s="10">
        <v>2400000</v>
      </c>
      <c r="T85" s="10">
        <v>168000</v>
      </c>
      <c r="U85" s="10" t="s">
        <v>70</v>
      </c>
      <c r="V85" s="11">
        <v>44274</v>
      </c>
      <c r="W85" s="13">
        <v>44288</v>
      </c>
      <c r="X85" s="14" t="s">
        <v>50</v>
      </c>
      <c r="Y85" s="10">
        <v>44288</v>
      </c>
      <c r="Z85" s="10"/>
      <c r="AA85" s="9"/>
      <c r="AB85" s="9"/>
      <c r="AC85" s="9"/>
      <c r="AD85" s="9"/>
      <c r="AE85" s="9"/>
      <c r="AF85" s="9"/>
      <c r="AG85" s="17">
        <v>44320</v>
      </c>
      <c r="AH85" t="s">
        <v>399</v>
      </c>
      <c r="AI85" s="15">
        <f t="shared" si="4"/>
        <v>44320</v>
      </c>
      <c r="AJ85">
        <f t="shared" si="5"/>
        <v>35</v>
      </c>
      <c r="AK85">
        <f t="shared" si="6"/>
        <v>14</v>
      </c>
      <c r="AL85">
        <f t="shared" si="7"/>
        <v>32</v>
      </c>
    </row>
    <row r="86" spans="1:38">
      <c r="A86" s="9">
        <v>383</v>
      </c>
      <c r="B86" s="10" t="s">
        <v>387</v>
      </c>
      <c r="C86" s="9" t="s">
        <v>39</v>
      </c>
      <c r="D86" s="9" t="s">
        <v>40</v>
      </c>
      <c r="E86" s="9" t="s">
        <v>41</v>
      </c>
      <c r="F86" s="9" t="s">
        <v>42</v>
      </c>
      <c r="G86" s="11">
        <v>44253</v>
      </c>
      <c r="J86" s="9" t="s">
        <v>342</v>
      </c>
      <c r="K86" s="9" t="s">
        <v>45</v>
      </c>
      <c r="L86" s="9" t="s">
        <v>389</v>
      </c>
      <c r="M86" s="9" t="s">
        <v>390</v>
      </c>
      <c r="N86" s="9">
        <v>8968414493</v>
      </c>
      <c r="O86" s="12" t="s">
        <v>391</v>
      </c>
      <c r="P86" s="9">
        <v>8</v>
      </c>
      <c r="Q86" s="9">
        <v>60</v>
      </c>
      <c r="R86" s="9">
        <v>1035000</v>
      </c>
      <c r="S86" s="10">
        <v>1500000</v>
      </c>
      <c r="T86" s="10">
        <v>105000</v>
      </c>
      <c r="U86" s="10" t="s">
        <v>49</v>
      </c>
      <c r="V86" s="11">
        <v>44277</v>
      </c>
      <c r="W86" s="13">
        <v>44291</v>
      </c>
      <c r="X86" s="14" t="s">
        <v>50</v>
      </c>
      <c r="Y86" s="10">
        <v>44291</v>
      </c>
      <c r="Z86" s="10">
        <v>44291</v>
      </c>
      <c r="AA86" s="9"/>
      <c r="AB86" s="9">
        <v>44291</v>
      </c>
      <c r="AC86" s="9">
        <v>44291</v>
      </c>
      <c r="AD86" s="9">
        <v>44352</v>
      </c>
      <c r="AE86" s="9" t="s">
        <v>392</v>
      </c>
      <c r="AF86" s="9"/>
      <c r="AG86" s="17">
        <v>44335</v>
      </c>
      <c r="AH86" t="s">
        <v>398</v>
      </c>
      <c r="AI86" s="15" t="str">
        <f t="shared" si="4"/>
        <v>NA</v>
      </c>
      <c r="AJ86">
        <f t="shared" si="5"/>
        <v>24</v>
      </c>
      <c r="AK86">
        <f t="shared" si="6"/>
        <v>14</v>
      </c>
      <c r="AL86" t="str">
        <f t="shared" si="7"/>
        <v>NA</v>
      </c>
    </row>
    <row r="87" spans="1:38">
      <c r="A87" s="9">
        <v>390</v>
      </c>
      <c r="B87" s="10" t="s">
        <v>352</v>
      </c>
      <c r="C87" s="9" t="s">
        <v>39</v>
      </c>
      <c r="D87" s="9" t="s">
        <v>40</v>
      </c>
      <c r="E87" s="9" t="s">
        <v>41</v>
      </c>
      <c r="F87" s="9" t="s">
        <v>383</v>
      </c>
      <c r="G87" s="11">
        <v>44250</v>
      </c>
      <c r="J87" s="9" t="s">
        <v>44</v>
      </c>
      <c r="K87" s="9" t="s">
        <v>393</v>
      </c>
      <c r="L87" s="9" t="s">
        <v>394</v>
      </c>
      <c r="M87" s="9" t="s">
        <v>395</v>
      </c>
      <c r="N87" s="9">
        <v>9986820324</v>
      </c>
      <c r="O87" s="12" t="s">
        <v>396</v>
      </c>
      <c r="P87" s="9">
        <v>4.5999999999999996</v>
      </c>
      <c r="Q87" s="9">
        <v>60</v>
      </c>
      <c r="R87" s="9">
        <v>1300000</v>
      </c>
      <c r="S87" s="10">
        <v>1800000</v>
      </c>
      <c r="T87" s="10">
        <v>126000</v>
      </c>
      <c r="U87" s="10" t="s">
        <v>49</v>
      </c>
      <c r="V87" s="11">
        <v>44280</v>
      </c>
      <c r="W87" s="13">
        <v>44281</v>
      </c>
      <c r="X87" s="14" t="s">
        <v>50</v>
      </c>
      <c r="Y87" s="10"/>
      <c r="Z87" s="10"/>
      <c r="AA87" s="9"/>
      <c r="AB87" s="9"/>
      <c r="AC87" s="9"/>
      <c r="AD87" s="9"/>
      <c r="AE87" s="9" t="s">
        <v>397</v>
      </c>
      <c r="AF87" s="9"/>
      <c r="AG87" s="17">
        <v>44357</v>
      </c>
      <c r="AH87" t="s">
        <v>398</v>
      </c>
      <c r="AI87" s="15" t="str">
        <f t="shared" si="4"/>
        <v>NA</v>
      </c>
      <c r="AJ87">
        <f t="shared" si="5"/>
        <v>30</v>
      </c>
      <c r="AK87">
        <f t="shared" si="6"/>
        <v>1</v>
      </c>
      <c r="AL87" t="str">
        <f t="shared" si="7"/>
        <v>NA</v>
      </c>
    </row>
    <row r="88" spans="1:38">
      <c r="A88" s="9"/>
      <c r="B88" s="10"/>
      <c r="C88" s="9"/>
      <c r="D88" s="9"/>
      <c r="E88" s="9"/>
      <c r="F88" s="9"/>
      <c r="G88" s="11"/>
      <c r="J88" s="9"/>
      <c r="K88" s="9"/>
      <c r="L88" s="9"/>
      <c r="M88" s="9"/>
      <c r="N88" s="9"/>
      <c r="O88" s="12"/>
      <c r="P88" s="9"/>
      <c r="Q88" s="9"/>
      <c r="R88" s="9"/>
      <c r="S88" s="10"/>
      <c r="T88" s="10"/>
      <c r="U88" s="10"/>
      <c r="V88" s="11"/>
      <c r="W88" s="13"/>
      <c r="X88" s="14"/>
      <c r="Y88" s="10"/>
      <c r="Z88" s="10"/>
      <c r="AA88" s="9"/>
      <c r="AB88" s="9"/>
      <c r="AC88" s="9"/>
      <c r="AD88" s="9"/>
      <c r="AE88" s="9"/>
      <c r="AF88" s="9"/>
      <c r="AG88" s="17"/>
      <c r="AI88" s="15"/>
    </row>
    <row r="89" spans="1:38">
      <c r="A89" s="9"/>
      <c r="B89" s="10"/>
      <c r="C89" s="9"/>
      <c r="D89" s="9"/>
      <c r="E89" s="9"/>
      <c r="F89" s="9"/>
      <c r="G89" s="11"/>
      <c r="J89" s="9"/>
      <c r="K89" s="9"/>
      <c r="L89" s="9"/>
      <c r="M89" s="9"/>
      <c r="N89" s="9"/>
      <c r="O89" s="12"/>
      <c r="P89" s="9"/>
      <c r="Q89" s="9"/>
      <c r="R89" s="9"/>
      <c r="S89" s="10"/>
      <c r="T89" s="10"/>
      <c r="U89" s="10"/>
      <c r="V89" s="11"/>
      <c r="W89" s="13"/>
      <c r="X89" s="14"/>
      <c r="Y89" s="10"/>
      <c r="Z89" s="10"/>
      <c r="AA89" s="9"/>
      <c r="AB89" s="9"/>
      <c r="AC89" s="9"/>
      <c r="AD89" s="9"/>
      <c r="AE89" s="9"/>
      <c r="AF89" s="9"/>
      <c r="AG89" s="17"/>
      <c r="AI89" s="15"/>
    </row>
  </sheetData>
  <hyperlinks>
    <hyperlink ref="O2" r:id="rId1" display="mailto:suhel.mohd222@gmail.com" xr:uid="{FECB2F09-6E37-4A63-89A3-61F5F42A0731}"/>
    <hyperlink ref="O3" r:id="rId2" display="mailto:chawla.bhuvan5@gmail.com" xr:uid="{251B85D8-26D2-49DD-BF27-294D940B1B18}"/>
    <hyperlink ref="O4" r:id="rId3" display="mailto:ranjanra.india@gmail.com" xr:uid="{513E1595-5BA0-4857-A482-71C048004E7B}"/>
    <hyperlink ref="O5" r:id="rId4" display="mailto:PULKIT7332@mail.com" xr:uid="{98CF87FD-E6B3-42C1-8035-0231378C3CF0}"/>
    <hyperlink ref="O6" r:id="rId5" display="mailto:amandeep36@gmail.com" xr:uid="{C487B184-427B-4F56-B41F-E6E82B2A55A4}"/>
    <hyperlink ref="O7" r:id="rId6" display="mailto:gouravchadha1108@gmail.com" xr:uid="{D3FA09BE-7EC1-4BF8-B1D0-40DE1ABFAE85}"/>
    <hyperlink ref="O8" r:id="rId7" display="mailto:sidh32.f@gmail.com" xr:uid="{9E921706-E5FD-4228-BF1B-EA252BF97E65}"/>
    <hyperlink ref="O9" r:id="rId8" display="mailto:harshitgoel.mnnit@gmail.com" xr:uid="{674F1B4F-F83D-4812-8CB4-D1994C737929}"/>
    <hyperlink ref="O10" r:id="rId9" display="mailto:gKathpaliya@gmail.com" xr:uid="{FA71550A-0F8B-4D64-B8FF-B54BDFD1838E}"/>
    <hyperlink ref="O11" r:id="rId10" display="mailto:ashwani.a@outlook.com" xr:uid="{4DE045A9-1BF1-490F-A649-CF0A5FAD30C7}"/>
    <hyperlink ref="O12" r:id="rId11" display="mailto:rishabhjiit57@gmail.com" xr:uid="{53A2F1D6-46AA-42A2-9177-3B1365AA6860}"/>
    <hyperlink ref="O13" r:id="rId12" display="mailto:nvarshney44@gmail.com" xr:uid="{682130E7-9C0F-4EC5-BA4E-87209CE98379}"/>
    <hyperlink ref="O14" r:id="rId13" display="mailto:ritwikjain1221@gmail.com" xr:uid="{94AB421F-E192-498D-879E-D2355558DABC}"/>
    <hyperlink ref="O15" r:id="rId14" display="mailto:srivastav.rishabh@gmail.com" xr:uid="{D5B76E5A-ECB3-4956-AD47-67ED07C47DCB}"/>
    <hyperlink ref="O16" r:id="rId15" display="mailto:sanjay.sk44@gmail.com" xr:uid="{E02F23F9-6AE6-4004-88ED-8463A567AE07}"/>
    <hyperlink ref="O17" r:id="rId16" display="mailto:anmolpreetbrar08@gmail.com" xr:uid="{1A5C04D9-5D79-4DE2-8E77-4FC942348A89}"/>
    <hyperlink ref="O18" r:id="rId17" display="mailto:gaurav10610@gmail.com" xr:uid="{76AAE154-658A-4947-BF2C-1A0A11F992B4}"/>
    <hyperlink ref="O19" r:id="rId18" display="mailto:sreedharjdev20@gmail.com" xr:uid="{EF5BB412-3279-4983-8487-75FE05C6C05E}"/>
    <hyperlink ref="O20" r:id="rId19" display="mailto:vishakha1993@gmail.com" xr:uid="{F8D7F559-3C31-4C20-97CB-915AEB7DFB7D}"/>
    <hyperlink ref="O21" r:id="rId20" display="mailto:prafullarathore@gmail.com" xr:uid="{C50E6F32-7E61-4649-8475-0591EAC987E4}"/>
    <hyperlink ref="O22" r:id="rId21" display="mailto:pallavisingh.jc@gmail.com" xr:uid="{EB7665D8-E16B-4522-A54B-DB65EBBB8ED1}"/>
    <hyperlink ref="O23" r:id="rId22" display="mailto:akash.settybalija@gmail.com" xr:uid="{C9F4AE11-8077-420B-9264-DDEAF2FAF3F9}"/>
    <hyperlink ref="O24" r:id="rId23" display="mailto:manikantakandagatla@gmail.com" xr:uid="{7FB640E5-480A-4C3E-8E19-88C1C54D02B8}"/>
    <hyperlink ref="O25" r:id="rId24" display="mailto:anil.21193@gmail.com" xr:uid="{F8059587-824D-4057-8168-00E9BFBE453D}"/>
    <hyperlink ref="O26" r:id="rId25" display="mailto:shreyasingh2894@gmail.com" xr:uid="{7CD831AB-F0CD-4D62-AFE7-9D3A2444EA57}"/>
    <hyperlink ref="O27" r:id="rId26" display="mailto:JHA.BALKRISHNA93@GMAIL.COM" xr:uid="{22410BB2-9911-4AE6-97C8-E80E5488ECA2}"/>
    <hyperlink ref="O28" r:id="rId27" display="mailto:sumit.msit.16@gmail.com" xr:uid="{09F6015D-FE8B-4CF1-B1D3-B5FE806C6EC0}"/>
    <hyperlink ref="O29" r:id="rId28" display="mailto:thirumandasnarendar@gmail.com" xr:uid="{D2DD9035-05F5-40D5-BF2C-128058BD1660}"/>
    <hyperlink ref="O30" r:id="rId29" display="mailto:pranavguptaedv@gmail.com" xr:uid="{5D535043-4D54-46F4-83A1-13EED13FD967}"/>
    <hyperlink ref="O31" r:id="rId30" display="mailto:shubhanshu93@gmail.com" xr:uid="{42FD3D0C-CF53-41C1-AB69-2F82DAA83D08}"/>
    <hyperlink ref="O32" r:id="rId31" display="mailto:joura.karankumar9@gmail.com" xr:uid="{C5511494-CD46-4650-9217-93F9F44BBE00}"/>
    <hyperlink ref="O33" r:id="rId32" display="mailto:sidd40401@gmail.com" xr:uid="{DCEA3BFA-3FDB-4794-A78B-150193B83F4A}"/>
    <hyperlink ref="O34" r:id="rId33" display="mailto:vishnu.baghel791@gmail.com" xr:uid="{C93AC4DB-7C78-4C83-B851-CF16F84F20A8}"/>
    <hyperlink ref="O35" r:id="rId34" display="mailto:nikhil.ka415@gmail.com" xr:uid="{FF454FF4-D140-46DE-8A26-10832390F13B}"/>
    <hyperlink ref="O36" r:id="rId35" display="mailto:Kalwar.shashank@hotmail.com" xr:uid="{274C9D2B-1E4E-4DB8-8BB7-4E33DAE45733}"/>
    <hyperlink ref="O37" r:id="rId36" display="mailto:aravindswarana@gmail.com" xr:uid="{237CAE7E-D8DB-4D4C-8AA8-A9F985FD1198}"/>
    <hyperlink ref="O38" r:id="rId37" display="mailto:parteek993@gmail.com" xr:uid="{D72CA021-020A-482C-B404-31BF5727DB98}"/>
    <hyperlink ref="O39" r:id="rId38" display="mailto:tripathyabhijeet72@gmail.com" xr:uid="{81B1DB25-7D4C-4F62-B495-09C0ABBB8D1C}"/>
    <hyperlink ref="O40" r:id="rId39" display="mailto:nshtkumar5@gmail.com" xr:uid="{EE5F8EB8-EACF-4844-A0E9-88E7132940AD}"/>
    <hyperlink ref="O41" r:id="rId40" display="mailto:anilbhaskar84@gmail.com" xr:uid="{FDCA1D28-B600-4299-8A86-749A834AB5EF}"/>
    <hyperlink ref="O42" r:id="rId41" display="mailto:sachit.swamy12@gmail.com" xr:uid="{4F57024D-569E-4A14-BF14-C7C8A199B3D6}"/>
    <hyperlink ref="O43" r:id="rId42" display="mailto:abhishekkumar16051991@gmail.com" xr:uid="{4D8560EA-FC19-40AD-9B65-6FA67C511D58}"/>
    <hyperlink ref="O44" r:id="rId43" display="mailto:gaurav.leo27@gmail.com" xr:uid="{609674EE-834B-4DDA-AA69-E452C632D73E}"/>
    <hyperlink ref="O45" r:id="rId44" display="mailto:ernipunphutela@gmail.com" xr:uid="{196B4F76-E5B8-4E53-AE2D-5F33F7903CEB}"/>
    <hyperlink ref="O46" r:id="rId45" display="mailto:rajeshacharya.nma@gmail.com" xr:uid="{B1935F02-8EE1-4EBF-BAE0-517C78A3B942}"/>
    <hyperlink ref="O47" r:id="rId46" display="mailto:apaarbhatnagar01@gmail.com" xr:uid="{52BBED19-099F-4FF5-9BF9-BC17A001AFAF}"/>
    <hyperlink ref="O48" r:id="rId47" display="mailto:agvaibhav95@gmail.com" xr:uid="{1733C05C-E4B6-43C5-BC7D-9FEEC248970C}"/>
    <hyperlink ref="O49" r:id="rId48" display="mailto:dikshantbansal21@gmail.com" xr:uid="{999E69FB-710B-49A5-9F03-0CC59054CBBF}"/>
    <hyperlink ref="O50" r:id="rId49" display="mailto:raviksharma.1991@gmail.com" xr:uid="{E696E3C7-82B8-490C-A31A-1CFD35048BCC}"/>
    <hyperlink ref="O51" r:id="rId50" display="mailto:sakethsai44@gmail.com" xr:uid="{A21EA509-369E-423B-BE3F-C6840AA3BEB1}"/>
    <hyperlink ref="O52" r:id="rId51" display="mailto:anand.rajender.singh@gmail.com" xr:uid="{ED01482E-193B-41AB-B05E-EF2F5F32992A}"/>
    <hyperlink ref="O53" r:id="rId52" display="mailto:architkumar.sh@gmail.com" xr:uid="{4C093CB1-CBAA-4EE1-B40D-092B385E2A7E}"/>
    <hyperlink ref="O54" r:id="rId53" display="mailto:jatin.raitani@gmail.com" xr:uid="{22D3A662-8597-4776-ADB9-173E7C208D30}"/>
    <hyperlink ref="O55" r:id="rId54" display="mailto:pg.wiprotech@gmail.com" xr:uid="{9FBFD94B-786B-46B2-AA21-D0281EDE1294}"/>
    <hyperlink ref="O56" r:id="rId55" display="mailto:somilgadhwal@gmail.com" xr:uid="{72DC17C2-E69E-45C4-986C-4E32CC7B615E}"/>
    <hyperlink ref="O57" r:id="rId56" display="mailto:goyal.rohit9293@gmail.com" xr:uid="{F5FA7974-B070-4694-8651-F1C05BEBBFD6}"/>
    <hyperlink ref="O58" r:id="rId57" display="mailto:psourabh.patro93@gmail.com" xr:uid="{FAE3122C-01B4-4E59-957D-33ED33C36A81}"/>
    <hyperlink ref="O59" r:id="rId58" display="mailto:kumar96ashutosh@gmail.com" xr:uid="{7CFCB3C4-9D3C-4956-93C9-9E997FD6EF4C}"/>
    <hyperlink ref="O60" r:id="rId59" display="mailto:saikat.roy038@gmail.com" xr:uid="{200C5ACA-E827-4374-9172-4871D6694611}"/>
    <hyperlink ref="O61" r:id="rId60" display="mailto:shalumangla@gmail.com" xr:uid="{A5D905C8-091B-44BD-82E8-160D15F16E60}"/>
    <hyperlink ref="O62" r:id="rId61" display="mailto:yatimalik9@gmail.com" xr:uid="{3321DCFB-9ABF-4764-8426-62CF1E677126}"/>
    <hyperlink ref="O63" r:id="rId62" display="mailto:sudhakar810nit@gmail.com" xr:uid="{05B40D5F-993E-44CC-B4ED-EBC1EAFEB61F}"/>
    <hyperlink ref="O64" r:id="rId63" display="mailto:akcs4u@gmail.com" xr:uid="{655B012E-58DF-4EF2-AF6D-9D52FED59D9F}"/>
    <hyperlink ref="O65" r:id="rId64" display="mailto:Shivprakashy@ymail.com" xr:uid="{C1763B0E-3BD6-4575-9F76-353A4202DB69}"/>
    <hyperlink ref="O66" r:id="rId65" display="mailto:deepak15.gupta15@gmail.com" xr:uid="{50A378EA-9DCB-4D29-B9B5-129EC5DEF814}"/>
    <hyperlink ref="O67" r:id="rId66" display="mailto:pragati5goyal@gmail.com" xr:uid="{39C529A9-0C52-4026-BF3E-C79FEF968249}"/>
    <hyperlink ref="O68" r:id="rId67" display="mailto:sharmas476@gmail.com" xr:uid="{BDC734B8-80FF-4EF6-90B7-AD7DA2106618}"/>
    <hyperlink ref="O69" r:id="rId68" display="mailto:dkshinde13@gmail.com" xr:uid="{C9520446-E14B-433F-88BA-687AD3612723}"/>
    <hyperlink ref="O70" r:id="rId69" display="mailto:sinha.triples13@gmail.com" xr:uid="{7EF7B499-22E3-4DEC-858C-1A4D9AF6F23A}"/>
    <hyperlink ref="O71" r:id="rId70" display="mailto:snehal.jayade@gmail.com" xr:uid="{C2EF6782-C93A-4B20-A7B3-76B2055E38FC}"/>
    <hyperlink ref="O72" r:id="rId71" display="mailto:swatibhatia0907@gmail.com" xr:uid="{377C8C87-9DE5-4A36-ACFA-B022F8F0A9C2}"/>
    <hyperlink ref="O73" r:id="rId72" display="mailto:shubhankit.goyal309@gmail.com" xr:uid="{31EC67B4-B42D-491D-A30F-270875712AD5}"/>
    <hyperlink ref="O74" r:id="rId73" display="mailto:ksheth94@gmail.com" xr:uid="{21E40711-1E6B-48D0-811B-26647BF64E75}"/>
    <hyperlink ref="O75" r:id="rId74" display="mailto:palgupta0226@gmail.com" xr:uid="{4BCA96D4-63D1-4B09-8880-AAE0C723C30C}"/>
    <hyperlink ref="O76" r:id="rId75" display="mailto:himanshi.j2012@gmail.com" xr:uid="{BD81418B-92ED-49E5-BAB1-D8C6B81C4BE9}"/>
    <hyperlink ref="O77" r:id="rId76" display="mailto:rajatgpt77@gmail.com" xr:uid="{AC848157-3D2C-425A-9610-4F6AB6B7DD42}"/>
    <hyperlink ref="O78" r:id="rId77" display="mailto:vishnuvijay1905@gmail.com" xr:uid="{3319B5C0-2347-4949-A707-B63C04B9904F}"/>
    <hyperlink ref="O80" r:id="rId78" display="mailto:srisailamvarakala@gmail.com" xr:uid="{720B93E2-3052-45ED-BC90-2F03BA9506E4}"/>
    <hyperlink ref="O81" r:id="rId79" display="mailto:rakeshkhanna011@gmail.com" xr:uid="{05F81A5A-14D2-4F92-A24D-C4F62B3C3C79}"/>
    <hyperlink ref="O82" r:id="rId80" display="mailto:shroff.gaurav4@gmail.com" xr:uid="{7EF7F443-C1DF-4550-93CF-01EDBE51B77A}"/>
    <hyperlink ref="O83" r:id="rId81" display="mailto:sanyog.sharma2015@gmail.com" xr:uid="{565A7EE0-BB9C-48A1-9D69-575E1531DC64}"/>
    <hyperlink ref="O84" r:id="rId82" display="mailto:apoorvscholar@gmail.com" xr:uid="{48AFB4DD-4D9E-4AF9-884C-7615838076AE}"/>
    <hyperlink ref="O85" r:id="rId83" display="mailto:abhishek.talukder07@gmail.com" xr:uid="{A390878B-6AC7-48FB-8A0C-104D7AEC59B1}"/>
    <hyperlink ref="O86" r:id="rId84" display="mailto:umeshbatra16@gmail.com" xr:uid="{65E14502-0752-4EBF-BF62-99CF066A3618}"/>
    <hyperlink ref="O87" r:id="rId85" display="mailto:niket777tiwari@gmail.com" xr:uid="{DE922A6E-3A9C-4425-AA0C-53557163A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2021-06-16T11:01:14Z</dcterms:created>
  <dcterms:modified xsi:type="dcterms:W3CDTF">2021-06-16T11:36:48Z</dcterms:modified>
</cp:coreProperties>
</file>