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95F8DEF-81E9-4ADE-AED3-15D8AFCC6B18}" xr6:coauthVersionLast="47" xr6:coauthVersionMax="47" xr10:uidLastSave="{00000000-0000-0000-0000-000000000000}"/>
  <bookViews>
    <workbookView xWindow="-120" yWindow="-120" windowWidth="20730" windowHeight="11160" xr2:uid="{B8FC1331-F5EA-4934-A031-FEBBCD623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Q3" i="1"/>
  <c r="AQ2" i="1"/>
  <c r="AP3" i="1"/>
  <c r="AP2" i="1"/>
  <c r="AO3" i="1"/>
  <c r="AR3" i="1" s="1"/>
  <c r="AO2" i="1"/>
  <c r="AN3" i="1"/>
  <c r="AN2" i="1"/>
</calcChain>
</file>

<file path=xl/sharedStrings.xml><?xml version="1.0" encoding="utf-8"?>
<sst xmlns="http://schemas.openxmlformats.org/spreadsheetml/2006/main" count="85" uniqueCount="76">
  <si>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</si>
  <si>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</si>
  <si>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</si>
  <si>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</si>
  <si>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</si>
  <si>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</si>
  <si>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</si>
  <si>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</si>
  <si>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</si>
  <si>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</si>
  <si>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</si>
  <si>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</si>
  <si>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</si>
  <si>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</si>
  <si>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</si>
  <si>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</si>
  <si>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</si>
  <si>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</si>
  <si>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</si>
  <si>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</si>
  <si>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</si>
  <si>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</si>
  <si>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</si>
  <si>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</si>
  <si>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</si>
  <si>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</si>
  <si>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</si>
  <si>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</si>
  <si>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</si>
  <si>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</si>
  <si>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</si>
  <si>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Blackhawk</t>
  </si>
  <si>
    <t>Naukri</t>
  </si>
  <si>
    <t>Technology</t>
  </si>
  <si>
    <t>Offered</t>
  </si>
  <si>
    <t>BlackHawk</t>
  </si>
  <si>
    <t>Joining Date</t>
  </si>
  <si>
    <t>Selection TAT</t>
  </si>
  <si>
    <t>Offer TAT</t>
  </si>
  <si>
    <t>Joining TAT</t>
  </si>
  <si>
    <t>Positive Conversion</t>
  </si>
  <si>
    <t>Negative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</si>
  <si>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</si>
  <si>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</si>
  <si>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</si>
  <si>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</si>
  <si>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</si>
  <si>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</si>
  <si>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</si>
  <si>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</si>
  <si>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Rishabh Sharma</t>
  </si>
  <si>
    <t>Akanksha</t>
  </si>
  <si>
    <t>Praveen</t>
  </si>
  <si>
    <t>Troubleshooting MS Teams</t>
  </si>
  <si>
    <t>Voice tech</t>
  </si>
  <si>
    <t>IT-Infra</t>
  </si>
  <si>
    <t>Bengaluru</t>
  </si>
  <si>
    <t>Karanam Avinash</t>
  </si>
  <si>
    <t>TCS</t>
  </si>
  <si>
    <t>karanamavinash19@gmail.com</t>
  </si>
  <si>
    <t>Junior</t>
  </si>
  <si>
    <t>Completed</t>
  </si>
  <si>
    <t>got better opp.</t>
  </si>
  <si>
    <t>Red</t>
  </si>
  <si>
    <t>Monday, September 13, 2021</t>
  </si>
  <si>
    <t>Parineet</t>
  </si>
  <si>
    <t>CRM</t>
  </si>
  <si>
    <t>CRM IT Domain Manager</t>
  </si>
  <si>
    <t>Pradeep Singh</t>
  </si>
  <si>
    <t>Schmersal India</t>
  </si>
  <si>
    <t>pradeep86213@gmail.com</t>
  </si>
  <si>
    <t>Resignation Accepted</t>
  </si>
  <si>
    <t>Passed</t>
  </si>
  <si>
    <t xml:space="preserve">all good </t>
  </si>
  <si>
    <t>Green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</si>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</sst>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2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5" xfId="0" applyFont="1" applyBorder="1"/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deep86213@gmail.com" TargetMode="External"/><Relationship Id="rId1" Type="http://schemas.openxmlformats.org/officeDocument/2006/relationships/hyperlink" Target="mailto:karanamavinash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AAF-3C54-49B9-BA3E-330337EFEAF7}">
  <dimension ref="A1:AR3"/>
  <sheetViews>
    <sheetView tabSelected="1" topLeftCell="F1" workbookViewId="0">
      <selection activeCell="N9" sqref="N9"/>
    </sheetView>
  </sheetViews>
  <sheetFormatPr defaultRowHeight="15"/>
  <cols>
    <col min="7" max="7" width="15.7109375" customWidth="1"/>
    <col min="14" max="14" width="15.28515625" customWidth="1"/>
    <col min="15" max="15" width="15.5703125" customWidth="1"/>
    <col min="17" max="17" width="10.7109375" customWidth="1"/>
    <col min="22" max="22" width="12" customWidth="1"/>
    <col min="23" max="23" width="16.85546875" customWidth="1"/>
    <col min="33" max="33" width="10.140625" bestFit="1" customWidth="1"/>
    <col min="34" max="34" width="15.7109375" customWidth="1"/>
    <col min="35" max="35" width="13.7109375" style="11" customWidth="1"/>
    <col min="36" max="36" width="11.42578125" customWidth="1"/>
    <col min="37" max="37" width="19" customWidth="1"/>
    <col min="38" max="38" width="12.140625" customWidth="1"/>
    <col min="40" max="40" width="14.42578125" customWidth="1"/>
    <col min="41" max="41" width="14.85546875" customWidth="1"/>
  </cols>
  <sheetData>
    <row r="1" spans="1:44" ht="25.5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43</v>
      </c>
      <c r="M1" s="13" t="s">
        <v>44</v>
      </c>
      <c r="N1" s="1" t="s">
        <v>10</v>
      </c>
      <c r="O1" s="1" t="s">
        <v>45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46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47</v>
      </c>
      <c r="AF1" s="1" t="s">
        <v>48</v>
      </c>
      <c r="AG1" s="1" t="s">
        <v>25</v>
      </c>
      <c r="AH1" s="15" t="s">
        <v>26</v>
      </c>
      <c r="AI1" s="16" t="s">
        <v>27</v>
      </c>
      <c r="AJ1" s="17" t="s">
        <v>28</v>
      </c>
      <c r="AK1" s="1" t="s">
        <v>29</v>
      </c>
      <c r="AL1" s="18" t="s">
        <v>30</v>
      </c>
      <c r="AM1" s="19" t="s">
        <v>49</v>
      </c>
      <c r="AN1" t="s">
        <v>30</v>
      </c>
      <c r="AO1" s="9" t="s">
        <v>36</v>
      </c>
      <c r="AP1" s="9" t="s">
        <v>37</v>
      </c>
      <c r="AQ1" s="9" t="s">
        <v>38</v>
      </c>
      <c r="AR1" s="10" t="s">
        <v>39</v>
      </c>
    </row>
    <row r="2" spans="1:44">
      <c r="A2" s="20">
        <v>197</v>
      </c>
      <c r="B2" s="5" t="s">
        <v>50</v>
      </c>
      <c r="C2" s="5" t="s">
        <v>51</v>
      </c>
      <c r="D2" s="5" t="s">
        <v>35</v>
      </c>
      <c r="E2" s="5" t="s">
        <v>52</v>
      </c>
      <c r="F2" s="20" t="s">
        <v>32</v>
      </c>
      <c r="G2" s="6">
        <v>44350</v>
      </c>
      <c r="H2" s="5" t="s">
        <v>53</v>
      </c>
      <c r="I2" s="5" t="s">
        <v>54</v>
      </c>
      <c r="J2" s="4" t="s">
        <v>55</v>
      </c>
      <c r="K2" s="4" t="s">
        <v>56</v>
      </c>
      <c r="L2">
        <v>12.9716</v>
      </c>
      <c r="M2">
        <v>77.5946</v>
      </c>
      <c r="N2" s="5" t="s">
        <v>57</v>
      </c>
      <c r="O2" t="s">
        <v>75</v>
      </c>
      <c r="P2" s="5" t="s">
        <v>58</v>
      </c>
      <c r="Q2" s="21">
        <v>8309483077</v>
      </c>
      <c r="R2" s="8" t="s">
        <v>59</v>
      </c>
      <c r="S2" s="5">
        <v>2.1</v>
      </c>
      <c r="T2" s="5">
        <v>90</v>
      </c>
      <c r="U2" s="5">
        <v>426000</v>
      </c>
      <c r="V2" s="5">
        <v>650000</v>
      </c>
      <c r="W2" s="20">
        <v>45500</v>
      </c>
      <c r="X2" s="20" t="s">
        <v>60</v>
      </c>
      <c r="Y2" s="6">
        <v>44365</v>
      </c>
      <c r="Z2" s="20" t="s">
        <v>61</v>
      </c>
      <c r="AA2" s="6">
        <v>44367</v>
      </c>
      <c r="AB2" s="6">
        <v>44368</v>
      </c>
      <c r="AC2" s="22" t="s">
        <v>34</v>
      </c>
      <c r="AD2" s="23">
        <v>44365</v>
      </c>
      <c r="AE2" s="20"/>
      <c r="AF2" s="24">
        <v>42</v>
      </c>
      <c r="AG2" s="20"/>
      <c r="AH2" s="7"/>
      <c r="AI2" s="25" t="s">
        <v>62</v>
      </c>
      <c r="AJ2" s="26" t="s">
        <v>63</v>
      </c>
      <c r="AK2" s="5" t="s">
        <v>64</v>
      </c>
      <c r="AL2" s="27" t="s">
        <v>41</v>
      </c>
      <c r="AN2" t="str">
        <f>AL2</f>
        <v>Negative Conversion</v>
      </c>
      <c r="AO2" t="str">
        <f>IF(AN2="Negative Conversion","NA",(IF(AN2="Pending Conversion","NA",(IF(AN2="Positive Conversion", AK2)))))</f>
        <v>NA</v>
      </c>
      <c r="AP2">
        <f>Y2-G2</f>
        <v>15</v>
      </c>
      <c r="AQ2">
        <f>IF(AC2="Negative Conversion", "NA",AB2-Y2)</f>
        <v>3</v>
      </c>
      <c r="AR2" t="str">
        <f>IF(AO2="NA", "NA", AO2-AA2)</f>
        <v>NA</v>
      </c>
    </row>
    <row r="3" spans="1:44">
      <c r="A3" s="20">
        <v>239</v>
      </c>
      <c r="B3" s="5" t="s">
        <v>65</v>
      </c>
      <c r="C3" s="5" t="s">
        <v>51</v>
      </c>
      <c r="D3" s="5" t="s">
        <v>31</v>
      </c>
      <c r="E3" s="5" t="s">
        <v>52</v>
      </c>
      <c r="F3" s="20" t="s">
        <v>32</v>
      </c>
      <c r="G3" s="6">
        <v>44365</v>
      </c>
      <c r="H3" s="5" t="s">
        <v>66</v>
      </c>
      <c r="I3" s="5" t="s">
        <v>67</v>
      </c>
      <c r="J3" s="4" t="s">
        <v>33</v>
      </c>
      <c r="K3" s="4" t="s">
        <v>56</v>
      </c>
      <c r="L3">
        <v>12.9716</v>
      </c>
      <c r="M3">
        <v>77.5946</v>
      </c>
      <c r="N3" s="5" t="s">
        <v>68</v>
      </c>
      <c r="O3" t="s">
        <v>75</v>
      </c>
      <c r="P3" s="5" t="s">
        <v>69</v>
      </c>
      <c r="Q3" s="21">
        <v>9810583537</v>
      </c>
      <c r="R3" s="8" t="s">
        <v>70</v>
      </c>
      <c r="S3" s="5">
        <v>10</v>
      </c>
      <c r="T3" s="5">
        <v>30</v>
      </c>
      <c r="U3" s="5">
        <v>1400000</v>
      </c>
      <c r="V3" s="5">
        <v>1700000</v>
      </c>
      <c r="W3" s="20">
        <v>119000</v>
      </c>
      <c r="X3" s="20" t="s">
        <v>60</v>
      </c>
      <c r="Y3" s="6">
        <v>44377</v>
      </c>
      <c r="Z3" s="20" t="s">
        <v>61</v>
      </c>
      <c r="AA3" s="6">
        <v>44377</v>
      </c>
      <c r="AB3" s="6">
        <v>44377</v>
      </c>
      <c r="AC3" s="22" t="s">
        <v>34</v>
      </c>
      <c r="AD3" s="23">
        <v>44377</v>
      </c>
      <c r="AE3" s="23">
        <v>44378</v>
      </c>
      <c r="AF3" s="28" t="s">
        <v>71</v>
      </c>
      <c r="AG3" s="29" t="s">
        <v>72</v>
      </c>
      <c r="AH3" s="30">
        <v>44386</v>
      </c>
      <c r="AI3" s="25" t="s">
        <v>73</v>
      </c>
      <c r="AJ3" s="31" t="s">
        <v>74</v>
      </c>
      <c r="AK3" s="12">
        <v>44389</v>
      </c>
      <c r="AL3" s="32" t="s">
        <v>40</v>
      </c>
      <c r="AN3" t="str">
        <f>AL3</f>
        <v>Positive Conversion</v>
      </c>
      <c r="AO3" s="11">
        <f>IF(AN3="Negative Conversion","NA",(IF(AN3="Pending Conversion","NA",(IF(AN3="Positive Conversion", AK3)))))</f>
        <v>44389</v>
      </c>
      <c r="AP3">
        <f>Y3-G3</f>
        <v>12</v>
      </c>
      <c r="AQ3">
        <f>IF(AC3="Negative Conversion", "NA",AB3-Y3)</f>
        <v>0</v>
      </c>
      <c r="AR3">
        <f>IF(AO3="NA", "NA", AO3-AA3)</f>
        <v>12</v>
      </c>
    </row>
  </sheetData>
  <hyperlinks>
    <hyperlink ref="R2" r:id="rId1" display="mailto:karanamavinash19@gmail.com" xr:uid="{4A057159-680A-41FE-92DA-F708E57649BC}"/>
    <hyperlink ref="R3" r:id="rId2" display="mailto:pradeep86213@gmail.com" xr:uid="{B89AD05A-DF7A-4E78-B704-5692DB4F9E3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2021-06-15T08:10:56Z</dcterms:created>
  <dcterms:modified xsi:type="dcterms:W3CDTF">2021-08-03T09:27:26Z</dcterms:modified>
</cp:coreProperties>
</file>