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DC373041-6ACF-42C3-85F7-C0338F77FAED}" xr6:coauthVersionLast="47" xr6:coauthVersionMax="47" xr10:uidLastSave="{00000000-0000-0000-0000-000000000000}"/>
  <bookViews>
    <workbookView xWindow="-120" yWindow="-120" windowWidth="20730" windowHeight="11160" xr2:uid="{08CDF2B0-9CFA-4F5C-BC40-D9276ADC0CE3}"/>
  </bookViews>
  <sheets>
    <sheet name="Sheet1" sheetId="1" r:id="rId1"/>
    <sheet name="Sheet3" sheetId="3" r:id="rId2"/>
    <sheet name="Sheet2" sheetId="5" r:id="rId3"/>
    <sheet name="Sheet4" sheetId="4" r:id="rId4"/>
  </sheets>
  <definedNames>
    <definedName name="_xlnm._FilterDatabase" localSheetId="0" hidden="1">Sheet1!$AC$1:$AC$187</definedName>
    <definedName name="_xlnm._FilterDatabase" localSheetId="2" hidden="1">Sheet2!$AL$1:$AL$1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28" i="1" l="1"/>
  <c r="AR32" i="1"/>
  <c r="AR35" i="1"/>
  <c r="AR43" i="1"/>
  <c r="AR59" i="1"/>
  <c r="AR73" i="1"/>
  <c r="AR75" i="1"/>
  <c r="AR76" i="1"/>
  <c r="AR84" i="1"/>
  <c r="AR89" i="1"/>
  <c r="AQ27" i="1"/>
  <c r="AQ29" i="1"/>
  <c r="AQ30" i="1"/>
  <c r="AQ31" i="1"/>
  <c r="AQ33" i="1"/>
  <c r="AQ34" i="1"/>
  <c r="AQ36" i="1"/>
  <c r="AQ37" i="1"/>
  <c r="AQ38" i="1"/>
  <c r="AQ39" i="1"/>
  <c r="AQ40" i="1"/>
  <c r="AQ41" i="1"/>
  <c r="AQ42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4" i="1"/>
  <c r="AQ77" i="1"/>
  <c r="AQ78" i="1"/>
  <c r="AQ79" i="1"/>
  <c r="AQ80" i="1"/>
  <c r="AQ81" i="1"/>
  <c r="AQ82" i="1"/>
  <c r="AQ83" i="1"/>
  <c r="AQ85" i="1"/>
  <c r="AQ86" i="1"/>
  <c r="AQ87" i="1"/>
  <c r="AQ88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5" i="1"/>
  <c r="AQ106" i="1"/>
  <c r="AQ107" i="1"/>
  <c r="AQ108" i="1"/>
  <c r="AQ110" i="1"/>
  <c r="AQ111" i="1"/>
  <c r="AQ112" i="1"/>
  <c r="AQ113" i="1"/>
  <c r="AQ114" i="1"/>
  <c r="AQ115" i="1"/>
  <c r="AQ116" i="1"/>
  <c r="AQ118" i="1"/>
  <c r="AQ119" i="1"/>
  <c r="AQ120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4" i="1"/>
  <c r="AQ145" i="1"/>
  <c r="AQ146" i="1"/>
  <c r="AQ147" i="1"/>
  <c r="AQ148" i="1"/>
  <c r="AQ150" i="1"/>
  <c r="AQ151" i="1"/>
  <c r="AQ152" i="1"/>
  <c r="AQ153" i="1"/>
  <c r="AQ154" i="1"/>
  <c r="AQ156" i="1"/>
  <c r="AQ158" i="1"/>
  <c r="AQ160" i="1"/>
  <c r="AQ161" i="1"/>
  <c r="AQ163" i="1"/>
  <c r="AQ164" i="1"/>
  <c r="AQ165" i="1"/>
  <c r="AQ169" i="1"/>
  <c r="AQ174" i="1"/>
  <c r="AQ175" i="1"/>
  <c r="AQ178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R155" i="1"/>
  <c r="AR159" i="1"/>
  <c r="AR167" i="1"/>
  <c r="AR171" i="1"/>
  <c r="AR179" i="1"/>
  <c r="AR183" i="1"/>
  <c r="AR187" i="1"/>
  <c r="AR22" i="1"/>
  <c r="AQ19" i="1"/>
  <c r="AQ20" i="1"/>
  <c r="AQ21" i="1"/>
  <c r="AQ23" i="1"/>
  <c r="AQ24" i="1"/>
  <c r="AQ25" i="1"/>
  <c r="AQ26" i="1"/>
  <c r="AP19" i="1"/>
  <c r="AP20" i="1"/>
  <c r="AP21" i="1"/>
  <c r="AP22" i="1"/>
  <c r="AP23" i="1"/>
  <c r="AP24" i="1"/>
  <c r="AP25" i="1"/>
  <c r="AP26" i="1"/>
  <c r="AN19" i="1"/>
  <c r="AN20" i="1"/>
  <c r="AN21" i="1"/>
  <c r="AO21" i="1" s="1"/>
  <c r="AR21" i="1" s="1"/>
  <c r="AN23" i="1"/>
  <c r="AO23" i="1" s="1"/>
  <c r="AR23" i="1" s="1"/>
  <c r="AN24" i="1"/>
  <c r="AN25" i="1"/>
  <c r="AO25" i="1" s="1"/>
  <c r="AR25" i="1" s="1"/>
  <c r="AN26" i="1"/>
  <c r="AN27" i="1"/>
  <c r="AO27" i="1" s="1"/>
  <c r="AR27" i="1" s="1"/>
  <c r="AN29" i="1"/>
  <c r="AN30" i="1"/>
  <c r="AO30" i="1" s="1"/>
  <c r="AR30" i="1" s="1"/>
  <c r="AN31" i="1"/>
  <c r="AO31" i="1" s="1"/>
  <c r="AR31" i="1" s="1"/>
  <c r="AN33" i="1"/>
  <c r="AO33" i="1" s="1"/>
  <c r="AR33" i="1" s="1"/>
  <c r="AN34" i="1"/>
  <c r="AN36" i="1"/>
  <c r="AO36" i="1" s="1"/>
  <c r="AR36" i="1" s="1"/>
  <c r="AN37" i="1"/>
  <c r="AO37" i="1" s="1"/>
  <c r="AR37" i="1" s="1"/>
  <c r="AN38" i="1"/>
  <c r="AO38" i="1" s="1"/>
  <c r="AR38" i="1" s="1"/>
  <c r="AN39" i="1"/>
  <c r="AN40" i="1"/>
  <c r="AO40" i="1" s="1"/>
  <c r="AR40" i="1" s="1"/>
  <c r="AN41" i="1"/>
  <c r="AN42" i="1"/>
  <c r="AN44" i="1"/>
  <c r="AO44" i="1" s="1"/>
  <c r="AR44" i="1" s="1"/>
  <c r="AN45" i="1"/>
  <c r="AN46" i="1"/>
  <c r="AN47" i="1"/>
  <c r="AO47" i="1" s="1"/>
  <c r="AR47" i="1" s="1"/>
  <c r="AN48" i="1"/>
  <c r="AO48" i="1" s="1"/>
  <c r="AR48" i="1" s="1"/>
  <c r="AN49" i="1"/>
  <c r="AN50" i="1"/>
  <c r="AN51" i="1"/>
  <c r="AN52" i="1"/>
  <c r="AN53" i="1"/>
  <c r="AN54" i="1"/>
  <c r="AN55" i="1"/>
  <c r="AN56" i="1"/>
  <c r="AO56" i="1" s="1"/>
  <c r="AR56" i="1" s="1"/>
  <c r="AN57" i="1"/>
  <c r="AO57" i="1" s="1"/>
  <c r="AR57" i="1" s="1"/>
  <c r="AN58" i="1"/>
  <c r="AO58" i="1" s="1"/>
  <c r="AR58" i="1" s="1"/>
  <c r="AN60" i="1"/>
  <c r="AN61" i="1"/>
  <c r="AN62" i="1"/>
  <c r="AN63" i="1"/>
  <c r="AN64" i="1"/>
  <c r="AN65" i="1"/>
  <c r="AN66" i="1"/>
  <c r="AO66" i="1" s="1"/>
  <c r="AR66" i="1" s="1"/>
  <c r="AN67" i="1"/>
  <c r="AN68" i="1"/>
  <c r="AO68" i="1" s="1"/>
  <c r="AR68" i="1" s="1"/>
  <c r="AN69" i="1"/>
  <c r="AO69" i="1" s="1"/>
  <c r="AR69" i="1" s="1"/>
  <c r="AN70" i="1"/>
  <c r="AN71" i="1"/>
  <c r="AN72" i="1"/>
  <c r="AO72" i="1" s="1"/>
  <c r="AR72" i="1" s="1"/>
  <c r="AN74" i="1"/>
  <c r="AN77" i="1"/>
  <c r="AN78" i="1"/>
  <c r="AN79" i="1"/>
  <c r="AO79" i="1" s="1"/>
  <c r="AR79" i="1" s="1"/>
  <c r="AN80" i="1"/>
  <c r="AN81" i="1"/>
  <c r="AN82" i="1"/>
  <c r="AN83" i="1"/>
  <c r="AO83" i="1" s="1"/>
  <c r="AR83" i="1" s="1"/>
  <c r="AN85" i="1"/>
  <c r="AN86" i="1"/>
  <c r="AO86" i="1" s="1"/>
  <c r="AR86" i="1" s="1"/>
  <c r="AN87" i="1"/>
  <c r="AO87" i="1" s="1"/>
  <c r="AR87" i="1" s="1"/>
  <c r="AN88" i="1"/>
  <c r="AN90" i="1"/>
  <c r="AO90" i="1" s="1"/>
  <c r="AR90" i="1" s="1"/>
  <c r="AN91" i="1"/>
  <c r="AN92" i="1"/>
  <c r="AO92" i="1" s="1"/>
  <c r="AR92" i="1" s="1"/>
  <c r="AN93" i="1"/>
  <c r="AN94" i="1"/>
  <c r="AO94" i="1" s="1"/>
  <c r="AR94" i="1" s="1"/>
  <c r="AN95" i="1"/>
  <c r="AN96" i="1"/>
  <c r="AN97" i="1"/>
  <c r="AN98" i="1"/>
  <c r="AN99" i="1"/>
  <c r="AO99" i="1" s="1"/>
  <c r="AR99" i="1" s="1"/>
  <c r="AN100" i="1"/>
  <c r="AO100" i="1" s="1"/>
  <c r="AR100" i="1" s="1"/>
  <c r="AN101" i="1"/>
  <c r="AN102" i="1"/>
  <c r="AR103" i="1"/>
  <c r="AR104" i="1"/>
  <c r="AN105" i="1"/>
  <c r="AN106" i="1"/>
  <c r="AO106" i="1" s="1"/>
  <c r="AR106" i="1" s="1"/>
  <c r="AN107" i="1"/>
  <c r="AN108" i="1"/>
  <c r="AR109" i="1"/>
  <c r="AN110" i="1"/>
  <c r="AN111" i="1"/>
  <c r="AN112" i="1"/>
  <c r="AN113" i="1"/>
  <c r="AO113" i="1" s="1"/>
  <c r="AR113" i="1" s="1"/>
  <c r="AN114" i="1"/>
  <c r="AN115" i="1"/>
  <c r="AN116" i="1"/>
  <c r="AR117" i="1"/>
  <c r="AN118" i="1"/>
  <c r="AN119" i="1"/>
  <c r="AO119" i="1" s="1"/>
  <c r="AR119" i="1" s="1"/>
  <c r="AN120" i="1"/>
  <c r="AR121" i="1"/>
  <c r="AN122" i="1"/>
  <c r="AO122" i="1" s="1"/>
  <c r="AR122" i="1" s="1"/>
  <c r="AN123" i="1"/>
  <c r="AN124" i="1"/>
  <c r="AN125" i="1"/>
  <c r="AO125" i="1" s="1"/>
  <c r="AR125" i="1" s="1"/>
  <c r="AN126" i="1"/>
  <c r="AN127" i="1"/>
  <c r="AN128" i="1"/>
  <c r="AO128" i="1" s="1"/>
  <c r="AR128" i="1" s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R143" i="1"/>
  <c r="AN144" i="1"/>
  <c r="AN145" i="1"/>
  <c r="AN146" i="1"/>
  <c r="AN147" i="1"/>
  <c r="AN148" i="1"/>
  <c r="AR149" i="1"/>
  <c r="AN150" i="1"/>
  <c r="AN151" i="1"/>
  <c r="AN152" i="1"/>
  <c r="AN153" i="1"/>
  <c r="AN154" i="1"/>
  <c r="AN156" i="1"/>
  <c r="AR157" i="1"/>
  <c r="AN158" i="1"/>
  <c r="AN161" i="1"/>
  <c r="AR162" i="1"/>
  <c r="AN163" i="1"/>
  <c r="AN164" i="1"/>
  <c r="AN165" i="1"/>
  <c r="AR166" i="1"/>
  <c r="AR168" i="1"/>
  <c r="AN169" i="1"/>
  <c r="AO169" i="1" s="1"/>
  <c r="AR169" i="1" s="1"/>
  <c r="AR170" i="1"/>
  <c r="AR172" i="1"/>
  <c r="AR173" i="1"/>
  <c r="AN174" i="1"/>
  <c r="AN175" i="1"/>
  <c r="AR176" i="1"/>
  <c r="AR177" i="1"/>
  <c r="AN178" i="1"/>
  <c r="AR180" i="1"/>
  <c r="AR181" i="1"/>
  <c r="AR182" i="1"/>
  <c r="AR184" i="1"/>
  <c r="AR185" i="1"/>
  <c r="AR186" i="1"/>
  <c r="AQ3" i="1"/>
  <c r="AQ4" i="1"/>
  <c r="AQ6" i="1"/>
  <c r="AQ7" i="1"/>
  <c r="AQ8" i="1"/>
  <c r="AQ10" i="1"/>
  <c r="AQ11" i="1"/>
  <c r="AQ12" i="1"/>
  <c r="AQ13" i="1"/>
  <c r="AQ14" i="1"/>
  <c r="AQ15" i="1"/>
  <c r="AQ16" i="1"/>
  <c r="AQ17" i="1"/>
  <c r="AQ18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N3" i="1"/>
  <c r="AO3" i="1" s="1"/>
  <c r="AR3" i="1" s="1"/>
  <c r="AN4" i="1"/>
  <c r="AO4" i="1" s="1"/>
  <c r="AR4" i="1" s="1"/>
  <c r="AN6" i="1"/>
  <c r="AO6" i="1" s="1"/>
  <c r="AR6" i="1" s="1"/>
  <c r="AN7" i="1"/>
  <c r="AN8" i="1"/>
  <c r="AO8" i="1" s="1"/>
  <c r="AR8" i="1" s="1"/>
  <c r="AN10" i="1"/>
  <c r="AO10" i="1" s="1"/>
  <c r="AR10" i="1" s="1"/>
  <c r="AN11" i="1"/>
  <c r="AN12" i="1"/>
  <c r="AO12" i="1" s="1"/>
  <c r="AR12" i="1" s="1"/>
  <c r="AN13" i="1"/>
  <c r="AO13" i="1" s="1"/>
  <c r="AR13" i="1" s="1"/>
  <c r="AN14" i="1"/>
  <c r="AO14" i="1" s="1"/>
  <c r="AR14" i="1" s="1"/>
  <c r="AN15" i="1"/>
  <c r="AN16" i="1"/>
  <c r="AO16" i="1" s="1"/>
  <c r="AR16" i="1" s="1"/>
  <c r="AN17" i="1"/>
  <c r="AO17" i="1" s="1"/>
  <c r="AR17" i="1" s="1"/>
  <c r="AN18" i="1"/>
  <c r="AO18" i="1" s="1"/>
  <c r="AR18" i="1" l="1"/>
</calcChain>
</file>

<file path=xl/sharedStrings.xml><?xml version="1.0" encoding="utf-8"?>
<sst xmlns="http://schemas.openxmlformats.org/spreadsheetml/2006/main" count="12990" uniqueCount="1202">
  <si>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</si>
  <si>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</si>
  <si>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</si>
  <si>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</si>
  <si>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</si>
  <si>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</si>
  <si>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</si>
  <si>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</si>
  <si>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</si>
  <si>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</si>
  <si>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Name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</si>
  <si>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</si>
  <si>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</si>
  <si>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</si>
  <si>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</si>
  <si>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</si>
  <si>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</si>
  <si>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</si>
  <si>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</si>
  <si>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</si>
  <si>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</si>
  <si>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Offer Date</t>
  </si>
  <si>
    <t>Offer Aging</t>
  </si>
  <si>
    <t>Offer Acc. Date</t>
  </si>
  <si>
    <t>Resigned Date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</si>
  <si>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</si>
  <si>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</si>
  <si>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</si>
  <si>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</si>
  <si>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</si>
  <si>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</si>
  <si>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Joining Date</t>
  </si>
  <si>
    <t>Selection TAT</t>
  </si>
  <si>
    <t>Offer TAT</t>
  </si>
  <si>
    <t>Joining TAT</t>
  </si>
  <si>
    <t>Amit</t>
  </si>
  <si>
    <t>Naukri</t>
  </si>
  <si>
    <t>Gurgaon</t>
  </si>
  <si>
    <t>Offered</t>
  </si>
  <si>
    <t>Pallavi</t>
  </si>
  <si>
    <t>Finance</t>
  </si>
  <si>
    <t>Contract Management Professional</t>
  </si>
  <si>
    <t>HCL</t>
  </si>
  <si>
    <t>Ravleen</t>
  </si>
  <si>
    <t>Rajiv</t>
  </si>
  <si>
    <t>FPNA</t>
  </si>
  <si>
    <t>FA</t>
  </si>
  <si>
    <t>Retained</t>
  </si>
  <si>
    <t>Non IT</t>
  </si>
  <si>
    <t>Wipro</t>
  </si>
  <si>
    <t>American Express</t>
  </si>
  <si>
    <t xml:space="preserve">Ravleen </t>
  </si>
  <si>
    <t>Amanjeet</t>
  </si>
  <si>
    <t>L1 Service Reliability Engineer</t>
  </si>
  <si>
    <t>SOC</t>
  </si>
  <si>
    <t>Rajveen</t>
  </si>
  <si>
    <t>all okay</t>
  </si>
  <si>
    <t>Neha Khanna</t>
  </si>
  <si>
    <t>Revenue Management</t>
  </si>
  <si>
    <t>Positive Conversion</t>
  </si>
  <si>
    <t>Negative Conversion</t>
  </si>
  <si>
    <t>lat</t>
  </si>
  <si>
    <t>lon</t>
  </si>
  <si>
    <t>Gender</t>
  </si>
  <si>
    <t>Male</t>
  </si>
  <si>
    <t>Female</t>
  </si>
  <si>
    <t>S no.</t>
  </si>
  <si>
    <t>Document Status</t>
  </si>
  <si>
    <t>R Acceptance Date</t>
  </si>
  <si>
    <t>Resignation Aging</t>
  </si>
  <si>
    <t>Last update/revert</t>
  </si>
  <si>
    <t>Bhisham</t>
  </si>
  <si>
    <t>BT</t>
  </si>
  <si>
    <t>Shwati</t>
  </si>
  <si>
    <t>Security</t>
  </si>
  <si>
    <t>Design</t>
  </si>
  <si>
    <t>IT-Infra</t>
  </si>
  <si>
    <t>Abhay Chauhan</t>
  </si>
  <si>
    <t>NTT Data</t>
  </si>
  <si>
    <t>abhaykaushal17@gmail.com</t>
  </si>
  <si>
    <t>Junior</t>
  </si>
  <si>
    <t>Completed</t>
  </si>
  <si>
    <t>chouhan has withdrawn its candidature, as BT could not meet his offer in hand from Wipro 19 lpa</t>
  </si>
  <si>
    <t>Red</t>
  </si>
  <si>
    <t>Negative</t>
  </si>
  <si>
    <t>Amanjeet / 26-May</t>
  </si>
  <si>
    <t>Manoj</t>
  </si>
  <si>
    <t>Financial Planning</t>
  </si>
  <si>
    <t>Financial Analyst</t>
  </si>
  <si>
    <t>Non-Tech</t>
  </si>
  <si>
    <t>Anjali Narang</t>
  </si>
  <si>
    <t>narang.anjali12@gmail.com</t>
  </si>
  <si>
    <t>Yellow</t>
  </si>
  <si>
    <t>Dilip/26-may</t>
  </si>
  <si>
    <t>Finance Analyst</t>
  </si>
  <si>
    <t>Shrasti Jain</t>
  </si>
  <si>
    <t>Bharti Airtel</t>
  </si>
  <si>
    <t>srashtij2@gmail.com</t>
  </si>
  <si>
    <t>Resignation Accepted</t>
  </si>
  <si>
    <t>Passed</t>
  </si>
  <si>
    <t>all okay.</t>
  </si>
  <si>
    <t>Green</t>
  </si>
  <si>
    <t>Joined</t>
  </si>
  <si>
    <t>ayushi/16july</t>
  </si>
  <si>
    <t>Poorva Goyal</t>
  </si>
  <si>
    <t>poorvagoyal@icloud.com</t>
  </si>
  <si>
    <t>Pending</t>
  </si>
  <si>
    <t>negative Conversion</t>
  </si>
  <si>
    <t xml:space="preserve">offer Hold </t>
  </si>
  <si>
    <t>Amanjeet/ 1-jun</t>
  </si>
  <si>
    <t>Neha Singh</t>
  </si>
  <si>
    <t>Cummins</t>
  </si>
  <si>
    <t>nehashanu.singh@gmail.com</t>
  </si>
  <si>
    <t>Neha are in negotiation process, They had word with Rajiv on Friday, Rajiv is yet to revert with revised salary break up.</t>
  </si>
  <si>
    <t>Amanjeet/ 1-jul</t>
  </si>
  <si>
    <t xml:space="preserve">Functional </t>
  </si>
  <si>
    <t>Noopur Mittal</t>
  </si>
  <si>
    <t>Cisco</t>
  </si>
  <si>
    <t> 9782144202</t>
  </si>
  <si>
    <t>noopurmittal1007@gmail.com</t>
  </si>
  <si>
    <t>Not happy with Offer amount and Profile</t>
  </si>
  <si>
    <t>Ravleen/21-May</t>
  </si>
  <si>
    <t>Ramesh Bisht</t>
  </si>
  <si>
    <t>Pearson Education India</t>
  </si>
  <si>
    <t>ramesh.bmcs@gmail.com</t>
  </si>
  <si>
    <t>Middle</t>
  </si>
  <si>
    <t>ayushi/22 july</t>
  </si>
  <si>
    <t>Swati Bhasin</t>
  </si>
  <si>
    <t>Security Design Professional</t>
  </si>
  <si>
    <t>Lokesh Kirplani</t>
  </si>
  <si>
    <t>Hitachi</t>
  </si>
  <si>
    <t>Kriplanilokesh8@gmail.com</t>
  </si>
  <si>
    <t>rejected , got offer from google.</t>
  </si>
  <si>
    <t>ayushi/19 july</t>
  </si>
  <si>
    <t>Adesh Gupta</t>
  </si>
  <si>
    <t>Vishal Mega Mart</t>
  </si>
  <si>
    <t> 9650650502</t>
  </si>
  <si>
    <t>adeshgupta155@gmail.com</t>
  </si>
  <si>
    <t>all good ,confirmed by spoc</t>
  </si>
  <si>
    <t>Rajveen/8-Jun</t>
  </si>
  <si>
    <t>Functional</t>
  </si>
  <si>
    <t>Procurement</t>
  </si>
  <si>
    <t>Hussain Udepurwala</t>
  </si>
  <si>
    <t>Accenture</t>
  </si>
  <si>
    <t>hussiud@gmail.com</t>
  </si>
  <si>
    <t>got better opp.</t>
  </si>
  <si>
    <t>Ayushi_k/ 28 june</t>
  </si>
  <si>
    <t>Network Security</t>
  </si>
  <si>
    <t>Security Specialist-SOC</t>
  </si>
  <si>
    <t>Vipin Vashist</t>
  </si>
  <si>
    <t>vashisht.vipin92@gmail.com</t>
  </si>
  <si>
    <t>withdrawn</t>
  </si>
  <si>
    <t>Amanjeet/14-Jun</t>
  </si>
  <si>
    <t>Ramanpreet Kaur</t>
  </si>
  <si>
    <t>Promise</t>
  </si>
  <si>
    <t>ramanpreet.kaur07@gmail.com</t>
  </si>
  <si>
    <t xml:space="preserve">all Ok </t>
  </si>
  <si>
    <t>Ayushi_K/8-Jun</t>
  </si>
  <si>
    <t>Ashish Kumar Agrawal</t>
  </si>
  <si>
    <t>Agilent Technologies International Pvt Ltd</t>
  </si>
  <si>
    <t>ashishagarwal429@gmail.com</t>
  </si>
  <si>
    <t>on hold joining , as client not send onboarding mail.</t>
  </si>
  <si>
    <t>ayushi/5july</t>
  </si>
  <si>
    <t>Finanace Analyst</t>
  </si>
  <si>
    <t>Non -IT</t>
  </si>
  <si>
    <t>Archit Jain</t>
  </si>
  <si>
    <t>Tejas Network</t>
  </si>
  <si>
    <t>architjain500@gmail.com</t>
  </si>
  <si>
    <t xml:space="preserve">not responsive </t>
  </si>
  <si>
    <t>Amanjeet/ 1-Jun</t>
  </si>
  <si>
    <t>Revenue Management Professional</t>
  </si>
  <si>
    <t xml:space="preserve">Parveen Kumar </t>
  </si>
  <si>
    <t>Sapient</t>
  </si>
  <si>
    <t>parveenspecial@gmail.com</t>
  </si>
  <si>
    <t>Archana Kohli-</t>
  </si>
  <si>
    <t>EXL</t>
  </si>
  <si>
    <t>archana.kohli20@gmail.com</t>
  </si>
  <si>
    <t>pending</t>
  </si>
  <si>
    <t>not sure on joining date , also got promotion in current org. , but then too keen to join BT.</t>
  </si>
  <si>
    <t xml:space="preserve">Ayushi/ 20-Jul </t>
  </si>
  <si>
    <t>Shefali</t>
  </si>
  <si>
    <t>Amitender</t>
  </si>
  <si>
    <t>Jacob</t>
  </si>
  <si>
    <t>Java</t>
  </si>
  <si>
    <t>Design Engineer</t>
  </si>
  <si>
    <t>Technology</t>
  </si>
  <si>
    <t>Bangalore</t>
  </si>
  <si>
    <t>Aviral Gupta</t>
  </si>
  <si>
    <t>Mphasis</t>
  </si>
  <si>
    <t>aviralguptajiet@gmail.com</t>
  </si>
  <si>
    <t>Candidate had better offer from other employers</t>
  </si>
  <si>
    <t xml:space="preserve">Amit/ 18-Jun </t>
  </si>
  <si>
    <t>Jaideep Manghnani</t>
  </si>
  <si>
    <t>PWC</t>
  </si>
  <si>
    <t> 8955849053</t>
  </si>
  <si>
    <t>jaideep.manghnani@outlook.com</t>
  </si>
  <si>
    <t>joining on hold , BGV verification undr process</t>
  </si>
  <si>
    <t xml:space="preserve">Rashi Yogi </t>
  </si>
  <si>
    <t>Data Modelling</t>
  </si>
  <si>
    <t>Rishab Nigam</t>
  </si>
  <si>
    <t>Genpact</t>
  </si>
  <si>
    <t>rishabhnigam.08@gmail.com</t>
  </si>
  <si>
    <t xml:space="preserve"> okay, waiting for revised offer letter</t>
  </si>
  <si>
    <t>ayushi/14july</t>
  </si>
  <si>
    <t>Priya Maheshwari</t>
  </si>
  <si>
    <t>Infosys</t>
  </si>
  <si>
    <t>priyamaheshwari2495@gmail.com</t>
  </si>
  <si>
    <t>all okay ,</t>
  </si>
  <si>
    <t>Ankita Modi</t>
  </si>
  <si>
    <t>ankitamodi082@gmail.com</t>
  </si>
  <si>
    <t>not completely satisfy with CTC offer , under discussion</t>
  </si>
  <si>
    <t>FM</t>
  </si>
  <si>
    <t>Pranav Garg</t>
  </si>
  <si>
    <t>CPA global</t>
  </si>
  <si>
    <t> 9557235722</t>
  </si>
  <si>
    <t>capranavgarg@gmail.com</t>
  </si>
  <si>
    <t xml:space="preserve">all good </t>
  </si>
  <si>
    <t>Ravleen/ 23-jun change DOJ</t>
  </si>
  <si>
    <t>Amit/Srishty</t>
  </si>
  <si>
    <t>Prakash</t>
  </si>
  <si>
    <t>CA SiteMinder</t>
  </si>
  <si>
    <t>Design Engineer Professional</t>
  </si>
  <si>
    <t>Shreshta Yadav</t>
  </si>
  <si>
    <t>Ameriprise Financial</t>
  </si>
  <si>
    <t>shreshtayadav12@gmail.com</t>
  </si>
  <si>
    <t>decline offer</t>
  </si>
  <si>
    <t>ayushi / 28 june</t>
  </si>
  <si>
    <t>Hitesh Sharma</t>
  </si>
  <si>
    <t>savannah</t>
  </si>
  <si>
    <t>hiteshcmasharma@gmail.com</t>
  </si>
  <si>
    <t>ayushi/23 july</t>
  </si>
  <si>
    <t>Rajat Awtani</t>
  </si>
  <si>
    <t>Tata Motors</t>
  </si>
  <si>
    <t>rajat.awtani19@gmail.com</t>
  </si>
  <si>
    <t>ayushi_k/28 june</t>
  </si>
  <si>
    <t>Kunal Sachdeva</t>
  </si>
  <si>
    <t>Oyo</t>
  </si>
  <si>
    <t>sachdeva.kunal.sk@gmail.com</t>
  </si>
  <si>
    <t>ayushi/23july</t>
  </si>
  <si>
    <t>Specialist</t>
  </si>
  <si>
    <t>Nitika Jain</t>
  </si>
  <si>
    <t>ca.jainnitika@gmail.com</t>
  </si>
  <si>
    <t>retain in current org.</t>
  </si>
  <si>
    <t>L2-Security</t>
  </si>
  <si>
    <t>Rohit Chauchan</t>
  </si>
  <si>
    <t>chauhanrht8@gmail.com</t>
  </si>
  <si>
    <t>has another offer letter , with higher CTC.</t>
  </si>
  <si>
    <t>Contract Management</t>
  </si>
  <si>
    <t>Ankit Nangia</t>
  </si>
  <si>
    <t>ankitnangia22@gmail.com</t>
  </si>
  <si>
    <t xml:space="preserve"> all okay, </t>
  </si>
  <si>
    <t>ayushi/19july</t>
  </si>
  <si>
    <t>Rashi Yogi</t>
  </si>
  <si>
    <t>Stuti Dang</t>
  </si>
  <si>
    <t>Fresenius Medical Care</t>
  </si>
  <si>
    <t>stuti.dang1989@gmail.com</t>
  </si>
  <si>
    <t>Gaurav Sharma</t>
  </si>
  <si>
    <t>Jones Lang LaSalle</t>
  </si>
  <si>
    <t>sharma240806@gmail.com</t>
  </si>
  <si>
    <t>all okay , but waiting for acceptable.</t>
  </si>
  <si>
    <t>ayushi/26july</t>
  </si>
  <si>
    <t xml:space="preserve">Rajiv </t>
  </si>
  <si>
    <t xml:space="preserve">Vikash Rankawat </t>
  </si>
  <si>
    <t>vikash.rankawat90@gmail.com</t>
  </si>
  <si>
    <t>decline the call in btw , not intersted anymore</t>
  </si>
  <si>
    <t>Vikas Sharma</t>
  </si>
  <si>
    <t>Mother-Son Sumi Infotech LTD</t>
  </si>
  <si>
    <t>vikas.shrma98@gmail.com</t>
  </si>
  <si>
    <t>mutual joining date will change</t>
  </si>
  <si>
    <t>ayushi/6july</t>
  </si>
  <si>
    <t>Jot</t>
  </si>
  <si>
    <t>Ravleen </t>
  </si>
  <si>
    <t>Functional </t>
  </si>
  <si>
    <t>Gurgaon </t>
  </si>
  <si>
    <t>Balvinder Singh</t>
  </si>
  <si>
    <t>UPPCL</t>
  </si>
  <si>
    <t>cmabalvindersinghgandhi@gmail.com</t>
  </si>
  <si>
    <t>reliving things are on hold.</t>
  </si>
  <si>
    <t>Tanushree Roy</t>
  </si>
  <si>
    <t>MongoDB</t>
  </si>
  <si>
    <t>tanushree2190@gmail.com</t>
  </si>
  <si>
    <t>Tanushree, her father is in hospital and she is the only child to coordinate and attend.She will be accepting the offer today and will reply to Rajiv.</t>
  </si>
  <si>
    <t>ayushi?23july</t>
  </si>
  <si>
    <t>Taruna Gauba</t>
  </si>
  <si>
    <t>tarunagauba5@gmail.com</t>
  </si>
  <si>
    <t>Dilip/ 1-Jul</t>
  </si>
  <si>
    <t>Shilpa Mittal</t>
  </si>
  <si>
    <t>HCL Tech</t>
  </si>
  <si>
    <t>gulatishilp@gmail.com</t>
  </si>
  <si>
    <t>Rashi_Y/03-Aug</t>
  </si>
  <si>
    <t>Chhavi N. Sarihyan</t>
  </si>
  <si>
    <t>chhavisarihyan@gmail.com</t>
  </si>
  <si>
    <t>passed</t>
  </si>
  <si>
    <t>all okay  confirmed by recuriter</t>
  </si>
  <si>
    <t>ayushi/27july</t>
  </si>
  <si>
    <t>Procurement Analyst</t>
  </si>
  <si>
    <t>Yudhisthir</t>
  </si>
  <si>
    <t>Sophos</t>
  </si>
  <si>
    <t>yudi.bhatt@gmail.com</t>
  </si>
  <si>
    <t xml:space="preserve">Ravleen/ 14-Jul </t>
  </si>
  <si>
    <t>Hemant Ramrakhiyani</t>
  </si>
  <si>
    <t>Erricson</t>
  </si>
  <si>
    <t>hemant5767@gmail.com</t>
  </si>
  <si>
    <t>not answering</t>
  </si>
  <si>
    <t>Apigee</t>
  </si>
  <si>
    <t>Yazhini Chelladurai</t>
  </si>
  <si>
    <t>Cognizant</t>
  </si>
  <si>
    <t>eryazhini1404@gmail.com</t>
  </si>
  <si>
    <t>Not offered by client due to salary</t>
  </si>
  <si>
    <t xml:space="preserve">Bhisham/ 1-Jul </t>
  </si>
  <si>
    <t>Mandeep Phogat</t>
  </si>
  <si>
    <t>Data Network</t>
  </si>
  <si>
    <t>Gurugram</t>
  </si>
  <si>
    <t>Nikhil Kumar</t>
  </si>
  <si>
    <t>Orange</t>
  </si>
  <si>
    <t>nikhil15196@gmail.com</t>
  </si>
  <si>
    <t>R accept.date on hold</t>
  </si>
  <si>
    <t>Cyber Security-SIEM</t>
  </si>
  <si>
    <t>Cyber Security Professional</t>
  </si>
  <si>
    <t>Shivam Varshney</t>
  </si>
  <si>
    <t>Paramount Computer</t>
  </si>
  <si>
    <t>shivamvarshney425@yahoo.in</t>
  </si>
  <si>
    <t xml:space="preserve">Varshney has withdrawn his candidature , his current company is retaining him, </t>
  </si>
  <si>
    <t xml:space="preserve">Amanjeet/ 8-Jul </t>
  </si>
  <si>
    <t>Preetika Arora</t>
  </si>
  <si>
    <t>IBM</t>
  </si>
  <si>
    <t>caarora.preetika@gmail.com</t>
  </si>
  <si>
    <t>ayushi/15july</t>
  </si>
  <si>
    <t>Gurdeep Singh</t>
  </si>
  <si>
    <t>NTT Global Networks</t>
  </si>
  <si>
    <t>gurdeepsingh2152@gmail.com</t>
  </si>
  <si>
    <t>due to family emergency , not joining.</t>
  </si>
  <si>
    <t>ayushi/16 july</t>
  </si>
  <si>
    <t>Prateek Grover</t>
  </si>
  <si>
    <t>Bunge India</t>
  </si>
  <si>
    <t>prateekng1411@gmail.com</t>
  </si>
  <si>
    <t>Jot/ 23-Jul</t>
  </si>
  <si>
    <t>Srishty</t>
  </si>
  <si>
    <t>JAVA, JMS</t>
  </si>
  <si>
    <t xml:space="preserve">Design Engineer </t>
  </si>
  <si>
    <t>K Meher</t>
  </si>
  <si>
    <t>Deloitte</t>
  </si>
  <si>
    <t> info.kobid@gmail.com</t>
  </si>
  <si>
    <t xml:space="preserve">Bhisham/25-jun  </t>
  </si>
  <si>
    <t>Jasmin</t>
  </si>
  <si>
    <t>network security</t>
  </si>
  <si>
    <t>Security Professional Role</t>
  </si>
  <si>
    <t>Mumbai</t>
  </si>
  <si>
    <t>Amar Gadge</t>
  </si>
  <si>
    <t>Orange </t>
  </si>
  <si>
    <t>amargadge28@gmail.com</t>
  </si>
  <si>
    <t>Data network</t>
  </si>
  <si>
    <t>Service Reliability Engineer</t>
  </si>
  <si>
    <t>Tauseef Ahmad</t>
  </si>
  <si>
    <t>Altran</t>
  </si>
  <si>
    <t>ahmedtauseef888@gmail.com</t>
  </si>
  <si>
    <t>decline , due to less CTC offer</t>
  </si>
  <si>
    <t>Amanjeet/ 16-Jul</t>
  </si>
  <si>
    <t>Pallavi Vishnoi</t>
  </si>
  <si>
    <t>Cisco VOIP</t>
  </si>
  <si>
    <t>Sr. Associate-Service Operations</t>
  </si>
  <si>
    <t>Hitesh Kumar Pruthi</t>
  </si>
  <si>
    <t>hunpru2@gmail.com</t>
  </si>
  <si>
    <t>Shelly Jain</t>
  </si>
  <si>
    <t xml:space="preserve">Oracle India </t>
  </si>
  <si>
    <t>ca.jainshelly@gmail.com</t>
  </si>
  <si>
    <t xml:space="preserve">Rashi_Y/ 29-Jul  </t>
  </si>
  <si>
    <t>Security Design &amp; Implementation Manager</t>
  </si>
  <si>
    <t>Prashant Nagar</t>
  </si>
  <si>
    <t>pratyush.nagar@gmail.com</t>
  </si>
  <si>
    <t xml:space="preserve">Waiting for R accept date. </t>
  </si>
  <si>
    <t>Madhusudan Jodhwani</t>
  </si>
  <si>
    <t>Hansen Technologies</t>
  </si>
  <si>
    <t>madhusudan.jodhwani@gmail.com</t>
  </si>
  <si>
    <t>Senior</t>
  </si>
  <si>
    <t>reatin by current org.</t>
  </si>
  <si>
    <t>Virat Muradia</t>
  </si>
  <si>
    <t>viratmuradia@gmail.com</t>
  </si>
  <si>
    <t>Technical</t>
  </si>
  <si>
    <t>Problem Management</t>
  </si>
  <si>
    <t>IT</t>
  </si>
  <si>
    <t>Rohit Patel</t>
  </si>
  <si>
    <t>rohitpatel5012@gmail.com</t>
  </si>
  <si>
    <t xml:space="preserve">negative conversion </t>
  </si>
  <si>
    <t>Ravleen / 19-Jul</t>
  </si>
  <si>
    <t>Ashish Kakria</t>
  </si>
  <si>
    <t xml:space="preserve">Pernod Ricard </t>
  </si>
  <si>
    <t>ashishkakria@gmail.com</t>
  </si>
  <si>
    <t xml:space="preserve">Rajveen / 5-jul </t>
  </si>
  <si>
    <t>Veenu Kapoor</t>
  </si>
  <si>
    <t>GE</t>
  </si>
  <si>
    <t>veenukapoor8@gmail.com</t>
  </si>
  <si>
    <t>Anmol</t>
  </si>
  <si>
    <t>Swati Bhasim</t>
  </si>
  <si>
    <t>Secuirty Professional</t>
  </si>
  <si>
    <t>Bengaluru</t>
  </si>
  <si>
    <t>Satheeskumar K</t>
  </si>
  <si>
    <t>sathees121@gmail.com</t>
  </si>
  <si>
    <t>Divyun</t>
  </si>
  <si>
    <t>Shivendu Vikram Singh</t>
  </si>
  <si>
    <t>TCS</t>
  </si>
  <si>
    <t>shivendu.vikramsingh93@gmail.com</t>
  </si>
  <si>
    <t>retain by current org.</t>
  </si>
  <si>
    <t xml:space="preserve">Divyun/ 9-Jul </t>
  </si>
  <si>
    <t>Jaspreet</t>
  </si>
  <si>
    <t>Palo Alto Networks</t>
  </si>
  <si>
    <t>Kartic K</t>
  </si>
  <si>
    <t>CSS Corp</t>
  </si>
  <si>
    <t>kartic.portblair@gmail.com</t>
  </si>
  <si>
    <t xml:space="preserve">Amanjeet/ 15-Jul </t>
  </si>
  <si>
    <t>Rishabh Sharma</t>
  </si>
  <si>
    <t>Security Professional</t>
  </si>
  <si>
    <t>Animesh Kumar</t>
  </si>
  <si>
    <t xml:space="preserve">AT&amp;T </t>
  </si>
  <si>
    <t>Animeshsh8819@gmail.com</t>
  </si>
  <si>
    <t>Sidhant</t>
  </si>
  <si>
    <t>Sowmya</t>
  </si>
  <si>
    <t>Java + Angular</t>
  </si>
  <si>
    <t>Developer</t>
  </si>
  <si>
    <t>Charan H C</t>
  </si>
  <si>
    <t>Trinity Mobility</t>
  </si>
  <si>
    <t>hccharan2021@gmail.com</t>
  </si>
  <si>
    <t xml:space="preserve">Sidhant/ 29-Jul </t>
  </si>
  <si>
    <t>Finance business partner</t>
  </si>
  <si>
    <t>Mohit Aggarwal</t>
  </si>
  <si>
    <t>Schneider Electric</t>
  </si>
  <si>
    <t>mohitagarwal111@gmail.com</t>
  </si>
  <si>
    <t xml:space="preserve">Ravleen / 26-Jul </t>
  </si>
  <si>
    <t>Techno Functional</t>
  </si>
  <si>
    <t>Manager Information Governance</t>
  </si>
  <si>
    <t>Shariq Sayed</t>
  </si>
  <si>
    <t>sshariq88@gmail.com</t>
  </si>
  <si>
    <t>Ravleen / 02-Aug</t>
  </si>
  <si>
    <t>Cyber Security</t>
  </si>
  <si>
    <t>Chandan Kumar</t>
  </si>
  <si>
    <t>Corforage</t>
  </si>
  <si>
    <t>chandankmr5711@gmail.com</t>
  </si>
  <si>
    <t>Received salary break up, will update once offer is released</t>
  </si>
  <si>
    <t xml:space="preserve">Amanjeet/ 16-Jul </t>
  </si>
  <si>
    <t>Rahul S Balan</t>
  </si>
  <si>
    <t>AT&amp;T Communication </t>
  </si>
  <si>
    <t>blnrhl@gmail.com</t>
  </si>
  <si>
    <t>Varsha Thawani</t>
  </si>
  <si>
    <t>DXC Technologies</t>
  </si>
  <si>
    <t>varsha.thawani94@gmail.com</t>
  </si>
  <si>
    <t xml:space="preserve">Jot/27-Jul </t>
  </si>
  <si>
    <t>Kanish Gupta</t>
  </si>
  <si>
    <t>NTT</t>
  </si>
  <si>
    <t>kanish.gupta.ind@gmail.com</t>
  </si>
  <si>
    <t xml:space="preserve">Amanjeet/ 22-Jul </t>
  </si>
  <si>
    <t>24-un-21</t>
  </si>
  <si>
    <t>Satyam Kumar</t>
  </si>
  <si>
    <t>s1234satyam@gmail.com</t>
  </si>
  <si>
    <t>in discussion with HR for revising  joining date as he will be released on 19 Sep</t>
  </si>
  <si>
    <t>Amanjeet/ 22-Jul</t>
  </si>
  <si>
    <t>Pankaj Dhaundiyal</t>
  </si>
  <si>
    <t>pankajdhaundiyalssb@gmail.com</t>
  </si>
  <si>
    <t>Charu Bhatia</t>
  </si>
  <si>
    <t>Contract mangement</t>
  </si>
  <si>
    <t>Technical Contract Management Professional</t>
  </si>
  <si>
    <t>Kumari Pallavi</t>
  </si>
  <si>
    <t>Macquarie</t>
  </si>
  <si>
    <t>kumari.pallavi0906@gmail.com</t>
  </si>
  <si>
    <t>on hold due to budget constraint</t>
  </si>
  <si>
    <t xml:space="preserve">Amanjeet/ 27-Jul </t>
  </si>
  <si>
    <t>Data Finance Analyst</t>
  </si>
  <si>
    <t>Kanika Mathur</t>
  </si>
  <si>
    <t>JPMorgan</t>
  </si>
  <si>
    <t>kanika.mathur123@gmail.com</t>
  </si>
  <si>
    <t xml:space="preserve">Rajveen/ 20-jul </t>
  </si>
  <si>
    <t>Akhil</t>
  </si>
  <si>
    <t>Business assurance analyst</t>
  </si>
  <si>
    <t>Avinash Matta</t>
  </si>
  <si>
    <t>Airtel international LLP</t>
  </si>
  <si>
    <t>matta.avinash182@yahoo.com</t>
  </si>
  <si>
    <t>Dilip Yadav</t>
  </si>
  <si>
    <t>Marketing</t>
  </si>
  <si>
    <t>Global Channel Partner Marketing</t>
  </si>
  <si>
    <t>Ashish Gunwal</t>
  </si>
  <si>
    <t>Airtel Business</t>
  </si>
  <si>
    <t>ashish.gunwal1@gmail.com</t>
  </si>
  <si>
    <t>Prashant</t>
  </si>
  <si>
    <t>Akanksha</t>
  </si>
  <si>
    <t>Aparna</t>
  </si>
  <si>
    <t>L2 Support</t>
  </si>
  <si>
    <t>Service Reliability engg.</t>
  </si>
  <si>
    <t>Kolkata</t>
  </si>
  <si>
    <t>Aniket Sharma</t>
  </si>
  <si>
    <t>HCL Technologies</t>
  </si>
  <si>
    <t>sharma.aniket@live.com</t>
  </si>
  <si>
    <t>prashant/ 12-jul</t>
  </si>
  <si>
    <t>Data Finance manager</t>
  </si>
  <si>
    <t>Amit Sharma</t>
  </si>
  <si>
    <t>amitsharma.ds@gmail.com</t>
  </si>
  <si>
    <t>Ravleen / 23-Jul</t>
  </si>
  <si>
    <t>Parineet</t>
  </si>
  <si>
    <t>Network Monitoring</t>
  </si>
  <si>
    <t>Tools Management Professional</t>
  </si>
  <si>
    <t>Mohd. Almas Khan</t>
  </si>
  <si>
    <t>almas.meets@gmail.com</t>
  </si>
  <si>
    <t>Parineet/30-Jul</t>
  </si>
  <si>
    <t>Kanishk</t>
  </si>
  <si>
    <t>Manpreet</t>
  </si>
  <si>
    <t>Big Data</t>
  </si>
  <si>
    <t>VidyaSagar</t>
  </si>
  <si>
    <t>FIS</t>
  </si>
  <si>
    <t>kanit.vidyasagar@gmail.com</t>
  </si>
  <si>
    <t>Data</t>
  </si>
  <si>
    <t>Security Design Engineer</t>
  </si>
  <si>
    <t>Harshad B</t>
  </si>
  <si>
    <t>AT&amp;T</t>
  </si>
  <si>
    <t>harshad.adll@gmail.com</t>
  </si>
  <si>
    <t xml:space="preserve">jasmin/ 27-Jul </t>
  </si>
  <si>
    <t>Incident Management</t>
  </si>
  <si>
    <t>Duty Management Professional</t>
  </si>
  <si>
    <t>Ravneet Singh</t>
  </si>
  <si>
    <t>ravneetsingh2010@live.in</t>
  </si>
  <si>
    <t xml:space="preserve">Negative Conversion </t>
  </si>
  <si>
    <t>drop, He is not ok with offered salary from BT.</t>
  </si>
  <si>
    <t xml:space="preserve">Amanjeet/ 17-Jul </t>
  </si>
  <si>
    <t>Major incidents, critical incident management</t>
  </si>
  <si>
    <t>Ashish Chugh</t>
  </si>
  <si>
    <t>Teleperformance</t>
  </si>
  <si>
    <t>chugh91@gmail.com</t>
  </si>
  <si>
    <t>incident management</t>
  </si>
  <si>
    <t>Incident Management Professional</t>
  </si>
  <si>
    <t>Sariga Nambair</t>
  </si>
  <si>
    <t>sariga295@gmail.com</t>
  </si>
  <si>
    <t>Saloni Khandelwal</t>
  </si>
  <si>
    <t>DotNet</t>
  </si>
  <si>
    <t>Automation Specialist</t>
  </si>
  <si>
    <t>Ravindra Kumar</t>
  </si>
  <si>
    <t>Motherson</t>
  </si>
  <si>
    <t>ravindrakmr480@gmail.com</t>
  </si>
  <si>
    <t xml:space="preserve">Amanjeet/30-Jul </t>
  </si>
  <si>
    <t>Pritam</t>
  </si>
  <si>
    <t>Charu</t>
  </si>
  <si>
    <t>BI</t>
  </si>
  <si>
    <t>BI Lead</t>
  </si>
  <si>
    <t>Alisha</t>
  </si>
  <si>
    <t>AgreeYa Solutions</t>
  </si>
  <si>
    <t>ash.2jan@gmail.com </t>
  </si>
  <si>
    <t>Holding offer from other company of 19 LPA.</t>
  </si>
  <si>
    <t xml:space="preserve">Pritam/ 30-Jul </t>
  </si>
  <si>
    <t>Riddhima Mittal</t>
  </si>
  <si>
    <t>Nokia</t>
  </si>
  <si>
    <t>riddhimamittal02@gmail.com</t>
  </si>
  <si>
    <t>Ravleen/2-Aug</t>
  </si>
  <si>
    <t>Talib</t>
  </si>
  <si>
    <t>Technical Planning Specialist</t>
  </si>
  <si>
    <t>Support</t>
  </si>
  <si>
    <t>Sandeep Kumar Rai</t>
  </si>
  <si>
    <t>Sonus Networks</t>
  </si>
  <si>
    <t>sandyrai1986@gmail.com</t>
  </si>
  <si>
    <t xml:space="preserve">Talib/ 19-jul </t>
  </si>
  <si>
    <t>Pallavi Vishnioi</t>
  </si>
  <si>
    <t>Service Design,ITIL, Aris</t>
  </si>
  <si>
    <t>Service Design Architect</t>
  </si>
  <si>
    <t>Prakash Algundikar</t>
  </si>
  <si>
    <t>Vodafone</t>
  </si>
  <si>
    <t>prakash.alag@gmail.com</t>
  </si>
  <si>
    <t xml:space="preserve">Amanjeet/ 3-Aug </t>
  </si>
  <si>
    <t>Mayank Mohan Srivastava</t>
  </si>
  <si>
    <t>mayankmohansrivastava@gmail.com</t>
  </si>
  <si>
    <t>JPMorgan Services India Pvt. Ltd</t>
  </si>
  <si>
    <t xml:space="preserve">Rajveen/20-Jul </t>
  </si>
  <si>
    <t>Gautam Harshvardhan</t>
  </si>
  <si>
    <t>www_harshvardhan@hotmail.com</t>
  </si>
  <si>
    <t xml:space="preserve">Rajveen/ 21-Jul </t>
  </si>
  <si>
    <t>Prince Wadhwa</t>
  </si>
  <si>
    <t>Sainsbury's</t>
  </si>
  <si>
    <t>prince.wadhwa@yahoo.com</t>
  </si>
  <si>
    <t xml:space="preserve">Rashi_Y/ 30-Jul </t>
  </si>
  <si>
    <t xml:space="preserve">Akanksha </t>
  </si>
  <si>
    <t>Service Design</t>
  </si>
  <si>
    <t>Dharsan Valoor</t>
  </si>
  <si>
    <t>dharsan.valoor@gmail.com</t>
  </si>
  <si>
    <t>Akanksha/ 22-Jul</t>
  </si>
  <si>
    <t>Database</t>
  </si>
  <si>
    <t>Automation Professional</t>
  </si>
  <si>
    <t>Amit Kumar</t>
  </si>
  <si>
    <t>Conduent</t>
  </si>
  <si>
    <t>kkumaramit87@gmail.com</t>
  </si>
  <si>
    <t>Kavita</t>
  </si>
  <si>
    <t>kavitapayal02@gmail.com</t>
  </si>
  <si>
    <t xml:space="preserve">Amanjeet/28-Jul </t>
  </si>
  <si>
    <t>Veena Pushparajan</t>
  </si>
  <si>
    <t>veena1418@gmail.com</t>
  </si>
  <si>
    <t>she wants to extend her joining will discuss with HR on same</t>
  </si>
  <si>
    <t>Amanjeet/24-Aug</t>
  </si>
  <si>
    <t>Summit Kumar</t>
  </si>
  <si>
    <t>SIS</t>
  </si>
  <si>
    <t>casumitsharma@yahoo.com</t>
  </si>
  <si>
    <t xml:space="preserve">Jot/ 22-Jul </t>
  </si>
  <si>
    <t>Rishita </t>
  </si>
  <si>
    <t>Rajeev</t>
  </si>
  <si>
    <t>Techno-functional</t>
  </si>
  <si>
    <r>
      <t>Financial Analyst</t>
    </r>
    <r>
      <rPr>
        <sz val="10"/>
        <color rgb="FF000000"/>
        <rFont val="Calibri"/>
        <family val="2"/>
        <charset val="1"/>
        <scheme val="minor"/>
      </rPr>
      <t> </t>
    </r>
  </si>
  <si>
    <t>Vinay Garg</t>
  </si>
  <si>
    <t>Rivigo Services Private LImited</t>
  </si>
  <si>
    <t>cavinaygarg91@gmail.com</t>
  </si>
  <si>
    <t xml:space="preserve">Rishita/ 27-Jul </t>
  </si>
  <si>
    <t>Twinkle</t>
  </si>
  <si>
    <t>SQL,Tableau</t>
  </si>
  <si>
    <t>BI Professional</t>
  </si>
  <si>
    <t>Richa Rashmi</t>
  </si>
  <si>
    <t>Annalect</t>
  </si>
  <si>
    <t>richarashmi.as@gmail.com</t>
  </si>
  <si>
    <t>Amit Jain</t>
  </si>
  <si>
    <t>amitjain2k@yahoo.com</t>
  </si>
  <si>
    <t xml:space="preserve">Rashi_Y/ 28-Jul </t>
  </si>
  <si>
    <t>Data science,cloud</t>
  </si>
  <si>
    <t>Nitin Singh Jasrotia</t>
  </si>
  <si>
    <t>jasrotianitin@gmail.com</t>
  </si>
  <si>
    <t xml:space="preserve">Twinkle/ 29-Jul </t>
  </si>
  <si>
    <t>Abhishek Marda</t>
  </si>
  <si>
    <t>Novartis</t>
  </si>
  <si>
    <t>abhimarda_06@yahoo.co.in</t>
  </si>
  <si>
    <t>Rishita</t>
  </si>
  <si>
    <t>Payal</t>
  </si>
  <si>
    <r>
      <t>ER Professional</t>
    </r>
    <r>
      <rPr>
        <sz val="10"/>
        <color rgb="FF000000"/>
        <rFont val="Calibri"/>
        <family val="2"/>
        <charset val="1"/>
        <scheme val="minor"/>
      </rPr>
      <t> </t>
    </r>
  </si>
  <si>
    <r>
      <t xml:space="preserve">Sumit </t>
    </r>
    <r>
      <rPr>
        <sz val="11"/>
        <color rgb="FF000000"/>
        <rFont val="Calibri"/>
        <family val="2"/>
        <charset val="1"/>
        <scheme val="minor"/>
      </rPr>
      <t>Chhabra</t>
    </r>
  </si>
  <si>
    <t>R1 RCM</t>
  </si>
  <si>
    <t>sumit.chhabra14@gmail.com</t>
  </si>
  <si>
    <t xml:space="preserve">Rishita/ 30-Jul </t>
  </si>
  <si>
    <t>Data modelling</t>
  </si>
  <si>
    <t>Shantanu V Maddiwar</t>
  </si>
  <si>
    <t>Evalueserve</t>
  </si>
  <si>
    <t>shantanu.v.maddy@gmail.com</t>
  </si>
  <si>
    <t>Dilip Kumar</t>
  </si>
  <si>
    <t>Google Analytics</t>
  </si>
  <si>
    <t>Media Specialist</t>
  </si>
  <si>
    <t>Mohit Gulati</t>
  </si>
  <si>
    <t>Performics</t>
  </si>
  <si>
    <t>mohitgulati029@gmail.com</t>
  </si>
  <si>
    <t>9/17/2021</t>
  </si>
  <si>
    <t>9/24/2021</t>
  </si>
  <si>
    <t>8/23/2021</t>
  </si>
  <si>
    <t>9/20/2021</t>
  </si>
  <si>
    <t>6/27/2021</t>
  </si>
  <si>
    <t>10/28/2021</t>
  </si>
  <si>
    <t>9/25/2021</t>
  </si>
  <si>
    <t>10/14/2021</t>
  </si>
  <si>
    <t>7/23/2021</t>
  </si>
  <si>
    <t>7/28/2021</t>
  </si>
  <si>
    <t>8/30/2021</t>
  </si>
  <si>
    <t>10/15/2021</t>
  </si>
  <si>
    <t>8/20/2021</t>
  </si>
  <si>
    <t>8/26/2021</t>
  </si>
  <si>
    <t>9/29/2021</t>
  </si>
  <si>
    <t>9/19/2021</t>
  </si>
  <si>
    <t>8/27/2021</t>
  </si>
  <si>
    <t>10/29/2021</t>
  </si>
  <si>
    <t>8/16/2021</t>
  </si>
  <si>
    <t>9/13/2021</t>
  </si>
  <si>
    <t>9/27/2021</t>
  </si>
  <si>
    <t>10/18/2021</t>
  </si>
  <si>
    <t>yellow</t>
  </si>
  <si>
    <t xml:space="preserve">Amanjeet/6-Aug </t>
  </si>
  <si>
    <t xml:space="preserve">Twinkle/ 4-Aug </t>
  </si>
  <si>
    <t>Sumit Joshi</t>
  </si>
  <si>
    <t>mail.sumitjoshi@gmail.com</t>
  </si>
  <si>
    <t xml:space="preserve">Ravleen/ 4-Aug </t>
  </si>
  <si>
    <t xml:space="preserve">Manoj/ 5-Aug </t>
  </si>
  <si>
    <t>7/19/2021</t>
  </si>
  <si>
    <t>8/29/2021</t>
  </si>
  <si>
    <t>8/31/2021</t>
  </si>
  <si>
    <t>6/28/2021</t>
  </si>
  <si>
    <t xml:space="preserve">other opp. </t>
  </si>
  <si>
    <t xml:space="preserve">Anmol 26 Jul </t>
  </si>
  <si>
    <t xml:space="preserve">Anmol/ 26 -jul </t>
  </si>
  <si>
    <t>Bhisham/ 9-Aug</t>
  </si>
  <si>
    <t xml:space="preserve"> Security Proffesional</t>
  </si>
  <si>
    <t>NA</t>
  </si>
  <si>
    <t>British Telecom</t>
  </si>
  <si>
    <t>Other Non-Tech</t>
  </si>
  <si>
    <t>Junior &lt;15LPA</t>
  </si>
  <si>
    <t>Rajiv Mathur</t>
  </si>
  <si>
    <t xml:space="preserve">got an increment in current organisation </t>
  </si>
  <si>
    <t>Sajan Chhabra</t>
  </si>
  <si>
    <t xml:space="preserve">OYO Hotels </t>
  </si>
  <si>
    <t>cmasajanchhabra@gmail.com</t>
  </si>
  <si>
    <t>Got better opp.</t>
  </si>
  <si>
    <t>Raybant Mehta</t>
  </si>
  <si>
    <t>raybant.mehta@gmail.com</t>
  </si>
  <si>
    <t>Yes</t>
  </si>
  <si>
    <t>Confirmed DOJ and LWD, revised offer letter needs to be sent</t>
  </si>
  <si>
    <t>All good, 17/03</t>
  </si>
  <si>
    <t xml:space="preserve">FA </t>
  </si>
  <si>
    <t xml:space="preserve">Harshit Bhasin </t>
  </si>
  <si>
    <t> Baxter India </t>
  </si>
  <si>
    <t>hbhasin92@gmail.com</t>
  </si>
  <si>
    <t>DOJ changed from 16 to 15</t>
  </si>
  <si>
    <t>All good, 04/03</t>
  </si>
  <si>
    <t>Pooja Tomar</t>
  </si>
  <si>
    <t>Wipro Infotech</t>
  </si>
  <si>
    <t>poojatomarca@gmail.com</t>
  </si>
  <si>
    <t>Ravleen. 22/02</t>
  </si>
  <si>
    <t>Charu Bhatia/Saloni Khandelwal</t>
  </si>
  <si>
    <t>RAN Network</t>
  </si>
  <si>
    <t>IT Infra</t>
  </si>
  <si>
    <t>Vishal Soni</t>
  </si>
  <si>
    <t>Airtel</t>
  </si>
  <si>
    <t>VISHALSONI1989@YAHOO.IN/vishalsoni1989n@gmail.com</t>
  </si>
  <si>
    <t>yet to resign</t>
  </si>
  <si>
    <t>yet to confirm</t>
  </si>
  <si>
    <t>All good, 03/03</t>
  </si>
  <si>
    <t>Ashwini Modi</t>
  </si>
  <si>
    <t>ashwinimodi22@gmail.com</t>
  </si>
  <si>
    <t>yes</t>
  </si>
  <si>
    <t>Credit Issue with BT internal team</t>
  </si>
  <si>
    <t>22/02, Didn't pick up</t>
  </si>
  <si>
    <t>Amit Dhiman</t>
  </si>
  <si>
    <t xml:space="preserve">IT </t>
  </si>
  <si>
    <t xml:space="preserve">Gurgaon </t>
  </si>
  <si>
    <t>Mayank Gupta</t>
  </si>
  <si>
    <t>Sapient Consulting</t>
  </si>
  <si>
    <t>guptamayank1991@gmail.com</t>
  </si>
  <si>
    <t>Middle- 15LPA-35LPA</t>
  </si>
  <si>
    <t>BGV in process</t>
  </si>
  <si>
    <t>Ravleen/21-Apr/all good</t>
  </si>
  <si>
    <t>routing,switching,nexus ,F5</t>
  </si>
  <si>
    <t>L2 Data Engineer</t>
  </si>
  <si>
    <t>Tarjesh</t>
  </si>
  <si>
    <t>tarjesh@gmail.com/tarjeshsingh@gmai.com</t>
  </si>
  <si>
    <t>Amanjeet, 03/03</t>
  </si>
  <si>
    <t>Meetu walia</t>
  </si>
  <si>
    <t>DXC</t>
  </si>
  <si>
    <t>cameetuwalia@gmail.com</t>
  </si>
  <si>
    <t>DOJ will be finalised by 1st week of april, tentative DOJ in first week of may</t>
  </si>
  <si>
    <t xml:space="preserve">Ravleen/ 3 may021 </t>
  </si>
  <si>
    <t>Shraddha Sharma</t>
  </si>
  <si>
    <t>Macquarie Global Services</t>
  </si>
  <si>
    <t>cashraddhasharma@gmail.com</t>
  </si>
  <si>
    <t>In Process</t>
  </si>
  <si>
    <t>Retained by company</t>
  </si>
  <si>
    <t>5/17/2021</t>
  </si>
  <si>
    <t>Rajveen/13-May</t>
  </si>
  <si>
    <t>Ayushi Jain</t>
  </si>
  <si>
    <t>aayushijainca@gmail.com</t>
  </si>
  <si>
    <t>All good/21-Apr</t>
  </si>
  <si>
    <t>Karan</t>
  </si>
  <si>
    <t>Manoj Poptani</t>
  </si>
  <si>
    <t>Spectra</t>
  </si>
  <si>
    <t>camanoj567@gmail.com</t>
  </si>
  <si>
    <t>Middle level 15LPA - 35LPA</t>
  </si>
  <si>
    <t>all good/ Ravleen 12-may</t>
  </si>
  <si>
    <t>Pooja Surana</t>
  </si>
  <si>
    <t>IndiGo</t>
  </si>
  <si>
    <t>pjsurana3@gmail.com</t>
  </si>
  <si>
    <t xml:space="preserve">Ravleen/ all good/ 21Jun </t>
  </si>
  <si>
    <t>Somya Jain</t>
  </si>
  <si>
    <t>Capegemini Technology</t>
  </si>
  <si>
    <t>somya2309@gmail.com</t>
  </si>
  <si>
    <t xml:space="preserve">passed </t>
  </si>
  <si>
    <t>ayushi/9 july</t>
  </si>
  <si>
    <t>CDM</t>
  </si>
  <si>
    <t>Shivam Tripathi</t>
  </si>
  <si>
    <t>Jakhson</t>
  </si>
  <si>
    <t>shivamtripathi423@gmail.com</t>
  </si>
  <si>
    <t>Surabhi Rawat</t>
  </si>
  <si>
    <r>
      <t> </t>
    </r>
    <r>
      <rPr>
        <sz val="10"/>
        <rFont val="Arial"/>
        <family val="2"/>
      </rPr>
      <t>Publicis Sapient</t>
    </r>
  </si>
  <si>
    <t>surabhi.rawat289@gmail.com</t>
  </si>
  <si>
    <t>Currently not working</t>
  </si>
  <si>
    <t>Cotract Management</t>
  </si>
  <si>
    <t>Abhimanyu Dhayia</t>
  </si>
  <si>
    <t>Sirion Lab</t>
  </si>
  <si>
    <t>abhimanyu.dahiya1987@gmail.com</t>
  </si>
  <si>
    <t xml:space="preserve">Yes </t>
  </si>
  <si>
    <t>Abhimanyu’s offer is in approval stage, Its approval is pending from Business team.</t>
  </si>
  <si>
    <t xml:space="preserve">AyushiK/9-jun/ all good </t>
  </si>
  <si>
    <t>Friday, June 11, 2021</t>
  </si>
  <si>
    <t>Dilip</t>
  </si>
  <si>
    <t>Thursday, June 10, 2021</t>
  </si>
  <si>
    <t>Monday, August 2, 2021</t>
  </si>
  <si>
    <t>Thursday, July 1, 2021</t>
  </si>
  <si>
    <t>Monday, June 7, 2021</t>
  </si>
  <si>
    <t>Tuesday, August 3, 2021</t>
  </si>
  <si>
    <t>Monday, July 19, 2021</t>
  </si>
  <si>
    <t>Monday, July 5, 2021</t>
  </si>
  <si>
    <t>Sunday, August 29, 2021</t>
  </si>
  <si>
    <t>Wednesday, September 15, 2021</t>
  </si>
  <si>
    <t>negative</t>
  </si>
  <si>
    <t>ayushi/25aug.</t>
  </si>
  <si>
    <t>all okay, confirmed by recuriter</t>
  </si>
  <si>
    <t>Friday, September 3, 2021</t>
  </si>
  <si>
    <t>Monday, October 4, 2021</t>
  </si>
  <si>
    <t>ayushi/15sept.</t>
  </si>
  <si>
    <t>Monday, June 28, 2021</t>
  </si>
  <si>
    <t xml:space="preserve">he’s relocating to Hyderabad as his wife got an Job opportunity. </t>
  </si>
  <si>
    <t>Wednesday, September 1, 2021</t>
  </si>
  <si>
    <t xml:space="preserve">Ravleen/ 17-Aug </t>
  </si>
  <si>
    <t>Tuesday, September 7, 2021</t>
  </si>
  <si>
    <t>Friday, September 24, 2021</t>
  </si>
  <si>
    <t>Thursday, August 12, 2021</t>
  </si>
  <si>
    <t>got retain by current org.</t>
  </si>
  <si>
    <t>Monday, August 23, 2021</t>
  </si>
  <si>
    <t>ayushi/17 aug</t>
  </si>
  <si>
    <t>Tuesday, August 10, 2021</t>
  </si>
  <si>
    <t>Tuesday, September 28, 2021</t>
  </si>
  <si>
    <t>ayushi/16sept.</t>
  </si>
  <si>
    <t>not answering the calls from long</t>
  </si>
  <si>
    <t>Monday, September 20, 2021</t>
  </si>
  <si>
    <t xml:space="preserve">candidate not responding </t>
  </si>
  <si>
    <t>Sunday, June 27, 2021</t>
  </si>
  <si>
    <t>Thursday, October 28, 2021</t>
  </si>
  <si>
    <t>ayushi / 17 aug.</t>
  </si>
  <si>
    <t>Friday, September 17, 2021</t>
  </si>
  <si>
    <t>Friday, September 10, 2021</t>
  </si>
  <si>
    <t>Amanjeet/ 6-Sept</t>
  </si>
  <si>
    <t>Monday, August 9, 2021</t>
  </si>
  <si>
    <t>Thursday, October 14, 2021</t>
  </si>
  <si>
    <t>Friday, July 23, 2021</t>
  </si>
  <si>
    <t>client did not match the offer</t>
  </si>
  <si>
    <t xml:space="preserve">Bhisham/26-Jul </t>
  </si>
  <si>
    <t>Wednesday, July 28, 2021</t>
  </si>
  <si>
    <t>Monday, September 6, 2021</t>
  </si>
  <si>
    <t>ayushi/27aug.</t>
  </si>
  <si>
    <t>Thursday, September 2, 2021</t>
  </si>
  <si>
    <t>Friday, October 15, 2021</t>
  </si>
  <si>
    <t>Friday, August 20, 2021</t>
  </si>
  <si>
    <t>Tuesday, October 5, 2021</t>
  </si>
  <si>
    <t xml:space="preserve"> Security</t>
  </si>
  <si>
    <t>not answering calls from many days.</t>
  </si>
  <si>
    <t>Rishabh</t>
  </si>
  <si>
    <t>Friday, August 6, 2021</t>
  </si>
  <si>
    <t>Thursday, August 26, 2021</t>
  </si>
  <si>
    <t xml:space="preserve">all okay </t>
  </si>
  <si>
    <t>Monday, September 13, 2021</t>
  </si>
  <si>
    <t>ayushi/13spet</t>
  </si>
  <si>
    <t>all okay , confirmed by recuriter</t>
  </si>
  <si>
    <t>Monday, September 27, 2021</t>
  </si>
  <si>
    <t>red</t>
  </si>
  <si>
    <t xml:space="preserve">Amanjeet/ 10-Aug </t>
  </si>
  <si>
    <t>he is having some family issues due to which he wont be able to join BT.</t>
  </si>
  <si>
    <t xml:space="preserve">Rajveen/ 20-Sept. </t>
  </si>
  <si>
    <t>Friday, August 27, 2021</t>
  </si>
  <si>
    <t>Candidate's current is 7 LPA and offer with 7.5 CTC , candidate declined the offer. Due to compensation</t>
  </si>
  <si>
    <t xml:space="preserve">Ravleen/01-Sept </t>
  </si>
  <si>
    <t>Friday, October 29, 2021</t>
  </si>
  <si>
    <t xml:space="preserve">Vidyasagar has declined offer from BT as his company is retaining him with a better package of 17 LPA and he doesn’t further wish to negotiate with BT for better offer. </t>
  </si>
  <si>
    <t>Monday, August 16, 2021</t>
  </si>
  <si>
    <t xml:space="preserve">Manpreet/ 11-Aug </t>
  </si>
  <si>
    <t>Wednesday, August 4, 2021</t>
  </si>
  <si>
    <t>ayushi/31aug.</t>
  </si>
  <si>
    <t>Tuesday, September 21, 2021</t>
  </si>
  <si>
    <t>retain</t>
  </si>
  <si>
    <t>decline, got better opp.</t>
  </si>
  <si>
    <t>Mittal offer drop as she holds offer from Citi bank Mumbai for 17 lpa and BT is not able to match the same.</t>
  </si>
  <si>
    <t xml:space="preserve">Ravleen/23-Aug </t>
  </si>
  <si>
    <t>Not Offer he was already offer of 30 L</t>
  </si>
  <si>
    <t xml:space="preserve">Talib/ 07-Sept. </t>
  </si>
  <si>
    <t>Monday, November 1, 2021</t>
  </si>
  <si>
    <t>ALL Okay, confired by recuriter</t>
  </si>
  <si>
    <t xml:space="preserve">Rajveen/ 10-Aug </t>
  </si>
  <si>
    <t xml:space="preserve">Wadhwa is final offer drop as his expectations are high and BT is not willing to match that. </t>
  </si>
  <si>
    <t>Thursday, September 16, 2021</t>
  </si>
  <si>
    <t xml:space="preserve">Ravleen/ 30-Aug </t>
  </si>
  <si>
    <t xml:space="preserve">Akanksha/ 4-Aug </t>
  </si>
  <si>
    <t>Monday, October 18, 2021</t>
  </si>
  <si>
    <t>Monday, October 11, 2021</t>
  </si>
  <si>
    <t>Ravleen/18-Aug</t>
  </si>
  <si>
    <t>Nitin has withdrawn his candidature as he is not happy with the role offered by BT.</t>
  </si>
  <si>
    <t xml:space="preserve">Manpreet/ 2-Aug </t>
  </si>
  <si>
    <t>Got rough break up and replied back to Rajiv for negotiations</t>
  </si>
  <si>
    <t xml:space="preserve">Rajveen/10-Sept. </t>
  </si>
  <si>
    <t>all good</t>
  </si>
  <si>
    <t>Monday, October 25, 2021</t>
  </si>
  <si>
    <t>Summit Joshi he is withdrawing candidature because of some personal reasons.</t>
  </si>
  <si>
    <t xml:space="preserve">Ravleen/ 29-Aug </t>
  </si>
  <si>
    <t>Karan Sethi</t>
  </si>
  <si>
    <t>Minda</t>
  </si>
  <si>
    <t>cakaranSethi1992@gmail.com</t>
  </si>
  <si>
    <t>Sharepoint+VBA</t>
  </si>
  <si>
    <t>Gaurav Dureja</t>
  </si>
  <si>
    <t>E&amp;Y</t>
  </si>
  <si>
    <t>gauravdureja9@gmail.com</t>
  </si>
  <si>
    <t xml:space="preserve">Amanjeet/ 13-Aug </t>
  </si>
  <si>
    <t xml:space="preserve">Rajveen </t>
  </si>
  <si>
    <t>Release management associate</t>
  </si>
  <si>
    <t>Amol Mahadeo Adhav</t>
  </si>
  <si>
    <t>Bharti Airtel Limited</t>
  </si>
  <si>
    <t>adhavamol9@gmail.com</t>
  </si>
  <si>
    <t xml:space="preserve">Rajveen/ 10-Sept. </t>
  </si>
  <si>
    <t>Release Management</t>
  </si>
  <si>
    <t>Associate</t>
  </si>
  <si>
    <t>Gurgoan</t>
  </si>
  <si>
    <t>Abdur Rahim</t>
  </si>
  <si>
    <t>Infiminds</t>
  </si>
  <si>
    <t>abdurrahim0602@gmail.com</t>
  </si>
  <si>
    <t>Candidate declined offer , got an offer of 5.5 LPA and network security from a good organization , more inclined towards that and joining on Monday.</t>
  </si>
  <si>
    <t>Prashant / 24-Aug</t>
  </si>
  <si>
    <t>Major incidents , critical incident, networking</t>
  </si>
  <si>
    <t>Sakshi Kiran</t>
  </si>
  <si>
    <t>sakshi.kiran1994@gmail.com</t>
  </si>
  <si>
    <t>she has other offer in hand now.</t>
  </si>
  <si>
    <t>Tuesday, August 31, 2021</t>
  </si>
  <si>
    <t xml:space="preserve">Amanjeet/ 30-Aug </t>
  </si>
  <si>
    <t>Shikhar Srivas</t>
  </si>
  <si>
    <t>RDS</t>
  </si>
  <si>
    <t>shikhar1308@gmail.com </t>
  </si>
  <si>
    <t>Tuesday, August 24, 2021</t>
  </si>
  <si>
    <t>Moh. Kashan</t>
  </si>
  <si>
    <t>mohdkashan09@gmail.com</t>
  </si>
  <si>
    <t>Amanjeet/19-Aug</t>
  </si>
  <si>
    <t>Service Design, ITIL, Aris</t>
  </si>
  <si>
    <t>Prasanth Mathur</t>
  </si>
  <si>
    <t>pranshmathur@gmail.com</t>
  </si>
  <si>
    <t>Thursday, October 7, 2021</t>
  </si>
  <si>
    <t>Anupriya</t>
  </si>
  <si>
    <t>Network Design</t>
  </si>
  <si>
    <t>Manas Saigal</t>
  </si>
  <si>
    <t>manas_saigal@outlook.com</t>
  </si>
  <si>
    <t>offer was declined by the Manas as he was holding another offer with cloud engineer role.</t>
  </si>
  <si>
    <t xml:space="preserve">Anupriya/ 19-Aug </t>
  </si>
  <si>
    <t>Networking</t>
  </si>
  <si>
    <t>Sr Associate(Release deployment management)</t>
  </si>
  <si>
    <t>Ashish Kumar Saxsena</t>
  </si>
  <si>
    <t>Velocis System Pvt Ltd</t>
  </si>
  <si>
    <t>ashishsxn55@gmail.com</t>
  </si>
  <si>
    <t xml:space="preserve">Anupriya/ 7-Sept.  </t>
  </si>
  <si>
    <t>HCL Technologies </t>
  </si>
  <si>
    <t>amityadav2912@gmail.com</t>
  </si>
  <si>
    <t>Anupriya/ 19-Aug</t>
  </si>
  <si>
    <t>Data Automation</t>
  </si>
  <si>
    <t>Marketo Automation</t>
  </si>
  <si>
    <t>Sahib Dahll</t>
  </si>
  <si>
    <t>sahibdhall@ymail.com</t>
  </si>
  <si>
    <t>Sr. Associate</t>
  </si>
  <si>
    <t>Naveen Yadav</t>
  </si>
  <si>
    <t>NTT Global Services</t>
  </si>
  <si>
    <t>naveendhanika@gmail.com</t>
  </si>
  <si>
    <t>Akanksha/ 27-Aug</t>
  </si>
  <si>
    <t>Priti/Neha</t>
  </si>
  <si>
    <t>Sujit Bhattacharjee</t>
  </si>
  <si>
    <t>Environ Solar Pvt. Ltd</t>
  </si>
  <si>
    <t>sujit.b@hotmail.com</t>
  </si>
  <si>
    <t xml:space="preserve">Rajveen/ 20-Aug </t>
  </si>
  <si>
    <t>f5</t>
  </si>
  <si>
    <t>Nishant Khose</t>
  </si>
  <si>
    <t>nishantkhose@gmail.com</t>
  </si>
  <si>
    <t>having an offer of 22 expecting same from BT, In negotiation process</t>
  </si>
  <si>
    <t>Amanjeet/ 24-Aug</t>
  </si>
  <si>
    <t>Gursharan</t>
  </si>
  <si>
    <t>Tableau + SQL</t>
  </si>
  <si>
    <t>BI Professionals</t>
  </si>
  <si>
    <t>Adhoksh Pandit</t>
  </si>
  <si>
    <t>Capgemini</t>
  </si>
  <si>
    <t>adhoksh2@gmail.com</t>
  </si>
  <si>
    <t>Adhoksh has declined the offer as he received the offer of 19.97 LPA which BT was unable to match.</t>
  </si>
  <si>
    <t>Monday, November 29, 2021</t>
  </si>
  <si>
    <t>Gursharan/06-Sept</t>
  </si>
  <si>
    <t>Optimization Automation</t>
  </si>
  <si>
    <t>Automation Support</t>
  </si>
  <si>
    <t>Shobha Kannappa</t>
  </si>
  <si>
    <t>EMPOWER Retirement</t>
  </si>
  <si>
    <t>shisa1989@gmail.com</t>
  </si>
  <si>
    <t xml:space="preserve">Akanksha/ 30-Aug </t>
  </si>
  <si>
    <t>Network Designer</t>
  </si>
  <si>
    <t>Antrikha Shrivastava</t>
  </si>
  <si>
    <t>antriksha786@gmail.com</t>
  </si>
  <si>
    <t>Friday, October 22, 2021</t>
  </si>
  <si>
    <t xml:space="preserve">RishabhS/24-Aug </t>
  </si>
  <si>
    <t>Acharya Santosh</t>
  </si>
  <si>
    <t>Synophic Systems</t>
  </si>
  <si>
    <t>acharayasantosh@gmail.com</t>
  </si>
  <si>
    <t>Raksha</t>
  </si>
  <si>
    <t>Sakshi</t>
  </si>
  <si>
    <t>SCM</t>
  </si>
  <si>
    <t>Functional Consultant</t>
  </si>
  <si>
    <t>Vinay S Giddappanavar</t>
  </si>
  <si>
    <t>vinaysgiddappanavar@gmail.com</t>
  </si>
  <si>
    <t>Friday, November 5, 2021</t>
  </si>
  <si>
    <t>Raksha/ 03-Sept</t>
  </si>
  <si>
    <t>Rohini Thakur</t>
  </si>
  <si>
    <t>rohini.ronu@gmail.com</t>
  </si>
  <si>
    <t>Raksha/26-Aug</t>
  </si>
  <si>
    <t>VBA, Macros, Automation</t>
  </si>
  <si>
    <t>Gaurav Kumar Gangwar</t>
  </si>
  <si>
    <t>gaurav.apac@gmail.com</t>
  </si>
  <si>
    <t xml:space="preserve">Amanjeet/ 26-Aug </t>
  </si>
  <si>
    <t>Colin Peter</t>
  </si>
  <si>
    <t>BCG</t>
  </si>
  <si>
    <t>colinpeter88@gmail.com</t>
  </si>
  <si>
    <t>peter is final drop,</t>
  </si>
  <si>
    <t>Sunday, August 22, 2021</t>
  </si>
  <si>
    <t xml:space="preserve">Ravleen/17-Sept. </t>
  </si>
  <si>
    <t>Himanshu Arora</t>
  </si>
  <si>
    <t>Anand Automotive</t>
  </si>
  <si>
    <t>arora.himanshu25@gmail.com</t>
  </si>
  <si>
    <t>Friday, October 1, 2021</t>
  </si>
  <si>
    <t>Ravleen/ 29-Aug</t>
  </si>
  <si>
    <t>Neelam Rana</t>
  </si>
  <si>
    <t>Cisco Wireless</t>
  </si>
  <si>
    <t>Sr. Service Reliability Engineer</t>
  </si>
  <si>
    <t>Chahat Goel</t>
  </si>
  <si>
    <t>C1 India</t>
  </si>
  <si>
    <t>chahatgoel996@gmail.com</t>
  </si>
  <si>
    <t>Pankaj Saini</t>
  </si>
  <si>
    <t>shahpankaj799@gmail.com</t>
  </si>
  <si>
    <t xml:space="preserve">Manoj/27-Aug </t>
  </si>
  <si>
    <t>Techno functional</t>
  </si>
  <si>
    <t>Priyanka Dang</t>
  </si>
  <si>
    <t>KPMG</t>
  </si>
  <si>
    <t>priyankadang25@gmail.com</t>
  </si>
  <si>
    <t>Rajveen/03-Sept</t>
  </si>
  <si>
    <t>Vinay</t>
  </si>
  <si>
    <t>Devops, cloud</t>
  </si>
  <si>
    <t>Devops Cloud Engineer</t>
  </si>
  <si>
    <t>Febin Jose</t>
  </si>
  <si>
    <t>mailstofebin@gmail.com</t>
  </si>
  <si>
    <t>Having 5 offers of -28,29,30,32 LPA</t>
  </si>
  <si>
    <t xml:space="preserve">Pritam/15-Sept.  </t>
  </si>
  <si>
    <t>Sql, Tableau</t>
  </si>
  <si>
    <t>Arvind kumar khan</t>
  </si>
  <si>
    <t>Allstate Solutions</t>
  </si>
  <si>
    <t>arvindkml@gmail.com</t>
  </si>
  <si>
    <t>Monday, November 22, 2021</t>
  </si>
  <si>
    <t xml:space="preserve">Twinkle/14-Sept. </t>
  </si>
  <si>
    <t>Joseph Punnose</t>
  </si>
  <si>
    <t>Atos- Paladian Networks</t>
  </si>
  <si>
    <t>josephaliaspunnoose@gmail.com</t>
  </si>
  <si>
    <t>Thursday, September 30, 2021</t>
  </si>
  <si>
    <t>Python</t>
  </si>
  <si>
    <t>Cyber Security Professional-Devops</t>
  </si>
  <si>
    <t>Swati Bijalwan</t>
  </si>
  <si>
    <t>Rave Tech</t>
  </si>
  <si>
    <t>swati1825bijalwan@gmail.com</t>
  </si>
  <si>
    <t xml:space="preserve">Amanjeet/ 9-Sept. </t>
  </si>
  <si>
    <t>Neha Dubey</t>
  </si>
  <si>
    <t>Manager SAP planning and data modelling</t>
  </si>
  <si>
    <t>Harsimran Singh</t>
  </si>
  <si>
    <t>harrychahal1988@gmail.com</t>
  </si>
  <si>
    <t>Monday, December 6, 2021</t>
  </si>
  <si>
    <t>Jasmeen</t>
  </si>
  <si>
    <t>Soumya</t>
  </si>
  <si>
    <t>Machine Learning, Deep learning</t>
  </si>
  <si>
    <t>Data Scientist</t>
  </si>
  <si>
    <t>Bineeta </t>
  </si>
  <si>
    <t>Ericsson </t>
  </si>
  <si>
    <t>bineetamishra95@gmail.com</t>
  </si>
  <si>
    <t>Jasmeen/30-Aug</t>
  </si>
  <si>
    <t>nehakhanna89@gmail.com</t>
  </si>
  <si>
    <t>Wednesday, November 10, 2021</t>
  </si>
  <si>
    <t xml:space="preserve">Ravleen/ 10-Sept. </t>
  </si>
  <si>
    <t>Rahul</t>
  </si>
  <si>
    <t>Nagendra</t>
  </si>
  <si>
    <t>Reltio Developer</t>
  </si>
  <si>
    <t>Sabnchari saha</t>
  </si>
  <si>
    <t>Deolite</t>
  </si>
  <si>
    <t>sancharis034@gmail.com</t>
  </si>
  <si>
    <t>Her current company have retained her. She have rejected the offer by BT.</t>
  </si>
  <si>
    <t>Rahul/ 10-Sept.</t>
  </si>
  <si>
    <t>Risk &amp; Compliance</t>
  </si>
  <si>
    <t>Risk &amp; Compliance Analyst</t>
  </si>
  <si>
    <t>Sajal Mathur</t>
  </si>
  <si>
    <t>sajalmathur13@gmail.com</t>
  </si>
  <si>
    <t xml:space="preserve">Amajeet/13-Sept. </t>
  </si>
  <si>
    <t>Monitoring Tools</t>
  </si>
  <si>
    <t>BT TCAP Professional</t>
  </si>
  <si>
    <t>Vaibhav Bajaj</t>
  </si>
  <si>
    <t>vb_1992@yahoo.co.in</t>
  </si>
  <si>
    <t xml:space="preserve">Anupriya/ 30-Aug </t>
  </si>
  <si>
    <t>Cyber SOC ,siem</t>
  </si>
  <si>
    <t>Abhinav Goel</t>
  </si>
  <si>
    <t>abhinavgoel528@gmail.com</t>
  </si>
  <si>
    <t>Amajeet/30-Aug</t>
  </si>
  <si>
    <t>Satinder Kaur</t>
  </si>
  <si>
    <t>Barclays</t>
  </si>
  <si>
    <t>casatinderkaur2408@gmail.com</t>
  </si>
  <si>
    <t>Friday, November 12, 2021</t>
  </si>
  <si>
    <t>Vibhor</t>
  </si>
  <si>
    <t>Deepali Sachdeva</t>
  </si>
  <si>
    <t>deepalisachdeva93@gmail.com</t>
  </si>
  <si>
    <t>Ravleen/6-Sept</t>
  </si>
  <si>
    <t>Shruti Veronica</t>
  </si>
  <si>
    <t>Sakshi Malik</t>
  </si>
  <si>
    <t>Inventory, Order Management, Warehouse</t>
  </si>
  <si>
    <t>Oracle SCM Consultant</t>
  </si>
  <si>
    <t>Mahiya Israr</t>
  </si>
  <si>
    <t>mahiya.israr24@gmail.com</t>
  </si>
  <si>
    <t xml:space="preserve">Shurti/17-Sept. </t>
  </si>
  <si>
    <t>Urvi Gupta</t>
  </si>
  <si>
    <t>urvigupta733@gmail.com</t>
  </si>
  <si>
    <t>Thursday, December 16, 2021</t>
  </si>
  <si>
    <t>Rajveen/20-Sept</t>
  </si>
  <si>
    <t>Payal Kapoor</t>
  </si>
  <si>
    <t>Data Network wireless</t>
  </si>
  <si>
    <t>Techical Management Professional</t>
  </si>
  <si>
    <t>KASALE RAHUL D.</t>
  </si>
  <si>
    <t>rdkasale@gmail.com</t>
  </si>
  <si>
    <t>Did not accept BT offer, He was serving notice, retained by current company</t>
  </si>
  <si>
    <t xml:space="preserve">Amanjeet/13-Sept. </t>
  </si>
  <si>
    <t>Reltio developer</t>
  </si>
  <si>
    <t xml:space="preserve"> Developer</t>
  </si>
  <si>
    <t>Nitish Kumar</t>
  </si>
  <si>
    <t>IQVIA</t>
  </si>
  <si>
    <t>masternitish8@gmail.com </t>
  </si>
  <si>
    <t xml:space="preserve">Rahul/ 14-Sept. </t>
  </si>
  <si>
    <t>BT TCAP Engineers</t>
  </si>
  <si>
    <t>Mayank Agrawal</t>
  </si>
  <si>
    <t>mamayankagrawal@gmail.com</t>
  </si>
  <si>
    <t>Aayushi/6-Sept</t>
  </si>
  <si>
    <t>Rashi</t>
  </si>
  <si>
    <t>Deepa</t>
  </si>
  <si>
    <t>Anand Swarup</t>
  </si>
  <si>
    <t>anandswarup1187@gmail.com</t>
  </si>
  <si>
    <t>Priti Kundilia</t>
  </si>
  <si>
    <t>Technical Management Professional</t>
  </si>
  <si>
    <t>Pune</t>
  </si>
  <si>
    <t>Gazanan Narayan</t>
  </si>
  <si>
    <t>Velocis</t>
  </si>
  <si>
    <t>pawargajanan671@gmail.com</t>
  </si>
  <si>
    <t>Praveen</t>
  </si>
  <si>
    <t>Commercial excellence</t>
  </si>
  <si>
    <t>CX specialist</t>
  </si>
  <si>
    <t>Jennifer Lobo</t>
  </si>
  <si>
    <t>Virtusa</t>
  </si>
  <si>
    <t>meetjennifer@gmail.com</t>
  </si>
  <si>
    <t>Manoj/6-Sept</t>
  </si>
  <si>
    <t>Nikhil Goyal</t>
  </si>
  <si>
    <t>Husk Power Systems</t>
  </si>
  <si>
    <t>ngca24@gmail.com</t>
  </si>
  <si>
    <t>Compliance Risk</t>
  </si>
  <si>
    <r>
      <t>Compliance Risk Professional</t>
    </r>
    <r>
      <rPr>
        <sz val="10"/>
        <color rgb="FF000000"/>
        <rFont val="Calibri"/>
        <family val="2"/>
        <charset val="1"/>
        <scheme val="minor"/>
      </rPr>
      <t> </t>
    </r>
  </si>
  <si>
    <t>Samridhi Sinha</t>
  </si>
  <si>
    <t>Tata Consultancy Services</t>
  </si>
  <si>
    <t>samridhisinha18@gmail.com</t>
  </si>
  <si>
    <t>Rishita/ 07-Sept</t>
  </si>
  <si>
    <t>Sharepoint</t>
  </si>
  <si>
    <t>Shruti Gupta</t>
  </si>
  <si>
    <t>Ericsson</t>
  </si>
  <si>
    <t>shruti.bmas@gmail.com</t>
  </si>
  <si>
    <t>Balal Sher</t>
  </si>
  <si>
    <t>Uflex</t>
  </si>
  <si>
    <t>danishsher007@gmail.com</t>
  </si>
  <si>
    <t>Priyanka Choudhary</t>
  </si>
  <si>
    <t>Cyber SOC</t>
  </si>
  <si>
    <t>Cyber SOC Professional</t>
  </si>
  <si>
    <t>Yatharth Srivastav</t>
  </si>
  <si>
    <t>yatharths278@gmail.com</t>
  </si>
  <si>
    <t>Wednesday, December 15, 2021</t>
  </si>
  <si>
    <t xml:space="preserve">Amanjeet/17-Sept. </t>
  </si>
  <si>
    <t>Security Engineer Professional</t>
  </si>
  <si>
    <t>Nikhil Dhawan</t>
  </si>
  <si>
    <t>Infinity Labs</t>
  </si>
  <si>
    <t>nikdhwn93@gmail.com</t>
  </si>
  <si>
    <t xml:space="preserve">Amanjeet/ 15-Sept. </t>
  </si>
  <si>
    <t>Prajeesh C N</t>
  </si>
  <si>
    <t>Oracle</t>
  </si>
  <si>
    <t>praji916@gmail.com</t>
  </si>
  <si>
    <t>Tanya</t>
  </si>
  <si>
    <t>Preeti</t>
  </si>
  <si>
    <t>TMP</t>
  </si>
  <si>
    <t>Prince Kamboj</t>
  </si>
  <si>
    <t>princekamboj89@gmail.com</t>
  </si>
  <si>
    <t>Monday, December 20, 2021</t>
  </si>
  <si>
    <t xml:space="preserve">Tanya/ 20-Sept. </t>
  </si>
  <si>
    <t xml:space="preserve">Rahul </t>
  </si>
  <si>
    <t>Aditi Verma</t>
  </si>
  <si>
    <t>aa0903@gmail.com</t>
  </si>
  <si>
    <t xml:space="preserve">Rahul/ 17-Sept. </t>
  </si>
  <si>
    <t>DBA</t>
  </si>
  <si>
    <t>Rajiv Ranjan</t>
  </si>
  <si>
    <t>NIIT</t>
  </si>
  <si>
    <t>rajivr.apds01@mdpalumni.iimcal.ac.in</t>
  </si>
  <si>
    <t>SAP BPC</t>
  </si>
  <si>
    <t>Consultant</t>
  </si>
  <si>
    <t>Keerthikanth Reddy Thupakula</t>
  </si>
  <si>
    <t>keerthikantht@gmail.com</t>
  </si>
  <si>
    <t xml:space="preserve">Sidhant/ 20-Sept. </t>
  </si>
  <si>
    <t>I2P</t>
  </si>
  <si>
    <t>Gundeep Singh</t>
  </si>
  <si>
    <t>Publicis Gropue</t>
  </si>
  <si>
    <t>gundeep.dhidwal@gmail.com</t>
  </si>
  <si>
    <t xml:space="preserve">Tanya / 15-Sept. </t>
  </si>
  <si>
    <t>Preeti Jaiswal</t>
  </si>
  <si>
    <t>capreeti1201@gmail.com</t>
  </si>
  <si>
    <t>Aparna Rani</t>
  </si>
  <si>
    <t>Gensys</t>
  </si>
  <si>
    <t>Rahul Tyagi</t>
  </si>
  <si>
    <t>rahultyagi.mrt@gmail.com</t>
  </si>
  <si>
    <t xml:space="preserve">Amanjeet/ 16-Sept. </t>
  </si>
  <si>
    <t>Pratiksha</t>
  </si>
  <si>
    <t>Reltio + MDM</t>
  </si>
  <si>
    <t>Aishwarya Ravichandran</t>
  </si>
  <si>
    <t>AstraZeneca</t>
  </si>
  <si>
    <t>aishwarya.ravichandran008@gmail.com</t>
  </si>
  <si>
    <t xml:space="preserve">Pratiksha/17-Sept. </t>
  </si>
  <si>
    <t>Network Support</t>
  </si>
  <si>
    <t>L3</t>
  </si>
  <si>
    <t>Man Kumar Rai</t>
  </si>
  <si>
    <t>mankumar.rai1908@gmail.com</t>
  </si>
  <si>
    <t xml:space="preserve"> </t>
  </si>
  <si>
    <t>Priti</t>
  </si>
  <si>
    <t xml:space="preserve">F5 </t>
  </si>
  <si>
    <t>SRE</t>
  </si>
  <si>
    <t>Saurabh Kumar</t>
  </si>
  <si>
    <t>London Stock Exchange</t>
  </si>
  <si>
    <t>saurabh.rkspskumar@gmail.com</t>
  </si>
  <si>
    <t xml:space="preserve">Tanya/ 21-Sept. </t>
  </si>
  <si>
    <t>Pending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</si>
</sst>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 mmmm\ yyyy;@"/>
    <numFmt numFmtId="165" formatCode="0.0000"/>
  </numFmts>
  <fonts count="2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  <charset val="134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sz val="11"/>
      <color rgb="FF444444"/>
      <name val="Calibri"/>
      <family val="2"/>
      <scheme val="minor"/>
    </font>
    <font>
      <sz val="10"/>
      <color rgb="FF000000"/>
      <name val="Calibri"/>
      <family val="2"/>
      <charset val="1"/>
      <scheme val="minor"/>
    </font>
    <font>
      <sz val="11"/>
      <color rgb="FF000000"/>
      <name val="Calibri"/>
      <charset val="134"/>
      <scheme val="minor"/>
    </font>
    <font>
      <sz val="10"/>
      <name val="Arial"/>
      <family val="2"/>
    </font>
    <font>
      <sz val="11"/>
      <color rgb="FF000000"/>
      <name val="Calibri"/>
      <charset val="1"/>
      <scheme val="minor"/>
    </font>
    <font>
      <sz val="11"/>
      <color rgb="FF000000"/>
      <name val="Calibri"/>
      <scheme val="minor"/>
    </font>
    <font>
      <sz val="11"/>
      <color rgb="FF444444"/>
      <name val="Calibri"/>
      <charset val="1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1" fillId="5" borderId="2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5" fontId="4" fillId="0" borderId="1" xfId="0" applyNumberFormat="1" applyFont="1" applyBorder="1" applyAlignment="1">
      <alignment horizontal="center" vertical="center"/>
    </xf>
    <xf numFmtId="0" fontId="7" fillId="0" borderId="1" xfId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14" fontId="0" fillId="0" borderId="0" xfId="0" applyNumberFormat="1"/>
    <xf numFmtId="165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left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5" fillId="0" borderId="0" xfId="0" applyFont="1"/>
    <xf numFmtId="0" fontId="5" fillId="4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/>
    <xf numFmtId="0" fontId="5" fillId="9" borderId="4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13" fillId="0" borderId="6" xfId="0" applyFont="1" applyBorder="1"/>
    <xf numFmtId="0" fontId="5" fillId="11" borderId="4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13" fillId="0" borderId="5" xfId="0" applyFont="1" applyBorder="1"/>
    <xf numFmtId="0" fontId="5" fillId="0" borderId="7" xfId="0" applyFont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/>
    </xf>
    <xf numFmtId="0" fontId="13" fillId="13" borderId="5" xfId="0" applyFont="1" applyFill="1" applyBorder="1" applyAlignment="1">
      <alignment wrapText="1"/>
    </xf>
    <xf numFmtId="0" fontId="5" fillId="0" borderId="5" xfId="0" applyFont="1" applyBorder="1"/>
    <xf numFmtId="0" fontId="13" fillId="0" borderId="0" xfId="0" applyFont="1" applyAlignment="1">
      <alignment wrapText="1"/>
    </xf>
    <xf numFmtId="0" fontId="10" fillId="14" borderId="1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0" fontId="8" fillId="10" borderId="3" xfId="0" applyFont="1" applyFill="1" applyBorder="1" applyAlignment="1">
      <alignment horizontal="center" vertical="center"/>
    </xf>
    <xf numFmtId="15" fontId="4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5" fontId="4" fillId="0" borderId="9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13" fillId="0" borderId="0" xfId="0" applyFont="1"/>
    <xf numFmtId="0" fontId="12" fillId="1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165" fontId="0" fillId="0" borderId="0" xfId="0" applyNumberFormat="1"/>
    <xf numFmtId="0" fontId="4" fillId="0" borderId="10" xfId="0" applyFont="1" applyBorder="1" applyAlignment="1">
      <alignment horizontal="center" vertical="center"/>
    </xf>
    <xf numFmtId="0" fontId="5" fillId="0" borderId="6" xfId="0" applyFont="1" applyBorder="1"/>
    <xf numFmtId="0" fontId="5" fillId="0" borderId="6" xfId="0" applyFont="1" applyBorder="1" applyAlignment="1"/>
    <xf numFmtId="0" fontId="5" fillId="4" borderId="12" xfId="0" applyFont="1" applyFill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5" fillId="9" borderId="11" xfId="0" applyFont="1" applyFill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2" fillId="6" borderId="10" xfId="0" applyFont="1" applyFill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0" fontId="10" fillId="14" borderId="10" xfId="0" applyFont="1" applyFill="1" applyBorder="1" applyAlignment="1">
      <alignment vertical="center"/>
    </xf>
    <xf numFmtId="15" fontId="4" fillId="0" borderId="11" xfId="0" applyNumberFormat="1" applyFont="1" applyBorder="1" applyAlignment="1">
      <alignment vertical="center"/>
    </xf>
    <xf numFmtId="15" fontId="4" fillId="0" borderId="10" xfId="0" applyNumberFormat="1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1" applyBorder="1" applyAlignment="1">
      <alignment vertical="center"/>
    </xf>
    <xf numFmtId="0" fontId="4" fillId="0" borderId="10" xfId="0" applyFont="1" applyBorder="1" applyAlignment="1">
      <alignment vertical="center" wrapText="1"/>
    </xf>
    <xf numFmtId="0" fontId="3" fillId="0" borderId="10" xfId="0" applyFont="1" applyBorder="1" applyAlignment="1">
      <alignment vertical="center"/>
    </xf>
    <xf numFmtId="0" fontId="5" fillId="9" borderId="12" xfId="0" applyFont="1" applyFill="1" applyBorder="1" applyAlignment="1">
      <alignment vertical="center"/>
    </xf>
    <xf numFmtId="0" fontId="4" fillId="0" borderId="11" xfId="0" applyFont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vertical="center"/>
    </xf>
    <xf numFmtId="0" fontId="14" fillId="0" borderId="5" xfId="0" applyFont="1" applyBorder="1"/>
    <xf numFmtId="0" fontId="5" fillId="0" borderId="4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5" fontId="4" fillId="0" borderId="0" xfId="0" applyNumberFormat="1" applyFont="1" applyAlignment="1">
      <alignment horizontal="center" vertical="center"/>
    </xf>
    <xf numFmtId="0" fontId="16" fillId="0" borderId="0" xfId="0" applyFont="1"/>
    <xf numFmtId="0" fontId="4" fillId="15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7" fillId="0" borderId="0" xfId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16" fillId="0" borderId="0" xfId="0" applyNumberFormat="1" applyFont="1"/>
    <xf numFmtId="0" fontId="16" fillId="0" borderId="0" xfId="0" applyNumberFormat="1" applyFont="1"/>
    <xf numFmtId="0" fontId="5" fillId="0" borderId="3" xfId="0" applyFont="1" applyBorder="1" applyAlignment="1">
      <alignment horizontal="center"/>
    </xf>
    <xf numFmtId="0" fontId="18" fillId="0" borderId="5" xfId="0" applyFont="1" applyBorder="1"/>
    <xf numFmtId="0" fontId="5" fillId="13" borderId="1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15" fontId="4" fillId="13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0" fontId="7" fillId="13" borderId="1" xfId="1" applyFill="1" applyBorder="1" applyAlignment="1">
      <alignment horizontal="center" vertical="center"/>
    </xf>
    <xf numFmtId="15" fontId="5" fillId="13" borderId="1" xfId="0" applyNumberFormat="1" applyFont="1" applyFill="1" applyBorder="1" applyAlignment="1">
      <alignment horizontal="center" vertical="center"/>
    </xf>
    <xf numFmtId="15" fontId="4" fillId="13" borderId="3" xfId="0" applyNumberFormat="1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4" fillId="13" borderId="3" xfId="0" applyFont="1" applyFill="1" applyBorder="1" applyAlignment="1">
      <alignment horizontal="center" vertical="center"/>
    </xf>
    <xf numFmtId="0" fontId="13" fillId="13" borderId="5" xfId="0" applyFont="1" applyFill="1" applyBorder="1"/>
    <xf numFmtId="0" fontId="19" fillId="0" borderId="5" xfId="0" applyFont="1" applyBorder="1"/>
    <xf numFmtId="0" fontId="19" fillId="0" borderId="0" xfId="0" applyFont="1"/>
    <xf numFmtId="0" fontId="5" fillId="0" borderId="0" xfId="0" applyFont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20" fillId="0" borderId="5" xfId="0" applyFont="1" applyBorder="1"/>
    <xf numFmtId="0" fontId="18" fillId="0" borderId="6" xfId="0" applyFont="1" applyBorder="1"/>
    <xf numFmtId="0" fontId="19" fillId="13" borderId="5" xfId="0" applyFont="1" applyFill="1" applyBorder="1"/>
    <xf numFmtId="0" fontId="15" fillId="0" borderId="1" xfId="0" applyFont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19" fillId="0" borderId="6" xfId="0" applyFont="1" applyBorder="1" applyAlignment="1"/>
    <xf numFmtId="0" fontId="5" fillId="4" borderId="11" xfId="0" applyFont="1" applyFill="1" applyBorder="1" applyAlignment="1">
      <alignment vertical="center"/>
    </xf>
    <xf numFmtId="0" fontId="13" fillId="0" borderId="6" xfId="0" applyFont="1" applyBorder="1" applyAlignment="1"/>
    <xf numFmtId="0" fontId="9" fillId="12" borderId="10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bhimarda_06@yahoo.co.in" TargetMode="External"/><Relationship Id="rId21" Type="http://schemas.openxmlformats.org/officeDocument/2006/relationships/hyperlink" Target="mailto:poorvagoyal@icloud.com" TargetMode="External"/><Relationship Id="rId42" Type="http://schemas.openxmlformats.org/officeDocument/2006/relationships/hyperlink" Target="mailto:rajat.awtani19@gmail.com" TargetMode="External"/><Relationship Id="rId63" Type="http://schemas.openxmlformats.org/officeDocument/2006/relationships/hyperlink" Target="mailto:prateekng1411@gmail.com" TargetMode="External"/><Relationship Id="rId84" Type="http://schemas.openxmlformats.org/officeDocument/2006/relationships/hyperlink" Target="mailto:varsha.thawani94@gmail.com" TargetMode="External"/><Relationship Id="rId138" Type="http://schemas.openxmlformats.org/officeDocument/2006/relationships/hyperlink" Target="mailto:antriksha786@gmail.com" TargetMode="External"/><Relationship Id="rId159" Type="http://schemas.openxmlformats.org/officeDocument/2006/relationships/hyperlink" Target="mailto:casatinderkaur2408@gmail.com" TargetMode="External"/><Relationship Id="rId170" Type="http://schemas.openxmlformats.org/officeDocument/2006/relationships/hyperlink" Target="mailto:samridhisinha18@gmail.com" TargetMode="External"/><Relationship Id="rId107" Type="http://schemas.openxmlformats.org/officeDocument/2006/relationships/hyperlink" Target="mailto:prince.wadhwa@yahoo.com" TargetMode="External"/><Relationship Id="rId11" Type="http://schemas.openxmlformats.org/officeDocument/2006/relationships/hyperlink" Target="mailto:aayushijainca@gmail.com" TargetMode="External"/><Relationship Id="rId32" Type="http://schemas.openxmlformats.org/officeDocument/2006/relationships/hyperlink" Target="mailto:parveenspecial@gmail.com" TargetMode="External"/><Relationship Id="rId53" Type="http://schemas.openxmlformats.org/officeDocument/2006/relationships/hyperlink" Target="mailto:tarunagauba5@gmail.com" TargetMode="External"/><Relationship Id="rId74" Type="http://schemas.openxmlformats.org/officeDocument/2006/relationships/hyperlink" Target="mailto:veenukapoor8@gmail.com" TargetMode="External"/><Relationship Id="rId128" Type="http://schemas.openxmlformats.org/officeDocument/2006/relationships/hyperlink" Target="mailto:mohdkashan09@gmail.com" TargetMode="External"/><Relationship Id="rId149" Type="http://schemas.openxmlformats.org/officeDocument/2006/relationships/hyperlink" Target="mailto:arvindkml@gmail.com" TargetMode="External"/><Relationship Id="rId5" Type="http://schemas.openxmlformats.org/officeDocument/2006/relationships/hyperlink" Target="mailto:VISHALSONI1989@YAHOO.IN/vishalsoni1989n@gmail.com" TargetMode="External"/><Relationship Id="rId95" Type="http://schemas.openxmlformats.org/officeDocument/2006/relationships/hyperlink" Target="mailto:kanit.vidyasagar@gmail.com" TargetMode="External"/><Relationship Id="rId160" Type="http://schemas.openxmlformats.org/officeDocument/2006/relationships/hyperlink" Target="mailto:deepalisachdeva93@gmail.com" TargetMode="External"/><Relationship Id="rId181" Type="http://schemas.openxmlformats.org/officeDocument/2006/relationships/hyperlink" Target="mailto:rahultyagi.mrt@gmail.com" TargetMode="External"/><Relationship Id="rId22" Type="http://schemas.openxmlformats.org/officeDocument/2006/relationships/hyperlink" Target="mailto:nehashanu.singh@gmail.com" TargetMode="External"/><Relationship Id="rId43" Type="http://schemas.openxmlformats.org/officeDocument/2006/relationships/hyperlink" Target="mailto:sachdeva.kunal.sk@gmail.com" TargetMode="External"/><Relationship Id="rId64" Type="http://schemas.openxmlformats.org/officeDocument/2006/relationships/hyperlink" Target="mailto:&#160;info.kobid@gmail.com" TargetMode="External"/><Relationship Id="rId118" Type="http://schemas.openxmlformats.org/officeDocument/2006/relationships/hyperlink" Target="mailto:sumit.chhabra14@gmail.com" TargetMode="External"/><Relationship Id="rId139" Type="http://schemas.openxmlformats.org/officeDocument/2006/relationships/hyperlink" Target="mailto:acharayasantosh@gmail.com" TargetMode="External"/><Relationship Id="rId85" Type="http://schemas.openxmlformats.org/officeDocument/2006/relationships/hyperlink" Target="mailto:kanish.gupta.ind@gmail.com" TargetMode="External"/><Relationship Id="rId150" Type="http://schemas.openxmlformats.org/officeDocument/2006/relationships/hyperlink" Target="mailto:josephaliaspunnoose@gmail.com" TargetMode="External"/><Relationship Id="rId171" Type="http://schemas.openxmlformats.org/officeDocument/2006/relationships/hyperlink" Target="mailto:shruti.bmas@gmail.com" TargetMode="External"/><Relationship Id="rId12" Type="http://schemas.openxmlformats.org/officeDocument/2006/relationships/hyperlink" Target="mailto:camanoj567@gmail.com" TargetMode="External"/><Relationship Id="rId33" Type="http://schemas.openxmlformats.org/officeDocument/2006/relationships/hyperlink" Target="mailto:archana.kohli20@gmail.com" TargetMode="External"/><Relationship Id="rId108" Type="http://schemas.openxmlformats.org/officeDocument/2006/relationships/hyperlink" Target="mailto:dharsan.valoor@gmail.com" TargetMode="External"/><Relationship Id="rId129" Type="http://schemas.openxmlformats.org/officeDocument/2006/relationships/hyperlink" Target="mailto:pranshmathur@gmail.com" TargetMode="External"/><Relationship Id="rId54" Type="http://schemas.openxmlformats.org/officeDocument/2006/relationships/hyperlink" Target="mailto:gulatishilp@gmail.com" TargetMode="External"/><Relationship Id="rId75" Type="http://schemas.openxmlformats.org/officeDocument/2006/relationships/hyperlink" Target="mailto:sathees121@gmail.com" TargetMode="External"/><Relationship Id="rId96" Type="http://schemas.openxmlformats.org/officeDocument/2006/relationships/hyperlink" Target="mailto:harshad.adll@gmail.com" TargetMode="External"/><Relationship Id="rId140" Type="http://schemas.openxmlformats.org/officeDocument/2006/relationships/hyperlink" Target="mailto:vinaysgiddappanavar@gmail.com" TargetMode="External"/><Relationship Id="rId161" Type="http://schemas.openxmlformats.org/officeDocument/2006/relationships/hyperlink" Target="mailto:mahiya.israr24@gmail.com" TargetMode="External"/><Relationship Id="rId182" Type="http://schemas.openxmlformats.org/officeDocument/2006/relationships/hyperlink" Target="mailto:aishwarya.ravichandran008@gmail.com" TargetMode="External"/><Relationship Id="rId6" Type="http://schemas.openxmlformats.org/officeDocument/2006/relationships/hyperlink" Target="mailto:ashwinimodi22@gmail.com" TargetMode="External"/><Relationship Id="rId23" Type="http://schemas.openxmlformats.org/officeDocument/2006/relationships/hyperlink" Target="mailto:noopurmittal1007@gmail.com" TargetMode="External"/><Relationship Id="rId119" Type="http://schemas.openxmlformats.org/officeDocument/2006/relationships/hyperlink" Target="mailto:shantanu.v.maddy@gmail.com" TargetMode="External"/><Relationship Id="rId44" Type="http://schemas.openxmlformats.org/officeDocument/2006/relationships/hyperlink" Target="mailto:ca.jainnitika@gmail.com" TargetMode="External"/><Relationship Id="rId65" Type="http://schemas.openxmlformats.org/officeDocument/2006/relationships/hyperlink" Target="mailto:amargadge28@gmail.com" TargetMode="External"/><Relationship Id="rId86" Type="http://schemas.openxmlformats.org/officeDocument/2006/relationships/hyperlink" Target="mailto:s1234satyam@gmail.com" TargetMode="External"/><Relationship Id="rId130" Type="http://schemas.openxmlformats.org/officeDocument/2006/relationships/hyperlink" Target="mailto:manas_saigal@outlook.com" TargetMode="External"/><Relationship Id="rId151" Type="http://schemas.openxmlformats.org/officeDocument/2006/relationships/hyperlink" Target="mailto:swati1825bijalwan@gmail.com" TargetMode="External"/><Relationship Id="rId172" Type="http://schemas.openxmlformats.org/officeDocument/2006/relationships/hyperlink" Target="mailto:danishsher007@gmail.com" TargetMode="External"/><Relationship Id="rId13" Type="http://schemas.openxmlformats.org/officeDocument/2006/relationships/hyperlink" Target="mailto:pjsurana3@gmail.com" TargetMode="External"/><Relationship Id="rId18" Type="http://schemas.openxmlformats.org/officeDocument/2006/relationships/hyperlink" Target="mailto:abhaykaushal17@gmail.com" TargetMode="External"/><Relationship Id="rId39" Type="http://schemas.openxmlformats.org/officeDocument/2006/relationships/hyperlink" Target="mailto:capranavgarg@gmail.com" TargetMode="External"/><Relationship Id="rId109" Type="http://schemas.openxmlformats.org/officeDocument/2006/relationships/hyperlink" Target="mailto:kkumaramit87@gmail.com" TargetMode="External"/><Relationship Id="rId34" Type="http://schemas.openxmlformats.org/officeDocument/2006/relationships/hyperlink" Target="mailto:aviralguptajiet@gmail.com" TargetMode="External"/><Relationship Id="rId50" Type="http://schemas.openxmlformats.org/officeDocument/2006/relationships/hyperlink" Target="mailto:vikas.shrma98@gmail.com" TargetMode="External"/><Relationship Id="rId55" Type="http://schemas.openxmlformats.org/officeDocument/2006/relationships/hyperlink" Target="mailto:chhavisarihyan@gmail.com" TargetMode="External"/><Relationship Id="rId76" Type="http://schemas.openxmlformats.org/officeDocument/2006/relationships/hyperlink" Target="mailto:shivendu.vikramsingh93@gmail.com" TargetMode="External"/><Relationship Id="rId97" Type="http://schemas.openxmlformats.org/officeDocument/2006/relationships/hyperlink" Target="mailto:ravneetsingh2010@live.in" TargetMode="External"/><Relationship Id="rId104" Type="http://schemas.openxmlformats.org/officeDocument/2006/relationships/hyperlink" Target="mailto:prakash.alag@gmail.com" TargetMode="External"/><Relationship Id="rId120" Type="http://schemas.openxmlformats.org/officeDocument/2006/relationships/hyperlink" Target="mailto:mail.sumitjoshi@gmail.com" TargetMode="External"/><Relationship Id="rId125" Type="http://schemas.openxmlformats.org/officeDocument/2006/relationships/hyperlink" Target="mailto:abdurrahim0602@gmail.com" TargetMode="External"/><Relationship Id="rId141" Type="http://schemas.openxmlformats.org/officeDocument/2006/relationships/hyperlink" Target="mailto:rohini.ronu@gmail.com" TargetMode="External"/><Relationship Id="rId146" Type="http://schemas.openxmlformats.org/officeDocument/2006/relationships/hyperlink" Target="mailto:shahpankaj799@gmail.com" TargetMode="External"/><Relationship Id="rId167" Type="http://schemas.openxmlformats.org/officeDocument/2006/relationships/hyperlink" Target="mailto:pawargajanan671@gmail.com" TargetMode="External"/><Relationship Id="rId7" Type="http://schemas.openxmlformats.org/officeDocument/2006/relationships/hyperlink" Target="mailto:guptamayank1991@gmail.com" TargetMode="External"/><Relationship Id="rId71" Type="http://schemas.openxmlformats.org/officeDocument/2006/relationships/hyperlink" Target="mailto:viratmuradia@gmail.com" TargetMode="External"/><Relationship Id="rId92" Type="http://schemas.openxmlformats.org/officeDocument/2006/relationships/hyperlink" Target="mailto:sharma.aniket@live.com" TargetMode="External"/><Relationship Id="rId162" Type="http://schemas.openxmlformats.org/officeDocument/2006/relationships/hyperlink" Target="mailto:urvigupta733@gmail.com" TargetMode="External"/><Relationship Id="rId183" Type="http://schemas.openxmlformats.org/officeDocument/2006/relationships/hyperlink" Target="mailto:mankumar.rai1908@gmail.com" TargetMode="External"/><Relationship Id="rId2" Type="http://schemas.openxmlformats.org/officeDocument/2006/relationships/hyperlink" Target="mailto:raybant.mehta@gmail.com" TargetMode="External"/><Relationship Id="rId29" Type="http://schemas.openxmlformats.org/officeDocument/2006/relationships/hyperlink" Target="mailto:ramanpreet.kaur07@gmail.com" TargetMode="External"/><Relationship Id="rId24" Type="http://schemas.openxmlformats.org/officeDocument/2006/relationships/hyperlink" Target="mailto:ramesh.bmcs@gmail.com" TargetMode="External"/><Relationship Id="rId40" Type="http://schemas.openxmlformats.org/officeDocument/2006/relationships/hyperlink" Target="mailto:shreshtayadav12@gmail.com" TargetMode="External"/><Relationship Id="rId45" Type="http://schemas.openxmlformats.org/officeDocument/2006/relationships/hyperlink" Target="mailto:chauhanrht8@gmail.com" TargetMode="External"/><Relationship Id="rId66" Type="http://schemas.openxmlformats.org/officeDocument/2006/relationships/hyperlink" Target="mailto:ahmedtauseef888@gmail.com" TargetMode="External"/><Relationship Id="rId87" Type="http://schemas.openxmlformats.org/officeDocument/2006/relationships/hyperlink" Target="mailto:pankajdhaundiyalssb@gmail.com" TargetMode="External"/><Relationship Id="rId110" Type="http://schemas.openxmlformats.org/officeDocument/2006/relationships/hyperlink" Target="mailto:kavitapayal02@gmail.com" TargetMode="External"/><Relationship Id="rId115" Type="http://schemas.openxmlformats.org/officeDocument/2006/relationships/hyperlink" Target="mailto:amitjain2k@yahoo.com" TargetMode="External"/><Relationship Id="rId131" Type="http://schemas.openxmlformats.org/officeDocument/2006/relationships/hyperlink" Target="mailto:ashishsxn55@gmail.com" TargetMode="External"/><Relationship Id="rId136" Type="http://schemas.openxmlformats.org/officeDocument/2006/relationships/hyperlink" Target="mailto:adhoksh2@gmail.com" TargetMode="External"/><Relationship Id="rId157" Type="http://schemas.openxmlformats.org/officeDocument/2006/relationships/hyperlink" Target="mailto:vb_1992@yahoo.co.in" TargetMode="External"/><Relationship Id="rId178" Type="http://schemas.openxmlformats.org/officeDocument/2006/relationships/hyperlink" Target="mailto:keerthikantht@gmail.com" TargetMode="External"/><Relationship Id="rId61" Type="http://schemas.openxmlformats.org/officeDocument/2006/relationships/hyperlink" Target="mailto:caarora.preetika@gmail.com" TargetMode="External"/><Relationship Id="rId82" Type="http://schemas.openxmlformats.org/officeDocument/2006/relationships/hyperlink" Target="mailto:chandankmr5711@gmail.com" TargetMode="External"/><Relationship Id="rId152" Type="http://schemas.openxmlformats.org/officeDocument/2006/relationships/hyperlink" Target="mailto:harrychahal1988@gmail.com" TargetMode="External"/><Relationship Id="rId173" Type="http://schemas.openxmlformats.org/officeDocument/2006/relationships/hyperlink" Target="mailto:yatharths278@gmail.com" TargetMode="External"/><Relationship Id="rId19" Type="http://schemas.openxmlformats.org/officeDocument/2006/relationships/hyperlink" Target="mailto:narang.anjali12@gmail.com" TargetMode="External"/><Relationship Id="rId14" Type="http://schemas.openxmlformats.org/officeDocument/2006/relationships/hyperlink" Target="mailto:somya2309@gmail.com" TargetMode="External"/><Relationship Id="rId30" Type="http://schemas.openxmlformats.org/officeDocument/2006/relationships/hyperlink" Target="mailto:ashishagarwal429@gmail.com" TargetMode="External"/><Relationship Id="rId35" Type="http://schemas.openxmlformats.org/officeDocument/2006/relationships/hyperlink" Target="mailto:jaideep.manghnani@outlook.com" TargetMode="External"/><Relationship Id="rId56" Type="http://schemas.openxmlformats.org/officeDocument/2006/relationships/hyperlink" Target="mailto:yudi.bhatt@gmail.com" TargetMode="External"/><Relationship Id="rId77" Type="http://schemas.openxmlformats.org/officeDocument/2006/relationships/hyperlink" Target="mailto:kartic.portblair@gmail.com" TargetMode="External"/><Relationship Id="rId100" Type="http://schemas.openxmlformats.org/officeDocument/2006/relationships/hyperlink" Target="mailto:ravindrakmr480@gmail.com" TargetMode="External"/><Relationship Id="rId105" Type="http://schemas.openxmlformats.org/officeDocument/2006/relationships/hyperlink" Target="mailto:mayankmohansrivastava@gmail.com" TargetMode="External"/><Relationship Id="rId126" Type="http://schemas.openxmlformats.org/officeDocument/2006/relationships/hyperlink" Target="mailto:sakshi.kiran1994@gmail.com" TargetMode="External"/><Relationship Id="rId147" Type="http://schemas.openxmlformats.org/officeDocument/2006/relationships/hyperlink" Target="mailto:priyankadang25@gmail.com" TargetMode="External"/><Relationship Id="rId168" Type="http://schemas.openxmlformats.org/officeDocument/2006/relationships/hyperlink" Target="mailto:meetjennifer@gmail.com" TargetMode="External"/><Relationship Id="rId8" Type="http://schemas.openxmlformats.org/officeDocument/2006/relationships/hyperlink" Target="mailto:tarjesh@gmail.com/tarjeshsingh@gmai.com" TargetMode="External"/><Relationship Id="rId51" Type="http://schemas.openxmlformats.org/officeDocument/2006/relationships/hyperlink" Target="mailto:cmabalvindersinghgandhi@gmail.com" TargetMode="External"/><Relationship Id="rId72" Type="http://schemas.openxmlformats.org/officeDocument/2006/relationships/hyperlink" Target="mailto:rohitpatel5012@gmail.com" TargetMode="External"/><Relationship Id="rId93" Type="http://schemas.openxmlformats.org/officeDocument/2006/relationships/hyperlink" Target="mailto:amitsharma.ds@gmail.com" TargetMode="External"/><Relationship Id="rId98" Type="http://schemas.openxmlformats.org/officeDocument/2006/relationships/hyperlink" Target="mailto:sariga295@gmail.com" TargetMode="External"/><Relationship Id="rId121" Type="http://schemas.openxmlformats.org/officeDocument/2006/relationships/hyperlink" Target="mailto:mohitgulati029@gmail.com" TargetMode="External"/><Relationship Id="rId142" Type="http://schemas.openxmlformats.org/officeDocument/2006/relationships/hyperlink" Target="mailto:gaurav.apac@gmail.com" TargetMode="External"/><Relationship Id="rId163" Type="http://schemas.openxmlformats.org/officeDocument/2006/relationships/hyperlink" Target="mailto:rdkasale@gmail.com" TargetMode="External"/><Relationship Id="rId184" Type="http://schemas.openxmlformats.org/officeDocument/2006/relationships/hyperlink" Target="mailto:saurabh.rkspskumar@gmail.com" TargetMode="External"/><Relationship Id="rId3" Type="http://schemas.openxmlformats.org/officeDocument/2006/relationships/hyperlink" Target="mailto:hbhasin92@gmail.com" TargetMode="External"/><Relationship Id="rId25" Type="http://schemas.openxmlformats.org/officeDocument/2006/relationships/hyperlink" Target="mailto:Kriplanilokesh8@gmail.com" TargetMode="External"/><Relationship Id="rId46" Type="http://schemas.openxmlformats.org/officeDocument/2006/relationships/hyperlink" Target="mailto:ankitnangia22@gmail.com" TargetMode="External"/><Relationship Id="rId67" Type="http://schemas.openxmlformats.org/officeDocument/2006/relationships/hyperlink" Target="mailto:hunpru2@gmail.com" TargetMode="External"/><Relationship Id="rId116" Type="http://schemas.openxmlformats.org/officeDocument/2006/relationships/hyperlink" Target="mailto:jasrotianitin@gmail.com" TargetMode="External"/><Relationship Id="rId137" Type="http://schemas.openxmlformats.org/officeDocument/2006/relationships/hyperlink" Target="mailto:shisa1989@gmail.com" TargetMode="External"/><Relationship Id="rId158" Type="http://schemas.openxmlformats.org/officeDocument/2006/relationships/hyperlink" Target="mailto:abhinavgoel528@gmail.com" TargetMode="External"/><Relationship Id="rId20" Type="http://schemas.openxmlformats.org/officeDocument/2006/relationships/hyperlink" Target="mailto:srashtij2@gmail.com" TargetMode="External"/><Relationship Id="rId41" Type="http://schemas.openxmlformats.org/officeDocument/2006/relationships/hyperlink" Target="mailto:hiteshcmasharma@gmail.com" TargetMode="External"/><Relationship Id="rId62" Type="http://schemas.openxmlformats.org/officeDocument/2006/relationships/hyperlink" Target="mailto:gurdeepsingh2152@gmail.com" TargetMode="External"/><Relationship Id="rId83" Type="http://schemas.openxmlformats.org/officeDocument/2006/relationships/hyperlink" Target="mailto:blnrhl@gmail.com" TargetMode="External"/><Relationship Id="rId88" Type="http://schemas.openxmlformats.org/officeDocument/2006/relationships/hyperlink" Target="mailto:kumari.pallavi0906@gmail.com" TargetMode="External"/><Relationship Id="rId111" Type="http://schemas.openxmlformats.org/officeDocument/2006/relationships/hyperlink" Target="mailto:veena1418@gmail.com" TargetMode="External"/><Relationship Id="rId132" Type="http://schemas.openxmlformats.org/officeDocument/2006/relationships/hyperlink" Target="mailto:sahibdhall@ymail.com" TargetMode="External"/><Relationship Id="rId153" Type="http://schemas.openxmlformats.org/officeDocument/2006/relationships/hyperlink" Target="mailto:bineetamishra95@gmail.com" TargetMode="External"/><Relationship Id="rId174" Type="http://schemas.openxmlformats.org/officeDocument/2006/relationships/hyperlink" Target="mailto:nikdhwn93@gmail.com" TargetMode="External"/><Relationship Id="rId179" Type="http://schemas.openxmlformats.org/officeDocument/2006/relationships/hyperlink" Target="mailto:gundeep.dhidwal@gmail.com" TargetMode="External"/><Relationship Id="rId15" Type="http://schemas.openxmlformats.org/officeDocument/2006/relationships/hyperlink" Target="mailto:shivamtripathi423@gmail.com" TargetMode="External"/><Relationship Id="rId36" Type="http://schemas.openxmlformats.org/officeDocument/2006/relationships/hyperlink" Target="mailto:rishabhnigam.08@gmail.com" TargetMode="External"/><Relationship Id="rId57" Type="http://schemas.openxmlformats.org/officeDocument/2006/relationships/hyperlink" Target="mailto:hemant5767@gmail.com" TargetMode="External"/><Relationship Id="rId106" Type="http://schemas.openxmlformats.org/officeDocument/2006/relationships/hyperlink" Target="mailto:www_harshvardhan@hotmail.com" TargetMode="External"/><Relationship Id="rId127" Type="http://schemas.openxmlformats.org/officeDocument/2006/relationships/hyperlink" Target="mailto:shikhar1308@gmail.com" TargetMode="External"/><Relationship Id="rId10" Type="http://schemas.openxmlformats.org/officeDocument/2006/relationships/hyperlink" Target="mailto:cashraddhasharma@gmail.com" TargetMode="External"/><Relationship Id="rId31" Type="http://schemas.openxmlformats.org/officeDocument/2006/relationships/hyperlink" Target="mailto:architjain500@gmail.com" TargetMode="External"/><Relationship Id="rId52" Type="http://schemas.openxmlformats.org/officeDocument/2006/relationships/hyperlink" Target="mailto:tanushree2190@gmail.com" TargetMode="External"/><Relationship Id="rId73" Type="http://schemas.openxmlformats.org/officeDocument/2006/relationships/hyperlink" Target="mailto:ashishkakria@gmail.com" TargetMode="External"/><Relationship Id="rId78" Type="http://schemas.openxmlformats.org/officeDocument/2006/relationships/hyperlink" Target="mailto:Animeshsh8819@gmail.com" TargetMode="External"/><Relationship Id="rId94" Type="http://schemas.openxmlformats.org/officeDocument/2006/relationships/hyperlink" Target="mailto:almas.meets@gmail.com" TargetMode="External"/><Relationship Id="rId99" Type="http://schemas.openxmlformats.org/officeDocument/2006/relationships/hyperlink" Target="mailto:sariga295@gmail.com" TargetMode="External"/><Relationship Id="rId101" Type="http://schemas.openxmlformats.org/officeDocument/2006/relationships/hyperlink" Target="mailto:ash.2jan@gmail.com" TargetMode="External"/><Relationship Id="rId122" Type="http://schemas.openxmlformats.org/officeDocument/2006/relationships/hyperlink" Target="mailto:cakaranSethi1992@gmail.com" TargetMode="External"/><Relationship Id="rId143" Type="http://schemas.openxmlformats.org/officeDocument/2006/relationships/hyperlink" Target="mailto:colinpeter88@gmail.com" TargetMode="External"/><Relationship Id="rId148" Type="http://schemas.openxmlformats.org/officeDocument/2006/relationships/hyperlink" Target="mailto:mailstofebin@gmail.com" TargetMode="External"/><Relationship Id="rId164" Type="http://schemas.openxmlformats.org/officeDocument/2006/relationships/hyperlink" Target="mailto:masternitish8@gmail.com" TargetMode="External"/><Relationship Id="rId169" Type="http://schemas.openxmlformats.org/officeDocument/2006/relationships/hyperlink" Target="mailto:ngca24@gmail.com" TargetMode="External"/><Relationship Id="rId185" Type="http://schemas.openxmlformats.org/officeDocument/2006/relationships/printerSettings" Target="../printerSettings/printerSettings1.bin"/><Relationship Id="rId4" Type="http://schemas.openxmlformats.org/officeDocument/2006/relationships/hyperlink" Target="mailto:poojatomarca@gmail.com" TargetMode="External"/><Relationship Id="rId9" Type="http://schemas.openxmlformats.org/officeDocument/2006/relationships/hyperlink" Target="mailto:cameetuwalia@gmail.com" TargetMode="External"/><Relationship Id="rId180" Type="http://schemas.openxmlformats.org/officeDocument/2006/relationships/hyperlink" Target="mailto:capreeti1201@gmail.com" TargetMode="External"/><Relationship Id="rId26" Type="http://schemas.openxmlformats.org/officeDocument/2006/relationships/hyperlink" Target="mailto:adeshgupta155@gmail.com" TargetMode="External"/><Relationship Id="rId47" Type="http://schemas.openxmlformats.org/officeDocument/2006/relationships/hyperlink" Target="mailto:stuti.dang1989@gmail.com" TargetMode="External"/><Relationship Id="rId68" Type="http://schemas.openxmlformats.org/officeDocument/2006/relationships/hyperlink" Target="mailto:ca.jainshelly@gmail.com" TargetMode="External"/><Relationship Id="rId89" Type="http://schemas.openxmlformats.org/officeDocument/2006/relationships/hyperlink" Target="mailto:kanika.mathur123@gmail.com" TargetMode="External"/><Relationship Id="rId112" Type="http://schemas.openxmlformats.org/officeDocument/2006/relationships/hyperlink" Target="mailto:casumitsharma@yahoo.com" TargetMode="External"/><Relationship Id="rId133" Type="http://schemas.openxmlformats.org/officeDocument/2006/relationships/hyperlink" Target="mailto:naveendhanika@gmail.com" TargetMode="External"/><Relationship Id="rId154" Type="http://schemas.openxmlformats.org/officeDocument/2006/relationships/hyperlink" Target="mailto:nehakhanna89@gmail.com" TargetMode="External"/><Relationship Id="rId175" Type="http://schemas.openxmlformats.org/officeDocument/2006/relationships/hyperlink" Target="mailto:praji916@gmail.com" TargetMode="External"/><Relationship Id="rId16" Type="http://schemas.openxmlformats.org/officeDocument/2006/relationships/hyperlink" Target="mailto:surabhi.rawat289@gmail.com" TargetMode="External"/><Relationship Id="rId37" Type="http://schemas.openxmlformats.org/officeDocument/2006/relationships/hyperlink" Target="mailto:priyamaheshwari2495@gmail.com" TargetMode="External"/><Relationship Id="rId58" Type="http://schemas.openxmlformats.org/officeDocument/2006/relationships/hyperlink" Target="mailto:eryazhini1404@gmail.com" TargetMode="External"/><Relationship Id="rId79" Type="http://schemas.openxmlformats.org/officeDocument/2006/relationships/hyperlink" Target="mailto:hccharan2021@gmail.com" TargetMode="External"/><Relationship Id="rId102" Type="http://schemas.openxmlformats.org/officeDocument/2006/relationships/hyperlink" Target="mailto:riddhimamittal02@gmail.com" TargetMode="External"/><Relationship Id="rId123" Type="http://schemas.openxmlformats.org/officeDocument/2006/relationships/hyperlink" Target="mailto:gauravdureja9@gmail.com" TargetMode="External"/><Relationship Id="rId144" Type="http://schemas.openxmlformats.org/officeDocument/2006/relationships/hyperlink" Target="mailto:arora.himanshu25@gmail.com" TargetMode="External"/><Relationship Id="rId90" Type="http://schemas.openxmlformats.org/officeDocument/2006/relationships/hyperlink" Target="mailto:matta.avinash182@yahoo.com" TargetMode="External"/><Relationship Id="rId165" Type="http://schemas.openxmlformats.org/officeDocument/2006/relationships/hyperlink" Target="mailto:mamayankagrawal@gmail.com" TargetMode="External"/><Relationship Id="rId27" Type="http://schemas.openxmlformats.org/officeDocument/2006/relationships/hyperlink" Target="mailto:hussiud@gmail.com" TargetMode="External"/><Relationship Id="rId48" Type="http://schemas.openxmlformats.org/officeDocument/2006/relationships/hyperlink" Target="mailto:sharma240806@gmail.com" TargetMode="External"/><Relationship Id="rId69" Type="http://schemas.openxmlformats.org/officeDocument/2006/relationships/hyperlink" Target="mailto:pratyush.nagar@gmail.com" TargetMode="External"/><Relationship Id="rId113" Type="http://schemas.openxmlformats.org/officeDocument/2006/relationships/hyperlink" Target="mailto:cavinaygarg91@gmail.com" TargetMode="External"/><Relationship Id="rId134" Type="http://schemas.openxmlformats.org/officeDocument/2006/relationships/hyperlink" Target="mailto:sujit.b@hotmail.com" TargetMode="External"/><Relationship Id="rId80" Type="http://schemas.openxmlformats.org/officeDocument/2006/relationships/hyperlink" Target="mailto:mohitagarwal111@gmail.com" TargetMode="External"/><Relationship Id="rId155" Type="http://schemas.openxmlformats.org/officeDocument/2006/relationships/hyperlink" Target="mailto:sancharis034@gmail.com" TargetMode="External"/><Relationship Id="rId176" Type="http://schemas.openxmlformats.org/officeDocument/2006/relationships/hyperlink" Target="mailto:princekamboj89@gmail.com" TargetMode="External"/><Relationship Id="rId17" Type="http://schemas.openxmlformats.org/officeDocument/2006/relationships/hyperlink" Target="mailto:abhimanyu.dahiya1987@gmail.com" TargetMode="External"/><Relationship Id="rId38" Type="http://schemas.openxmlformats.org/officeDocument/2006/relationships/hyperlink" Target="mailto:ankitamodi082@gmail.com" TargetMode="External"/><Relationship Id="rId59" Type="http://schemas.openxmlformats.org/officeDocument/2006/relationships/hyperlink" Target="mailto:nikhil15196@gmail.com" TargetMode="External"/><Relationship Id="rId103" Type="http://schemas.openxmlformats.org/officeDocument/2006/relationships/hyperlink" Target="mailto:sandyrai1986@gmail.com" TargetMode="External"/><Relationship Id="rId124" Type="http://schemas.openxmlformats.org/officeDocument/2006/relationships/hyperlink" Target="mailto:adhavamol9@gmail.com" TargetMode="External"/><Relationship Id="rId70" Type="http://schemas.openxmlformats.org/officeDocument/2006/relationships/hyperlink" Target="mailto:madhusudan.jodhwani@gmail.com" TargetMode="External"/><Relationship Id="rId91" Type="http://schemas.openxmlformats.org/officeDocument/2006/relationships/hyperlink" Target="mailto:ashish.gunwal1@gmail.com" TargetMode="External"/><Relationship Id="rId145" Type="http://schemas.openxmlformats.org/officeDocument/2006/relationships/hyperlink" Target="mailto:chahatgoel996@gmail.com" TargetMode="External"/><Relationship Id="rId166" Type="http://schemas.openxmlformats.org/officeDocument/2006/relationships/hyperlink" Target="mailto:anandswarup1187@gmail.com" TargetMode="External"/><Relationship Id="rId1" Type="http://schemas.openxmlformats.org/officeDocument/2006/relationships/hyperlink" Target="mailto:cmasajanchhabra@gmail.com" TargetMode="External"/><Relationship Id="rId28" Type="http://schemas.openxmlformats.org/officeDocument/2006/relationships/hyperlink" Target="mailto:vashisht.vipin92@gmail.com" TargetMode="External"/><Relationship Id="rId49" Type="http://schemas.openxmlformats.org/officeDocument/2006/relationships/hyperlink" Target="mailto:vikash.rankawat90@gmail.com" TargetMode="External"/><Relationship Id="rId114" Type="http://schemas.openxmlformats.org/officeDocument/2006/relationships/hyperlink" Target="mailto:richarashmi.as@gmail.com" TargetMode="External"/><Relationship Id="rId60" Type="http://schemas.openxmlformats.org/officeDocument/2006/relationships/hyperlink" Target="mailto:shivamvarshney425@yahoo.in" TargetMode="External"/><Relationship Id="rId81" Type="http://schemas.openxmlformats.org/officeDocument/2006/relationships/hyperlink" Target="mailto:sshariq88@gmail.com" TargetMode="External"/><Relationship Id="rId135" Type="http://schemas.openxmlformats.org/officeDocument/2006/relationships/hyperlink" Target="mailto:nishantkhose@gmail.com" TargetMode="External"/><Relationship Id="rId156" Type="http://schemas.openxmlformats.org/officeDocument/2006/relationships/hyperlink" Target="mailto:sajalmathur13@gmail.com" TargetMode="External"/><Relationship Id="rId177" Type="http://schemas.openxmlformats.org/officeDocument/2006/relationships/hyperlink" Target="mailto:rajivr.apds01@mdpalumni.iimcal.ac.in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sujit.b@hot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63" Type="http://schemas.openxmlformats.org/officeDocument/2006/relationships/hyperlink" Target="mailto:mohitagarwal111@gmail.com" TargetMode="External"/><Relationship Id="rId84" Type="http://schemas.openxmlformats.org/officeDocument/2006/relationships/hyperlink" Target="mailto:ash.2jan@gmail.com" TargetMode="External"/><Relationship Id="rId138" Type="http://schemas.openxmlformats.org/officeDocument/2006/relationships/hyperlink" Target="mailto:sancharis034@gmail.com" TargetMode="External"/><Relationship Id="rId159" Type="http://schemas.openxmlformats.org/officeDocument/2006/relationships/hyperlink" Target="mailto:princekamboj89@gmail.com" TargetMode="External"/><Relationship Id="rId107" Type="http://schemas.openxmlformats.org/officeDocument/2006/relationships/hyperlink" Target="mailto:adhavamol9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53" Type="http://schemas.openxmlformats.org/officeDocument/2006/relationships/hyperlink" Target="mailto:madhusudan.jodhwani@gmail.com" TargetMode="External"/><Relationship Id="rId74" Type="http://schemas.openxmlformats.org/officeDocument/2006/relationships/hyperlink" Target="mailto:ashish.gunwal1@gmail.com" TargetMode="External"/><Relationship Id="rId128" Type="http://schemas.openxmlformats.org/officeDocument/2006/relationships/hyperlink" Target="mailto:chahatgoel996@gmail.com" TargetMode="External"/><Relationship Id="rId149" Type="http://schemas.openxmlformats.org/officeDocument/2006/relationships/hyperlink" Target="mailto:anandswarup1187@gmail.com" TargetMode="External"/><Relationship Id="rId5" Type="http://schemas.openxmlformats.org/officeDocument/2006/relationships/hyperlink" Target="mailto:nehashanu.singh@gmail.com" TargetMode="External"/><Relationship Id="rId95" Type="http://schemas.openxmlformats.org/officeDocument/2006/relationships/hyperlink" Target="mailto:casumitsharma@yahoo.com" TargetMode="External"/><Relationship Id="rId160" Type="http://schemas.openxmlformats.org/officeDocument/2006/relationships/hyperlink" Target="mailto:rajivr.apds01@mdpalumni.iimcal.ac.in" TargetMode="External"/><Relationship Id="rId22" Type="http://schemas.openxmlformats.org/officeDocument/2006/relationships/hyperlink" Target="mailto:capranavgarg@gmail.com" TargetMode="External"/><Relationship Id="rId43" Type="http://schemas.openxmlformats.org/officeDocument/2006/relationships/hyperlink" Target="mailto:shivamvarshney425@yahoo.in" TargetMode="External"/><Relationship Id="rId64" Type="http://schemas.openxmlformats.org/officeDocument/2006/relationships/hyperlink" Target="mailto:sshariq88@gmail.com" TargetMode="External"/><Relationship Id="rId118" Type="http://schemas.openxmlformats.org/officeDocument/2006/relationships/hyperlink" Target="mailto:nishantkhose@gmail.com" TargetMode="External"/><Relationship Id="rId139" Type="http://schemas.openxmlformats.org/officeDocument/2006/relationships/hyperlink" Target="mailto:sajalmathur13@gmail.com" TargetMode="External"/><Relationship Id="rId85" Type="http://schemas.openxmlformats.org/officeDocument/2006/relationships/hyperlink" Target="mailto:riddhimamittal02@gmail.com" TargetMode="External"/><Relationship Id="rId150" Type="http://schemas.openxmlformats.org/officeDocument/2006/relationships/hyperlink" Target="mailto:pawargajanan671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mail.sumitjoshi@gmail.com" TargetMode="External"/><Relationship Id="rId108" Type="http://schemas.openxmlformats.org/officeDocument/2006/relationships/hyperlink" Target="mailto:abdurrahim0602@gmail.com" TargetMode="External"/><Relationship Id="rId124" Type="http://schemas.openxmlformats.org/officeDocument/2006/relationships/hyperlink" Target="mailto:rohini.ronu@gmail.com" TargetMode="External"/><Relationship Id="rId129" Type="http://schemas.openxmlformats.org/officeDocument/2006/relationships/hyperlink" Target="mailto:shahpankaj799@gmail.com" TargetMode="External"/><Relationship Id="rId54" Type="http://schemas.openxmlformats.org/officeDocument/2006/relationships/hyperlink" Target="mailto:viratmuradia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91" Type="http://schemas.openxmlformats.org/officeDocument/2006/relationships/hyperlink" Target="mailto:dharsan.valoor@gmail.com" TargetMode="External"/><Relationship Id="rId96" Type="http://schemas.openxmlformats.org/officeDocument/2006/relationships/hyperlink" Target="mailto:cavinaygarg91@gmail.com" TargetMode="External"/><Relationship Id="rId140" Type="http://schemas.openxmlformats.org/officeDocument/2006/relationships/hyperlink" Target="mailto:vb_1992@yahoo.co.in" TargetMode="External"/><Relationship Id="rId145" Type="http://schemas.openxmlformats.org/officeDocument/2006/relationships/hyperlink" Target="mailto:urvigupta733@gmail.com" TargetMode="External"/><Relationship Id="rId161" Type="http://schemas.openxmlformats.org/officeDocument/2006/relationships/hyperlink" Target="mailto:keerthikantht@gmail.com" TargetMode="External"/><Relationship Id="rId166" Type="http://schemas.openxmlformats.org/officeDocument/2006/relationships/hyperlink" Target="mailto:mankumar.rai1908@gmail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49" Type="http://schemas.openxmlformats.org/officeDocument/2006/relationships/hyperlink" Target="mailto:ahmedtauseef888@gmail.com" TargetMode="External"/><Relationship Id="rId114" Type="http://schemas.openxmlformats.org/officeDocument/2006/relationships/hyperlink" Target="mailto:ashishsxn55@gmail.com" TargetMode="External"/><Relationship Id="rId119" Type="http://schemas.openxmlformats.org/officeDocument/2006/relationships/hyperlink" Target="mailto:adhoksh2@gmail.com" TargetMode="External"/><Relationship Id="rId44" Type="http://schemas.openxmlformats.org/officeDocument/2006/relationships/hyperlink" Target="mailto:caarora.preetika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130" Type="http://schemas.openxmlformats.org/officeDocument/2006/relationships/hyperlink" Target="mailto:priyankadang25@gmail.com" TargetMode="External"/><Relationship Id="rId135" Type="http://schemas.openxmlformats.org/officeDocument/2006/relationships/hyperlink" Target="mailto:harrychahal1988@gmail.com" TargetMode="External"/><Relationship Id="rId151" Type="http://schemas.openxmlformats.org/officeDocument/2006/relationships/hyperlink" Target="mailto:meetjennifer@gmail.com" TargetMode="External"/><Relationship Id="rId156" Type="http://schemas.openxmlformats.org/officeDocument/2006/relationships/hyperlink" Target="mailto:yatharths278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109" Type="http://schemas.openxmlformats.org/officeDocument/2006/relationships/hyperlink" Target="mailto:sakshi.kiran1994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richarashmi.as@gmail.com" TargetMode="External"/><Relationship Id="rId104" Type="http://schemas.openxmlformats.org/officeDocument/2006/relationships/hyperlink" Target="mailto:mohitgulati029@gmail.com" TargetMode="External"/><Relationship Id="rId120" Type="http://schemas.openxmlformats.org/officeDocument/2006/relationships/hyperlink" Target="mailto:shisa1989@gmail.com" TargetMode="External"/><Relationship Id="rId125" Type="http://schemas.openxmlformats.org/officeDocument/2006/relationships/hyperlink" Target="mailto:gaurav.apac@gmail.com" TargetMode="External"/><Relationship Id="rId141" Type="http://schemas.openxmlformats.org/officeDocument/2006/relationships/hyperlink" Target="mailto:abhinavgoel528@gmail.com" TargetMode="External"/><Relationship Id="rId146" Type="http://schemas.openxmlformats.org/officeDocument/2006/relationships/hyperlink" Target="mailto:rdkasale@gmail.com" TargetMode="External"/><Relationship Id="rId167" Type="http://schemas.openxmlformats.org/officeDocument/2006/relationships/hyperlink" Target="mailto:saurabh.rkspskumar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kkumaramit87@gmail.com" TargetMode="External"/><Relationship Id="rId162" Type="http://schemas.openxmlformats.org/officeDocument/2006/relationships/hyperlink" Target="mailto:gundeep.dhidwal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110" Type="http://schemas.openxmlformats.org/officeDocument/2006/relationships/hyperlink" Target="mailto:shikhar1308@gmail.com" TargetMode="External"/><Relationship Id="rId115" Type="http://schemas.openxmlformats.org/officeDocument/2006/relationships/hyperlink" Target="mailto:sahibdhall@ymail.com" TargetMode="External"/><Relationship Id="rId131" Type="http://schemas.openxmlformats.org/officeDocument/2006/relationships/hyperlink" Target="mailto:mailstofebin@gmail.com" TargetMode="External"/><Relationship Id="rId136" Type="http://schemas.openxmlformats.org/officeDocument/2006/relationships/hyperlink" Target="mailto:bineetamishra95@gmail.com" TargetMode="External"/><Relationship Id="rId157" Type="http://schemas.openxmlformats.org/officeDocument/2006/relationships/hyperlink" Target="mailto:nikdhwn93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52" Type="http://schemas.openxmlformats.org/officeDocument/2006/relationships/hyperlink" Target="mailto:ngca24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abhimarda_06@yahoo.co.in" TargetMode="External"/><Relationship Id="rId105" Type="http://schemas.openxmlformats.org/officeDocument/2006/relationships/hyperlink" Target="mailto:cakaranSethi1992@gmail.com" TargetMode="External"/><Relationship Id="rId126" Type="http://schemas.openxmlformats.org/officeDocument/2006/relationships/hyperlink" Target="mailto:colinpeter88@gmail.com" TargetMode="External"/><Relationship Id="rId147" Type="http://schemas.openxmlformats.org/officeDocument/2006/relationships/hyperlink" Target="mailto:masternitish8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avitapayal02@gmail.com" TargetMode="External"/><Relationship Id="rId98" Type="http://schemas.openxmlformats.org/officeDocument/2006/relationships/hyperlink" Target="mailto:amitjain2k@yahoo.com" TargetMode="External"/><Relationship Id="rId121" Type="http://schemas.openxmlformats.org/officeDocument/2006/relationships/hyperlink" Target="mailto:antriksha786@gmail.com" TargetMode="External"/><Relationship Id="rId142" Type="http://schemas.openxmlformats.org/officeDocument/2006/relationships/hyperlink" Target="mailto:casatinderkaur2408@gmail.com" TargetMode="External"/><Relationship Id="rId163" Type="http://schemas.openxmlformats.org/officeDocument/2006/relationships/hyperlink" Target="mailto:capreeti1201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Relationship Id="rId116" Type="http://schemas.openxmlformats.org/officeDocument/2006/relationships/hyperlink" Target="mailto:naveendhanika@gmail.com" TargetMode="External"/><Relationship Id="rId137" Type="http://schemas.openxmlformats.org/officeDocument/2006/relationships/hyperlink" Target="mailto:nehakhanna89@gmail.com" TargetMode="External"/><Relationship Id="rId158" Type="http://schemas.openxmlformats.org/officeDocument/2006/relationships/hyperlink" Target="mailto:praji916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62" Type="http://schemas.openxmlformats.org/officeDocument/2006/relationships/hyperlink" Target="mailto:hccharan2021@gmail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111" Type="http://schemas.openxmlformats.org/officeDocument/2006/relationships/hyperlink" Target="mailto:mohdkashan09@gmail.com" TargetMode="External"/><Relationship Id="rId132" Type="http://schemas.openxmlformats.org/officeDocument/2006/relationships/hyperlink" Target="mailto:arvindkml@gmail.com" TargetMode="External"/><Relationship Id="rId153" Type="http://schemas.openxmlformats.org/officeDocument/2006/relationships/hyperlink" Target="mailto:samridhisinha18@gmail.com" TargetMode="External"/><Relationship Id="rId15" Type="http://schemas.openxmlformats.org/officeDocument/2006/relationships/hyperlink" Target="mailto:parveenspecial@gmail.com" TargetMode="External"/><Relationship Id="rId36" Type="http://schemas.openxmlformats.org/officeDocument/2006/relationships/hyperlink" Target="mailto:tarunagauba5@gmail.com" TargetMode="External"/><Relationship Id="rId57" Type="http://schemas.openxmlformats.org/officeDocument/2006/relationships/hyperlink" Target="mailto:veenukapoor8@gmail.com" TargetMode="External"/><Relationship Id="rId106" Type="http://schemas.openxmlformats.org/officeDocument/2006/relationships/hyperlink" Target="mailto:gauravdureja9@gmail.com" TargetMode="External"/><Relationship Id="rId127" Type="http://schemas.openxmlformats.org/officeDocument/2006/relationships/hyperlink" Target="mailto:arora.himanshu25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52" Type="http://schemas.openxmlformats.org/officeDocument/2006/relationships/hyperlink" Target="mailto:pratyush.nagar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94" Type="http://schemas.openxmlformats.org/officeDocument/2006/relationships/hyperlink" Target="mailto:veena1418@gmail.com" TargetMode="External"/><Relationship Id="rId99" Type="http://schemas.openxmlformats.org/officeDocument/2006/relationships/hyperlink" Target="mailto:jasrotianitin@gmail.com" TargetMode="External"/><Relationship Id="rId101" Type="http://schemas.openxmlformats.org/officeDocument/2006/relationships/hyperlink" Target="mailto:sumit.chhabra14@gmail.com" TargetMode="External"/><Relationship Id="rId122" Type="http://schemas.openxmlformats.org/officeDocument/2006/relationships/hyperlink" Target="mailto:acharayasantosh@gmail.com" TargetMode="External"/><Relationship Id="rId143" Type="http://schemas.openxmlformats.org/officeDocument/2006/relationships/hyperlink" Target="mailto:deepalisachdeva93@gmail.com" TargetMode="External"/><Relationship Id="rId148" Type="http://schemas.openxmlformats.org/officeDocument/2006/relationships/hyperlink" Target="mailto:mamayankagrawal@gmail.com" TargetMode="External"/><Relationship Id="rId164" Type="http://schemas.openxmlformats.org/officeDocument/2006/relationships/hyperlink" Target="mailto:rahultyagi.mrt@gmail.com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26" Type="http://schemas.openxmlformats.org/officeDocument/2006/relationships/hyperlink" Target="mailto:sachdeva.kunal.sk@gmail.com" TargetMode="External"/><Relationship Id="rId47" Type="http://schemas.openxmlformats.org/officeDocument/2006/relationships/hyperlink" Target="mailto:&#160;info.kobid@gmail.com" TargetMode="External"/><Relationship Id="rId68" Type="http://schemas.openxmlformats.org/officeDocument/2006/relationships/hyperlink" Target="mailto:kanish.gupta.ind@gmail.com" TargetMode="External"/><Relationship Id="rId89" Type="http://schemas.openxmlformats.org/officeDocument/2006/relationships/hyperlink" Target="mailto:www_harshvardhan@hotmail.com" TargetMode="External"/><Relationship Id="rId112" Type="http://schemas.openxmlformats.org/officeDocument/2006/relationships/hyperlink" Target="mailto:pranshmathur@gmail.com" TargetMode="External"/><Relationship Id="rId133" Type="http://schemas.openxmlformats.org/officeDocument/2006/relationships/hyperlink" Target="mailto:josephaliaspunnoose@gmail.com" TargetMode="External"/><Relationship Id="rId154" Type="http://schemas.openxmlformats.org/officeDocument/2006/relationships/hyperlink" Target="mailto:shruti.bmas@gmail.com" TargetMode="External"/><Relationship Id="rId16" Type="http://schemas.openxmlformats.org/officeDocument/2006/relationships/hyperlink" Target="mailto:archana.kohli20@gmail.com" TargetMode="External"/><Relationship Id="rId37" Type="http://schemas.openxmlformats.org/officeDocument/2006/relationships/hyperlink" Target="mailto:gulatishilp@gmail.com" TargetMode="External"/><Relationship Id="rId58" Type="http://schemas.openxmlformats.org/officeDocument/2006/relationships/hyperlink" Target="mailto:sathees12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hantanu.v.maddy@gmail.com" TargetMode="External"/><Relationship Id="rId123" Type="http://schemas.openxmlformats.org/officeDocument/2006/relationships/hyperlink" Target="mailto:vinaysgiddappanavar@gmail.com" TargetMode="External"/><Relationship Id="rId144" Type="http://schemas.openxmlformats.org/officeDocument/2006/relationships/hyperlink" Target="mailto:mahiya.israr24@gmail.com" TargetMode="External"/><Relationship Id="rId90" Type="http://schemas.openxmlformats.org/officeDocument/2006/relationships/hyperlink" Target="mailto:prince.wadhwa@yahoo.com" TargetMode="External"/><Relationship Id="rId165" Type="http://schemas.openxmlformats.org/officeDocument/2006/relationships/hyperlink" Target="mailto:aishwarya.ravichandran008@gmail.com" TargetMode="External"/><Relationship Id="rId27" Type="http://schemas.openxmlformats.org/officeDocument/2006/relationships/hyperlink" Target="mailto:ca.jainnitika@gmail.com" TargetMode="External"/><Relationship Id="rId48" Type="http://schemas.openxmlformats.org/officeDocument/2006/relationships/hyperlink" Target="mailto:amargadge28@gmail.com" TargetMode="External"/><Relationship Id="rId69" Type="http://schemas.openxmlformats.org/officeDocument/2006/relationships/hyperlink" Target="mailto:s1234satyam@gmail.com" TargetMode="External"/><Relationship Id="rId113" Type="http://schemas.openxmlformats.org/officeDocument/2006/relationships/hyperlink" Target="mailto:manas_saigal@outlook.com" TargetMode="External"/><Relationship Id="rId134" Type="http://schemas.openxmlformats.org/officeDocument/2006/relationships/hyperlink" Target="mailto:swati1825bijalwan@gmail.com" TargetMode="External"/><Relationship Id="rId80" Type="http://schemas.openxmlformats.org/officeDocument/2006/relationships/hyperlink" Target="mailto:ravneetsingh2010@live.in" TargetMode="External"/><Relationship Id="rId155" Type="http://schemas.openxmlformats.org/officeDocument/2006/relationships/hyperlink" Target="mailto:danishsher007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sachdeva.kunal.sk@gmail.com" TargetMode="External"/><Relationship Id="rId21" Type="http://schemas.openxmlformats.org/officeDocument/2006/relationships/hyperlink" Target="mailto:ankitamodi082@gmail.com" TargetMode="External"/><Relationship Id="rId42" Type="http://schemas.openxmlformats.org/officeDocument/2006/relationships/hyperlink" Target="mailto:nikhil15196@gmail.com" TargetMode="External"/><Relationship Id="rId47" Type="http://schemas.openxmlformats.org/officeDocument/2006/relationships/hyperlink" Target="mailto:info.kobid@gmail.com" TargetMode="External"/><Relationship Id="rId63" Type="http://schemas.openxmlformats.org/officeDocument/2006/relationships/hyperlink" Target="mailto:mohitagarwal111@gmail.com" TargetMode="External"/><Relationship Id="rId68" Type="http://schemas.openxmlformats.org/officeDocument/2006/relationships/hyperlink" Target="mailto:kanish.gupta.ind@gmail.com" TargetMode="External"/><Relationship Id="rId84" Type="http://schemas.openxmlformats.org/officeDocument/2006/relationships/hyperlink" Target="mailto:ash.2jan@gmail.com" TargetMode="External"/><Relationship Id="rId89" Type="http://schemas.openxmlformats.org/officeDocument/2006/relationships/hyperlink" Target="mailto:kanika.mathur123@gmail.com" TargetMode="External"/><Relationship Id="rId16" Type="http://schemas.openxmlformats.org/officeDocument/2006/relationships/hyperlink" Target="mailto:archana.kohli20@gmail.com" TargetMode="External"/><Relationship Id="rId11" Type="http://schemas.openxmlformats.org/officeDocument/2006/relationships/hyperlink" Target="mailto:vashisht.vipin92@gmail.com" TargetMode="External"/><Relationship Id="rId32" Type="http://schemas.openxmlformats.org/officeDocument/2006/relationships/hyperlink" Target="mailto:vikash.rankawat90@gmail.com" TargetMode="External"/><Relationship Id="rId37" Type="http://schemas.openxmlformats.org/officeDocument/2006/relationships/hyperlink" Target="mailto:gulatishilp@gmail.com" TargetMode="External"/><Relationship Id="rId53" Type="http://schemas.openxmlformats.org/officeDocument/2006/relationships/hyperlink" Target="mailto:madhusudan.jodhwani@gmail.com" TargetMode="External"/><Relationship Id="rId58" Type="http://schemas.openxmlformats.org/officeDocument/2006/relationships/hyperlink" Target="mailto:sathees121@gmail.com" TargetMode="External"/><Relationship Id="rId74" Type="http://schemas.openxmlformats.org/officeDocument/2006/relationships/hyperlink" Target="mailto:ashish.gunwal1@gmail.com" TargetMode="External"/><Relationship Id="rId79" Type="http://schemas.openxmlformats.org/officeDocument/2006/relationships/hyperlink" Target="mailto:harshad.adll@gmail.com" TargetMode="External"/><Relationship Id="rId102" Type="http://schemas.openxmlformats.org/officeDocument/2006/relationships/hyperlink" Target="mailto:sumit.chhabra14@gmail.com" TargetMode="External"/><Relationship Id="rId5" Type="http://schemas.openxmlformats.org/officeDocument/2006/relationships/hyperlink" Target="mailto:nehashanu.singh@gmail.com" TargetMode="External"/><Relationship Id="rId90" Type="http://schemas.openxmlformats.org/officeDocument/2006/relationships/hyperlink" Target="mailto:www_harshvardhan@hotmail.com" TargetMode="External"/><Relationship Id="rId95" Type="http://schemas.openxmlformats.org/officeDocument/2006/relationships/hyperlink" Target="mailto:veena1418@gmail.com" TargetMode="External"/><Relationship Id="rId22" Type="http://schemas.openxmlformats.org/officeDocument/2006/relationships/hyperlink" Target="mailto:capranavgarg@gmail.com" TargetMode="External"/><Relationship Id="rId27" Type="http://schemas.openxmlformats.org/officeDocument/2006/relationships/hyperlink" Target="mailto:ca.jainnitika@gmail.com" TargetMode="External"/><Relationship Id="rId43" Type="http://schemas.openxmlformats.org/officeDocument/2006/relationships/hyperlink" Target="mailto:shivamvarshney425@yahoo.in" TargetMode="External"/><Relationship Id="rId48" Type="http://schemas.openxmlformats.org/officeDocument/2006/relationships/hyperlink" Target="mailto:amargadge28@gmail.com" TargetMode="External"/><Relationship Id="rId64" Type="http://schemas.openxmlformats.org/officeDocument/2006/relationships/hyperlink" Target="mailto:sshariq88@gmail.com" TargetMode="External"/><Relationship Id="rId69" Type="http://schemas.openxmlformats.org/officeDocument/2006/relationships/hyperlink" Target="mailto:s1234satyam@gmail.com" TargetMode="External"/><Relationship Id="rId80" Type="http://schemas.openxmlformats.org/officeDocument/2006/relationships/hyperlink" Target="mailto:ravneetsingh2010@live.in" TargetMode="External"/><Relationship Id="rId85" Type="http://schemas.openxmlformats.org/officeDocument/2006/relationships/hyperlink" Target="mailto:riddhimamittal02@gmail.com" TargetMode="External"/><Relationship Id="rId12" Type="http://schemas.openxmlformats.org/officeDocument/2006/relationships/hyperlink" Target="mailto:ramanpreet.kaur07@gmail.com" TargetMode="External"/><Relationship Id="rId17" Type="http://schemas.openxmlformats.org/officeDocument/2006/relationships/hyperlink" Target="mailto:aviralguptajiet@gmail.com" TargetMode="External"/><Relationship Id="rId33" Type="http://schemas.openxmlformats.org/officeDocument/2006/relationships/hyperlink" Target="mailto:vikas.shrma98@gmail.com" TargetMode="External"/><Relationship Id="rId38" Type="http://schemas.openxmlformats.org/officeDocument/2006/relationships/hyperlink" Target="mailto:chhavisarihyan@gmail.com" TargetMode="External"/><Relationship Id="rId59" Type="http://schemas.openxmlformats.org/officeDocument/2006/relationships/hyperlink" Target="mailto:shivendu.vikramsingh93@gmail.com" TargetMode="External"/><Relationship Id="rId103" Type="http://schemas.openxmlformats.org/officeDocument/2006/relationships/hyperlink" Target="mailto:shantanu.v.maddy@gmail.com" TargetMode="External"/><Relationship Id="rId20" Type="http://schemas.openxmlformats.org/officeDocument/2006/relationships/hyperlink" Target="mailto:priyamaheshwari2495@gmail.com" TargetMode="External"/><Relationship Id="rId41" Type="http://schemas.openxmlformats.org/officeDocument/2006/relationships/hyperlink" Target="mailto:eryazhini1404@gmail.com" TargetMode="External"/><Relationship Id="rId54" Type="http://schemas.openxmlformats.org/officeDocument/2006/relationships/hyperlink" Target="mailto:viratmuradia@gmail.com" TargetMode="External"/><Relationship Id="rId62" Type="http://schemas.openxmlformats.org/officeDocument/2006/relationships/hyperlink" Target="mailto:hccharan2021@gmail.com" TargetMode="External"/><Relationship Id="rId70" Type="http://schemas.openxmlformats.org/officeDocument/2006/relationships/hyperlink" Target="mailto:pankajdhaundiyalssb@gmail.com" TargetMode="External"/><Relationship Id="rId75" Type="http://schemas.openxmlformats.org/officeDocument/2006/relationships/hyperlink" Target="mailto:sharma.aniket@live.com" TargetMode="External"/><Relationship Id="rId83" Type="http://schemas.openxmlformats.org/officeDocument/2006/relationships/hyperlink" Target="mailto:ravindrakmr480@gmail.com" TargetMode="External"/><Relationship Id="rId88" Type="http://schemas.openxmlformats.org/officeDocument/2006/relationships/hyperlink" Target="mailto:mayankmohansrivastava@gmail.com" TargetMode="External"/><Relationship Id="rId91" Type="http://schemas.openxmlformats.org/officeDocument/2006/relationships/hyperlink" Target="mailto:prince.wadhwa@yahoo.com" TargetMode="External"/><Relationship Id="rId96" Type="http://schemas.openxmlformats.org/officeDocument/2006/relationships/hyperlink" Target="mailto:casumitsharma@yahoo.com" TargetMode="External"/><Relationship Id="rId1" Type="http://schemas.openxmlformats.org/officeDocument/2006/relationships/hyperlink" Target="mailto:abhaykaushal17@gmail.com" TargetMode="External"/><Relationship Id="rId6" Type="http://schemas.openxmlformats.org/officeDocument/2006/relationships/hyperlink" Target="mailto:noopurmittal1007@gmail.com" TargetMode="External"/><Relationship Id="rId15" Type="http://schemas.openxmlformats.org/officeDocument/2006/relationships/hyperlink" Target="mailto:parveenspecial@gmail.com" TargetMode="External"/><Relationship Id="rId23" Type="http://schemas.openxmlformats.org/officeDocument/2006/relationships/hyperlink" Target="mailto:shreshtayadav12@gmail.com" TargetMode="External"/><Relationship Id="rId28" Type="http://schemas.openxmlformats.org/officeDocument/2006/relationships/hyperlink" Target="mailto:chauhanrht8@gmail.com" TargetMode="External"/><Relationship Id="rId36" Type="http://schemas.openxmlformats.org/officeDocument/2006/relationships/hyperlink" Target="mailto:tarunagauba5@gmail.com" TargetMode="External"/><Relationship Id="rId49" Type="http://schemas.openxmlformats.org/officeDocument/2006/relationships/hyperlink" Target="mailto:ahmedtauseef888@gmail.com" TargetMode="External"/><Relationship Id="rId57" Type="http://schemas.openxmlformats.org/officeDocument/2006/relationships/hyperlink" Target="mailto:veenukapoor8@gmail.com" TargetMode="External"/><Relationship Id="rId10" Type="http://schemas.openxmlformats.org/officeDocument/2006/relationships/hyperlink" Target="mailto:hussiud@gmail.com" TargetMode="External"/><Relationship Id="rId31" Type="http://schemas.openxmlformats.org/officeDocument/2006/relationships/hyperlink" Target="mailto:sharma240806@gmail.com" TargetMode="External"/><Relationship Id="rId44" Type="http://schemas.openxmlformats.org/officeDocument/2006/relationships/hyperlink" Target="mailto:caarora.preetika@gmail.com" TargetMode="External"/><Relationship Id="rId52" Type="http://schemas.openxmlformats.org/officeDocument/2006/relationships/hyperlink" Target="mailto:pratyush.nagar@gmail.com" TargetMode="External"/><Relationship Id="rId60" Type="http://schemas.openxmlformats.org/officeDocument/2006/relationships/hyperlink" Target="mailto:kartic.portblair@gmail.com" TargetMode="External"/><Relationship Id="rId65" Type="http://schemas.openxmlformats.org/officeDocument/2006/relationships/hyperlink" Target="mailto:chandankmr5711@gmail.com" TargetMode="External"/><Relationship Id="rId73" Type="http://schemas.openxmlformats.org/officeDocument/2006/relationships/hyperlink" Target="mailto:matta.avinash182@yahoo.com" TargetMode="External"/><Relationship Id="rId78" Type="http://schemas.openxmlformats.org/officeDocument/2006/relationships/hyperlink" Target="mailto:kanit.vidyasagar@gmail.com" TargetMode="External"/><Relationship Id="rId81" Type="http://schemas.openxmlformats.org/officeDocument/2006/relationships/hyperlink" Target="mailto:sariga295@gmail.com" TargetMode="External"/><Relationship Id="rId86" Type="http://schemas.openxmlformats.org/officeDocument/2006/relationships/hyperlink" Target="mailto:sandyrai1986@gmail.com" TargetMode="External"/><Relationship Id="rId94" Type="http://schemas.openxmlformats.org/officeDocument/2006/relationships/hyperlink" Target="mailto:kavitapayal02@gmail.com" TargetMode="External"/><Relationship Id="rId99" Type="http://schemas.openxmlformats.org/officeDocument/2006/relationships/hyperlink" Target="mailto:amitjain2k@yahoo.com" TargetMode="External"/><Relationship Id="rId101" Type="http://schemas.openxmlformats.org/officeDocument/2006/relationships/hyperlink" Target="mailto:abhimarda_06@yahoo.co.in" TargetMode="External"/><Relationship Id="rId4" Type="http://schemas.openxmlformats.org/officeDocument/2006/relationships/hyperlink" Target="mailto:poorvagoyal@icloud.com" TargetMode="External"/><Relationship Id="rId9" Type="http://schemas.openxmlformats.org/officeDocument/2006/relationships/hyperlink" Target="mailto:adeshgupta155@gmail.com" TargetMode="External"/><Relationship Id="rId13" Type="http://schemas.openxmlformats.org/officeDocument/2006/relationships/hyperlink" Target="mailto:ashishagarwal429@gmail.com" TargetMode="External"/><Relationship Id="rId18" Type="http://schemas.openxmlformats.org/officeDocument/2006/relationships/hyperlink" Target="mailto:jaideep.manghnani@outlook.com" TargetMode="External"/><Relationship Id="rId39" Type="http://schemas.openxmlformats.org/officeDocument/2006/relationships/hyperlink" Target="mailto:yudi.bhatt@gmail.com" TargetMode="External"/><Relationship Id="rId34" Type="http://schemas.openxmlformats.org/officeDocument/2006/relationships/hyperlink" Target="mailto:cmabalvindersinghgandhi@gmail.com" TargetMode="External"/><Relationship Id="rId50" Type="http://schemas.openxmlformats.org/officeDocument/2006/relationships/hyperlink" Target="mailto:hunpru2@gmail.com" TargetMode="External"/><Relationship Id="rId55" Type="http://schemas.openxmlformats.org/officeDocument/2006/relationships/hyperlink" Target="mailto:rohitpatel5012@gmail.com" TargetMode="External"/><Relationship Id="rId76" Type="http://schemas.openxmlformats.org/officeDocument/2006/relationships/hyperlink" Target="mailto:amitsharma.ds@gmail.com" TargetMode="External"/><Relationship Id="rId97" Type="http://schemas.openxmlformats.org/officeDocument/2006/relationships/hyperlink" Target="mailto:cavinaygarg91@gmail.com" TargetMode="External"/><Relationship Id="rId104" Type="http://schemas.openxmlformats.org/officeDocument/2006/relationships/hyperlink" Target="mailto:mail.sumitjoshi@gmail.com" TargetMode="External"/><Relationship Id="rId7" Type="http://schemas.openxmlformats.org/officeDocument/2006/relationships/hyperlink" Target="mailto:ramesh.bmcs@gmail.com" TargetMode="External"/><Relationship Id="rId71" Type="http://schemas.openxmlformats.org/officeDocument/2006/relationships/hyperlink" Target="mailto:kumari.pallavi0906@gmail.com" TargetMode="External"/><Relationship Id="rId92" Type="http://schemas.openxmlformats.org/officeDocument/2006/relationships/hyperlink" Target="mailto:dharsan.valoor@gmail.com" TargetMode="External"/><Relationship Id="rId2" Type="http://schemas.openxmlformats.org/officeDocument/2006/relationships/hyperlink" Target="mailto:narang.anjali12@gmail.com" TargetMode="External"/><Relationship Id="rId29" Type="http://schemas.openxmlformats.org/officeDocument/2006/relationships/hyperlink" Target="mailto:ankitnangia22@gmail.com" TargetMode="External"/><Relationship Id="rId24" Type="http://schemas.openxmlformats.org/officeDocument/2006/relationships/hyperlink" Target="mailto:hiteshcmasharma@gmail.com" TargetMode="External"/><Relationship Id="rId40" Type="http://schemas.openxmlformats.org/officeDocument/2006/relationships/hyperlink" Target="mailto:hemant5767@gmail.com" TargetMode="External"/><Relationship Id="rId45" Type="http://schemas.openxmlformats.org/officeDocument/2006/relationships/hyperlink" Target="mailto:gurdeepsingh2152@gmail.com" TargetMode="External"/><Relationship Id="rId66" Type="http://schemas.openxmlformats.org/officeDocument/2006/relationships/hyperlink" Target="mailto:blnrhl@gmail.com" TargetMode="External"/><Relationship Id="rId87" Type="http://schemas.openxmlformats.org/officeDocument/2006/relationships/hyperlink" Target="mailto:prakash.alag@gmail.com" TargetMode="External"/><Relationship Id="rId61" Type="http://schemas.openxmlformats.org/officeDocument/2006/relationships/hyperlink" Target="mailto:Animeshsh8819@gmail.com" TargetMode="External"/><Relationship Id="rId82" Type="http://schemas.openxmlformats.org/officeDocument/2006/relationships/hyperlink" Target="mailto:sariga295@gmail.com" TargetMode="External"/><Relationship Id="rId19" Type="http://schemas.openxmlformats.org/officeDocument/2006/relationships/hyperlink" Target="mailto:rishabhnigam.08@gmail.com" TargetMode="External"/><Relationship Id="rId14" Type="http://schemas.openxmlformats.org/officeDocument/2006/relationships/hyperlink" Target="mailto:architjain500@gmail.com" TargetMode="External"/><Relationship Id="rId30" Type="http://schemas.openxmlformats.org/officeDocument/2006/relationships/hyperlink" Target="mailto:stuti.dang1989@gmail.com" TargetMode="External"/><Relationship Id="rId35" Type="http://schemas.openxmlformats.org/officeDocument/2006/relationships/hyperlink" Target="mailto:tanushree2190@gmail.com" TargetMode="External"/><Relationship Id="rId56" Type="http://schemas.openxmlformats.org/officeDocument/2006/relationships/hyperlink" Target="mailto:ashishkakria@gmail.com" TargetMode="External"/><Relationship Id="rId77" Type="http://schemas.openxmlformats.org/officeDocument/2006/relationships/hyperlink" Target="mailto:almas.meets@gmail.com" TargetMode="External"/><Relationship Id="rId100" Type="http://schemas.openxmlformats.org/officeDocument/2006/relationships/hyperlink" Target="mailto:jasrotianitin@gmail.com" TargetMode="External"/><Relationship Id="rId105" Type="http://schemas.openxmlformats.org/officeDocument/2006/relationships/hyperlink" Target="mailto:mohitgulati029@gmail.com" TargetMode="External"/><Relationship Id="rId8" Type="http://schemas.openxmlformats.org/officeDocument/2006/relationships/hyperlink" Target="mailto:Kriplanilokesh8@gmail.com" TargetMode="External"/><Relationship Id="rId51" Type="http://schemas.openxmlformats.org/officeDocument/2006/relationships/hyperlink" Target="mailto:ca.jainshelly@gmail.com" TargetMode="External"/><Relationship Id="rId72" Type="http://schemas.openxmlformats.org/officeDocument/2006/relationships/hyperlink" Target="mailto:kanika.mathur123@gmail.com" TargetMode="External"/><Relationship Id="rId93" Type="http://schemas.openxmlformats.org/officeDocument/2006/relationships/hyperlink" Target="mailto:kkumaramit87@gmail.com" TargetMode="External"/><Relationship Id="rId98" Type="http://schemas.openxmlformats.org/officeDocument/2006/relationships/hyperlink" Target="mailto:richarashmi.as@gmail.com" TargetMode="External"/><Relationship Id="rId3" Type="http://schemas.openxmlformats.org/officeDocument/2006/relationships/hyperlink" Target="mailto:srashtij2@gmail.com" TargetMode="External"/><Relationship Id="rId25" Type="http://schemas.openxmlformats.org/officeDocument/2006/relationships/hyperlink" Target="mailto:rajat.awtani19@gmail.com" TargetMode="External"/><Relationship Id="rId46" Type="http://schemas.openxmlformats.org/officeDocument/2006/relationships/hyperlink" Target="mailto:prateekng1411@gmail.com" TargetMode="External"/><Relationship Id="rId67" Type="http://schemas.openxmlformats.org/officeDocument/2006/relationships/hyperlink" Target="mailto:varsha.thawani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C5D-40E2-4146-8863-5F86ED7FB458}">
  <dimension ref="A1:AR187"/>
  <sheetViews>
    <sheetView tabSelected="1" topLeftCell="AA1" workbookViewId="0">
      <selection activeCell="AN161" sqref="AN161"/>
    </sheetView>
  </sheetViews>
  <sheetFormatPr defaultRowHeight="15"/>
  <cols>
    <col min="4" max="4" width="14.85546875" customWidth="1"/>
    <col min="7" max="7" width="11.140625" customWidth="1"/>
    <col min="10" max="10" width="14.42578125" customWidth="1"/>
    <col min="12" max="13" width="9.140625" style="57"/>
    <col min="14" max="14" width="14.7109375" customWidth="1"/>
    <col min="15" max="16" width="12.140625" customWidth="1"/>
    <col min="17" max="17" width="12.28515625" customWidth="1"/>
    <col min="24" max="24" width="15.7109375" customWidth="1"/>
    <col min="25" max="25" width="16.140625" customWidth="1"/>
    <col min="27" max="27" width="11.42578125" customWidth="1"/>
    <col min="28" max="28" width="12.42578125" customWidth="1"/>
    <col min="30" max="30" width="13.42578125" customWidth="1"/>
    <col min="31" max="31" width="9.85546875" customWidth="1"/>
    <col min="33" max="33" width="10.7109375" customWidth="1"/>
    <col min="36" max="36" width="20.5703125" customWidth="1"/>
    <col min="37" max="37" width="18" style="12" customWidth="1"/>
    <col min="38" max="38" width="10.85546875" style="12" customWidth="1"/>
    <col min="39" max="39" width="17.85546875" customWidth="1"/>
    <col min="40" max="40" width="13.42578125" customWidth="1"/>
    <col min="41" max="41" width="11.7109375" style="12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82">
        <v>241</v>
      </c>
      <c r="B2" s="83" t="s">
        <v>39</v>
      </c>
      <c r="C2" s="83" t="s">
        <v>43</v>
      </c>
      <c r="D2" s="83" t="s">
        <v>674</v>
      </c>
      <c r="E2" s="83" t="s">
        <v>677</v>
      </c>
      <c r="F2" s="82" t="s">
        <v>36</v>
      </c>
      <c r="G2" s="84">
        <v>44175</v>
      </c>
      <c r="H2" s="83" t="s">
        <v>40</v>
      </c>
      <c r="I2" s="83" t="s">
        <v>46</v>
      </c>
      <c r="J2" s="83" t="s">
        <v>675</v>
      </c>
      <c r="K2" s="83" t="s">
        <v>37</v>
      </c>
      <c r="L2" s="57">
        <v>28.459499999999998</v>
      </c>
      <c r="M2" s="57">
        <v>77.026600000000002</v>
      </c>
      <c r="N2" s="83" t="s">
        <v>679</v>
      </c>
      <c r="O2" s="83" t="s">
        <v>64</v>
      </c>
      <c r="P2" s="83" t="s">
        <v>680</v>
      </c>
      <c r="Q2" s="83">
        <v>8384901353</v>
      </c>
      <c r="R2" s="90" t="s">
        <v>681</v>
      </c>
      <c r="S2" s="83">
        <v>5.5</v>
      </c>
      <c r="T2" s="83">
        <v>30</v>
      </c>
      <c r="U2" s="83">
        <v>1400000</v>
      </c>
      <c r="V2" s="83"/>
      <c r="W2" s="83"/>
      <c r="X2" s="83" t="s">
        <v>676</v>
      </c>
      <c r="Y2" s="84">
        <v>44210</v>
      </c>
      <c r="AA2" s="83"/>
      <c r="AB2" s="83"/>
      <c r="AC2" s="88" t="s">
        <v>60</v>
      </c>
      <c r="AD2" s="83"/>
      <c r="AE2" s="83"/>
      <c r="AF2" s="83"/>
      <c r="AG2" s="83"/>
      <c r="AH2" s="83"/>
      <c r="AI2" s="83" t="s">
        <v>682</v>
      </c>
      <c r="AJ2" s="85"/>
      <c r="AK2" s="83"/>
      <c r="AL2" s="89"/>
      <c r="AM2" s="85"/>
      <c r="AN2" s="85"/>
      <c r="AO2" s="85"/>
      <c r="AP2" s="85">
        <f t="shared" ref="AP2:AP65" si="0">Y2-G2</f>
        <v>35</v>
      </c>
      <c r="AQ2" s="85"/>
      <c r="AR2" s="85"/>
    </row>
    <row r="3" spans="1:44">
      <c r="A3" s="82">
        <v>246</v>
      </c>
      <c r="B3" s="83" t="s">
        <v>39</v>
      </c>
      <c r="C3" s="83" t="s">
        <v>43</v>
      </c>
      <c r="D3" s="83" t="s">
        <v>674</v>
      </c>
      <c r="E3" s="83" t="s">
        <v>677</v>
      </c>
      <c r="F3" s="82" t="s">
        <v>36</v>
      </c>
      <c r="G3" s="84">
        <v>44180</v>
      </c>
      <c r="H3" s="83" t="s">
        <v>40</v>
      </c>
      <c r="I3" s="83" t="s">
        <v>46</v>
      </c>
      <c r="J3" s="83" t="s">
        <v>675</v>
      </c>
      <c r="K3" s="83" t="s">
        <v>37</v>
      </c>
      <c r="L3" s="57">
        <v>28.459499999999998</v>
      </c>
      <c r="M3" s="57">
        <v>77.026600000000002</v>
      </c>
      <c r="N3" s="83" t="s">
        <v>683</v>
      </c>
      <c r="O3" s="83" t="s">
        <v>64</v>
      </c>
      <c r="P3" s="83" t="s">
        <v>50</v>
      </c>
      <c r="Q3" s="83">
        <v>9780729432</v>
      </c>
      <c r="R3" s="90" t="s">
        <v>684</v>
      </c>
      <c r="S3" s="83">
        <v>4</v>
      </c>
      <c r="T3" s="83">
        <v>60</v>
      </c>
      <c r="U3" s="83">
        <v>1400000</v>
      </c>
      <c r="V3" s="83">
        <v>1490000</v>
      </c>
      <c r="W3" s="83">
        <v>104300</v>
      </c>
      <c r="X3" s="83" t="s">
        <v>676</v>
      </c>
      <c r="Y3" s="84">
        <v>44211</v>
      </c>
      <c r="AA3" s="84">
        <v>44225</v>
      </c>
      <c r="AB3" s="84">
        <v>44226</v>
      </c>
      <c r="AC3" s="86" t="s">
        <v>38</v>
      </c>
      <c r="AD3" s="84">
        <v>44231</v>
      </c>
      <c r="AE3" s="83" t="s">
        <v>685</v>
      </c>
      <c r="AF3" s="84"/>
      <c r="AG3" s="83"/>
      <c r="AH3" s="84">
        <v>44281</v>
      </c>
      <c r="AI3" s="83" t="s">
        <v>686</v>
      </c>
      <c r="AJ3" s="85"/>
      <c r="AK3" s="91">
        <v>44285</v>
      </c>
      <c r="AL3" s="87" t="s">
        <v>59</v>
      </c>
      <c r="AM3" s="85" t="s">
        <v>687</v>
      </c>
      <c r="AN3" s="85" t="str">
        <f t="shared" ref="AN2:AN65" si="1">AL3</f>
        <v>Positive Conversion</v>
      </c>
      <c r="AO3" s="94">
        <f t="shared" ref="AO2:AO65" si="2">IF(AN3="Negative Conversion","NA",(IF(AN3="Joining Pending","NA",(IF(AN3="Positive Conversion", AK3)))))</f>
        <v>44285</v>
      </c>
      <c r="AP3" s="85">
        <f t="shared" si="0"/>
        <v>31</v>
      </c>
      <c r="AQ3" s="85">
        <f t="shared" ref="AQ2:AQ65" si="3">IF(AC3="Negative Conversion", "NA",AB3-Y3)</f>
        <v>15</v>
      </c>
      <c r="AR3" s="85">
        <f t="shared" ref="AR2:AR65" si="4">IF(AO3="NA", "NA", AO3-AA3)</f>
        <v>60</v>
      </c>
    </row>
    <row r="4" spans="1:44">
      <c r="A4" s="82">
        <v>270</v>
      </c>
      <c r="B4" s="83" t="s">
        <v>51</v>
      </c>
      <c r="C4" s="83" t="s">
        <v>51</v>
      </c>
      <c r="D4" s="83" t="s">
        <v>674</v>
      </c>
      <c r="E4" s="83" t="s">
        <v>44</v>
      </c>
      <c r="F4" s="82" t="s">
        <v>36</v>
      </c>
      <c r="G4" s="84">
        <v>44178</v>
      </c>
      <c r="H4" s="83" t="s">
        <v>40</v>
      </c>
      <c r="I4" s="83" t="s">
        <v>688</v>
      </c>
      <c r="J4" s="83" t="s">
        <v>675</v>
      </c>
      <c r="K4" s="83" t="s">
        <v>37</v>
      </c>
      <c r="L4" s="57">
        <v>28.459499999999998</v>
      </c>
      <c r="M4" s="57">
        <v>77.026600000000002</v>
      </c>
      <c r="N4" s="83" t="s">
        <v>689</v>
      </c>
      <c r="O4" s="83" t="s">
        <v>64</v>
      </c>
      <c r="P4" s="83" t="s">
        <v>690</v>
      </c>
      <c r="Q4" s="83">
        <v>9999510030</v>
      </c>
      <c r="R4" s="90" t="s">
        <v>691</v>
      </c>
      <c r="S4" s="83">
        <v>3.5</v>
      </c>
      <c r="T4" s="83">
        <v>90</v>
      </c>
      <c r="U4" s="83">
        <v>1370000</v>
      </c>
      <c r="V4" s="83">
        <v>1728000</v>
      </c>
      <c r="W4" s="83">
        <v>120960</v>
      </c>
      <c r="X4" s="83" t="s">
        <v>676</v>
      </c>
      <c r="Y4" s="84">
        <v>44229</v>
      </c>
      <c r="AA4" s="84">
        <v>44230</v>
      </c>
      <c r="AB4" s="84">
        <v>44230</v>
      </c>
      <c r="AC4" s="86" t="s">
        <v>38</v>
      </c>
      <c r="AD4" s="84">
        <v>44231</v>
      </c>
      <c r="AE4" s="83" t="s">
        <v>685</v>
      </c>
      <c r="AF4" s="84"/>
      <c r="AG4" s="83"/>
      <c r="AH4" s="84">
        <v>44265</v>
      </c>
      <c r="AI4" s="83" t="s">
        <v>692</v>
      </c>
      <c r="AJ4" s="85"/>
      <c r="AK4" s="91">
        <v>44270</v>
      </c>
      <c r="AL4" s="87" t="s">
        <v>59</v>
      </c>
      <c r="AM4" s="85" t="s">
        <v>693</v>
      </c>
      <c r="AN4" s="85" t="str">
        <f t="shared" si="1"/>
        <v>Positive Conversion</v>
      </c>
      <c r="AO4" s="94">
        <f t="shared" si="2"/>
        <v>44270</v>
      </c>
      <c r="AP4" s="85">
        <f t="shared" si="0"/>
        <v>51</v>
      </c>
      <c r="AQ4" s="85">
        <f t="shared" si="3"/>
        <v>1</v>
      </c>
      <c r="AR4" s="85">
        <f t="shared" si="4"/>
        <v>40</v>
      </c>
    </row>
    <row r="5" spans="1:44">
      <c r="A5" s="82">
        <v>271</v>
      </c>
      <c r="B5" s="83" t="s">
        <v>51</v>
      </c>
      <c r="C5" s="83" t="s">
        <v>51</v>
      </c>
      <c r="D5" s="83" t="s">
        <v>674</v>
      </c>
      <c r="E5" s="83" t="s">
        <v>44</v>
      </c>
      <c r="F5" s="82" t="s">
        <v>36</v>
      </c>
      <c r="G5" s="84">
        <v>44182</v>
      </c>
      <c r="H5" s="83" t="s">
        <v>40</v>
      </c>
      <c r="I5" s="83" t="s">
        <v>688</v>
      </c>
      <c r="J5" s="83" t="s">
        <v>675</v>
      </c>
      <c r="K5" s="83" t="s">
        <v>37</v>
      </c>
      <c r="L5" s="57">
        <v>28.459499999999998</v>
      </c>
      <c r="M5" s="57">
        <v>77.026600000000002</v>
      </c>
      <c r="N5" s="83" t="s">
        <v>694</v>
      </c>
      <c r="O5" s="83" t="s">
        <v>65</v>
      </c>
      <c r="P5" s="83" t="s">
        <v>695</v>
      </c>
      <c r="Q5" s="83">
        <v>9971306171</v>
      </c>
      <c r="R5" s="90" t="s">
        <v>696</v>
      </c>
      <c r="S5" s="83">
        <v>2.9</v>
      </c>
      <c r="T5" s="83">
        <v>60</v>
      </c>
      <c r="U5" s="83">
        <v>1140000</v>
      </c>
      <c r="V5" s="83"/>
      <c r="W5" s="83"/>
      <c r="X5" s="83" t="s">
        <v>676</v>
      </c>
      <c r="Y5" s="84">
        <v>44229</v>
      </c>
      <c r="AA5" s="83"/>
      <c r="AB5" s="83"/>
      <c r="AC5" s="88" t="s">
        <v>60</v>
      </c>
      <c r="AD5" s="83"/>
      <c r="AE5" s="83"/>
      <c r="AF5" s="83"/>
      <c r="AG5" s="83"/>
      <c r="AH5" s="83"/>
      <c r="AI5" s="83" t="s">
        <v>678</v>
      </c>
      <c r="AJ5" s="85"/>
      <c r="AK5" s="83"/>
      <c r="AL5" s="89"/>
      <c r="AM5" s="85" t="s">
        <v>697</v>
      </c>
      <c r="AN5" s="85"/>
      <c r="AO5" s="85"/>
      <c r="AP5" s="85">
        <f t="shared" si="0"/>
        <v>47</v>
      </c>
      <c r="AQ5" s="85"/>
      <c r="AR5" s="85"/>
    </row>
    <row r="6" spans="1:44">
      <c r="A6" s="82">
        <v>273</v>
      </c>
      <c r="B6" s="83" t="s">
        <v>52</v>
      </c>
      <c r="C6" s="83" t="s">
        <v>52</v>
      </c>
      <c r="D6" s="83" t="s">
        <v>674</v>
      </c>
      <c r="E6" s="83" t="s">
        <v>698</v>
      </c>
      <c r="F6" s="82" t="s">
        <v>36</v>
      </c>
      <c r="G6" s="84">
        <v>44228</v>
      </c>
      <c r="H6" s="83" t="s">
        <v>699</v>
      </c>
      <c r="I6" s="83" t="s">
        <v>53</v>
      </c>
      <c r="J6" s="83" t="s">
        <v>700</v>
      </c>
      <c r="K6" s="83" t="s">
        <v>37</v>
      </c>
      <c r="L6" s="57">
        <v>28.459499999999998</v>
      </c>
      <c r="M6" s="57">
        <v>77.026600000000002</v>
      </c>
      <c r="N6" s="83" t="s">
        <v>701</v>
      </c>
      <c r="O6" s="93" t="s">
        <v>64</v>
      </c>
      <c r="P6" s="83" t="s">
        <v>702</v>
      </c>
      <c r="Q6" s="83">
        <v>9817762556</v>
      </c>
      <c r="R6" s="90" t="s">
        <v>703</v>
      </c>
      <c r="S6" s="83">
        <v>5</v>
      </c>
      <c r="T6" s="83">
        <v>60</v>
      </c>
      <c r="U6" s="83">
        <v>470000</v>
      </c>
      <c r="V6" s="83">
        <v>550000</v>
      </c>
      <c r="W6" s="83">
        <v>38500</v>
      </c>
      <c r="X6" s="83" t="s">
        <v>676</v>
      </c>
      <c r="Y6" s="84">
        <v>44230</v>
      </c>
      <c r="AA6" s="84">
        <v>44235</v>
      </c>
      <c r="AB6" s="84">
        <v>44236</v>
      </c>
      <c r="AC6" s="86" t="s">
        <v>38</v>
      </c>
      <c r="AD6" s="83" t="s">
        <v>704</v>
      </c>
      <c r="AE6" s="83"/>
      <c r="AF6" s="83"/>
      <c r="AG6" s="83"/>
      <c r="AH6" s="83"/>
      <c r="AI6" s="83" t="s">
        <v>705</v>
      </c>
      <c r="AJ6" s="85"/>
      <c r="AK6" s="91">
        <v>44534</v>
      </c>
      <c r="AL6" s="87" t="s">
        <v>59</v>
      </c>
      <c r="AM6" s="85" t="s">
        <v>706</v>
      </c>
      <c r="AN6" s="85" t="str">
        <f t="shared" si="1"/>
        <v>Positive Conversion</v>
      </c>
      <c r="AO6" s="94">
        <f t="shared" si="2"/>
        <v>44534</v>
      </c>
      <c r="AP6" s="85">
        <f t="shared" si="0"/>
        <v>2</v>
      </c>
      <c r="AQ6" s="85">
        <f t="shared" si="3"/>
        <v>6</v>
      </c>
      <c r="AR6" s="85">
        <f t="shared" si="4"/>
        <v>299</v>
      </c>
    </row>
    <row r="7" spans="1:44">
      <c r="A7" s="82">
        <v>274</v>
      </c>
      <c r="B7" s="83" t="s">
        <v>52</v>
      </c>
      <c r="C7" s="83" t="s">
        <v>52</v>
      </c>
      <c r="D7" s="83" t="s">
        <v>674</v>
      </c>
      <c r="E7" s="83" t="s">
        <v>698</v>
      </c>
      <c r="F7" s="82" t="s">
        <v>36</v>
      </c>
      <c r="G7" s="84">
        <v>44228</v>
      </c>
      <c r="H7" s="83" t="s">
        <v>699</v>
      </c>
      <c r="I7" s="83" t="s">
        <v>53</v>
      </c>
      <c r="J7" s="83" t="s">
        <v>700</v>
      </c>
      <c r="K7" s="83" t="s">
        <v>37</v>
      </c>
      <c r="L7" s="57">
        <v>28.459499999999998</v>
      </c>
      <c r="M7" s="57">
        <v>77.026600000000002</v>
      </c>
      <c r="N7" s="83" t="s">
        <v>707</v>
      </c>
      <c r="O7" s="93" t="s">
        <v>64</v>
      </c>
      <c r="P7" s="83" t="s">
        <v>702</v>
      </c>
      <c r="Q7" s="83">
        <v>9671346222</v>
      </c>
      <c r="R7" s="90" t="s">
        <v>708</v>
      </c>
      <c r="S7" s="83">
        <v>5</v>
      </c>
      <c r="T7" s="83">
        <v>30</v>
      </c>
      <c r="U7" s="83">
        <v>380000</v>
      </c>
      <c r="V7" s="83">
        <v>520000</v>
      </c>
      <c r="W7" s="83">
        <v>36400</v>
      </c>
      <c r="X7" s="83" t="s">
        <v>676</v>
      </c>
      <c r="Y7" s="84">
        <v>44230</v>
      </c>
      <c r="AA7" s="84">
        <v>44235</v>
      </c>
      <c r="AB7" s="84">
        <v>44235</v>
      </c>
      <c r="AC7" s="86" t="s">
        <v>38</v>
      </c>
      <c r="AD7" s="84">
        <v>44235</v>
      </c>
      <c r="AE7" s="83" t="s">
        <v>709</v>
      </c>
      <c r="AF7" s="83"/>
      <c r="AG7" s="83"/>
      <c r="AH7" s="84">
        <v>44255</v>
      </c>
      <c r="AI7" s="83" t="s">
        <v>710</v>
      </c>
      <c r="AJ7" s="85"/>
      <c r="AK7" s="91">
        <v>44199</v>
      </c>
      <c r="AL7" s="88" t="s">
        <v>60</v>
      </c>
      <c r="AM7" s="85" t="s">
        <v>711</v>
      </c>
      <c r="AN7" s="85" t="str">
        <f t="shared" si="1"/>
        <v>Negative Conversion</v>
      </c>
      <c r="AO7" s="85"/>
      <c r="AP7" s="85">
        <f t="shared" si="0"/>
        <v>2</v>
      </c>
      <c r="AQ7" s="85">
        <f t="shared" si="3"/>
        <v>5</v>
      </c>
      <c r="AR7" s="85"/>
    </row>
    <row r="8" spans="1:44">
      <c r="A8" s="82">
        <v>294</v>
      </c>
      <c r="B8" s="83" t="s">
        <v>51</v>
      </c>
      <c r="C8" s="83" t="s">
        <v>52</v>
      </c>
      <c r="D8" s="83" t="s">
        <v>674</v>
      </c>
      <c r="E8" s="83" t="s">
        <v>712</v>
      </c>
      <c r="F8" s="82" t="s">
        <v>36</v>
      </c>
      <c r="G8" s="84">
        <v>44223</v>
      </c>
      <c r="H8" s="83" t="s">
        <v>713</v>
      </c>
      <c r="I8" s="83" t="s">
        <v>54</v>
      </c>
      <c r="J8" s="83" t="s">
        <v>700</v>
      </c>
      <c r="K8" s="83" t="s">
        <v>714</v>
      </c>
      <c r="L8" s="57">
        <v>28.459499999999998</v>
      </c>
      <c r="M8" s="57">
        <v>77.026600000000002</v>
      </c>
      <c r="N8" s="83" t="s">
        <v>715</v>
      </c>
      <c r="O8" s="93" t="s">
        <v>64</v>
      </c>
      <c r="P8" s="83" t="s">
        <v>716</v>
      </c>
      <c r="Q8" s="83">
        <v>8756700170</v>
      </c>
      <c r="R8" s="90" t="s">
        <v>717</v>
      </c>
      <c r="S8" s="83">
        <v>7</v>
      </c>
      <c r="T8" s="83">
        <v>60</v>
      </c>
      <c r="U8" s="83">
        <v>1075000</v>
      </c>
      <c r="V8" s="83">
        <v>1860000</v>
      </c>
      <c r="W8" s="83">
        <v>130200</v>
      </c>
      <c r="X8" s="83" t="s">
        <v>718</v>
      </c>
      <c r="Y8" s="84">
        <v>44238</v>
      </c>
      <c r="AA8" s="84">
        <v>44256</v>
      </c>
      <c r="AB8" s="84">
        <v>44256</v>
      </c>
      <c r="AC8" s="86" t="s">
        <v>38</v>
      </c>
      <c r="AD8" s="83"/>
      <c r="AE8" s="83"/>
      <c r="AF8" s="83"/>
      <c r="AG8" s="83"/>
      <c r="AH8" s="83"/>
      <c r="AI8" s="83" t="s">
        <v>719</v>
      </c>
      <c r="AJ8" s="85"/>
      <c r="AK8" s="91">
        <v>44309</v>
      </c>
      <c r="AL8" s="87" t="s">
        <v>59</v>
      </c>
      <c r="AM8" s="85" t="s">
        <v>720</v>
      </c>
      <c r="AN8" s="85" t="str">
        <f t="shared" si="1"/>
        <v>Positive Conversion</v>
      </c>
      <c r="AO8" s="94">
        <f t="shared" si="2"/>
        <v>44309</v>
      </c>
      <c r="AP8" s="85">
        <f t="shared" si="0"/>
        <v>15</v>
      </c>
      <c r="AQ8" s="95">
        <f t="shared" si="3"/>
        <v>18</v>
      </c>
      <c r="AR8" s="85">
        <f t="shared" si="4"/>
        <v>53</v>
      </c>
    </row>
    <row r="9" spans="1:44">
      <c r="A9" s="82">
        <v>308</v>
      </c>
      <c r="B9" s="83" t="s">
        <v>52</v>
      </c>
      <c r="C9" s="83" t="s">
        <v>52</v>
      </c>
      <c r="D9" s="83" t="s">
        <v>674</v>
      </c>
      <c r="E9" s="83" t="s">
        <v>712</v>
      </c>
      <c r="F9" s="82" t="s">
        <v>36</v>
      </c>
      <c r="G9" s="84">
        <v>44232</v>
      </c>
      <c r="H9" s="83" t="s">
        <v>721</v>
      </c>
      <c r="I9" s="83" t="s">
        <v>722</v>
      </c>
      <c r="J9" s="83" t="s">
        <v>700</v>
      </c>
      <c r="K9" s="83" t="s">
        <v>37</v>
      </c>
      <c r="L9" s="57">
        <v>28.459499999999998</v>
      </c>
      <c r="M9" s="57">
        <v>77.026600000000002</v>
      </c>
      <c r="N9" s="83" t="s">
        <v>723</v>
      </c>
      <c r="O9" s="93" t="s">
        <v>64</v>
      </c>
      <c r="P9" s="83" t="s">
        <v>42</v>
      </c>
      <c r="Q9" s="83">
        <v>7065595280</v>
      </c>
      <c r="R9" s="90" t="s">
        <v>724</v>
      </c>
      <c r="S9" s="83">
        <v>7.3</v>
      </c>
      <c r="T9" s="83">
        <v>60</v>
      </c>
      <c r="U9" s="83">
        <v>572000</v>
      </c>
      <c r="V9" s="83"/>
      <c r="W9" s="83"/>
      <c r="X9" s="83" t="s">
        <v>676</v>
      </c>
      <c r="Y9" s="84">
        <v>44248</v>
      </c>
      <c r="AA9" s="83"/>
      <c r="AB9" s="83"/>
      <c r="AC9" s="88" t="s">
        <v>60</v>
      </c>
      <c r="AD9" s="83"/>
      <c r="AE9" s="83"/>
      <c r="AF9" s="83"/>
      <c r="AG9" s="83"/>
      <c r="AH9" s="83"/>
      <c r="AI9" s="83"/>
      <c r="AJ9" s="83"/>
      <c r="AK9" s="83"/>
      <c r="AL9" s="89"/>
      <c r="AM9" s="83" t="s">
        <v>725</v>
      </c>
      <c r="AN9" s="85"/>
      <c r="AO9" s="85"/>
      <c r="AP9" s="85">
        <f t="shared" si="0"/>
        <v>16</v>
      </c>
      <c r="AQ9" s="85"/>
      <c r="AR9" s="85"/>
    </row>
    <row r="10" spans="1:44">
      <c r="A10" s="82">
        <v>317</v>
      </c>
      <c r="B10" s="83" t="s">
        <v>43</v>
      </c>
      <c r="C10" s="83" t="s">
        <v>43</v>
      </c>
      <c r="D10" s="83" t="s">
        <v>674</v>
      </c>
      <c r="E10" s="83" t="s">
        <v>44</v>
      </c>
      <c r="F10" s="82" t="s">
        <v>36</v>
      </c>
      <c r="G10" s="84">
        <v>44224</v>
      </c>
      <c r="H10" s="83" t="s">
        <v>40</v>
      </c>
      <c r="I10" s="83" t="s">
        <v>46</v>
      </c>
      <c r="J10" s="82" t="s">
        <v>675</v>
      </c>
      <c r="K10" s="83" t="s">
        <v>37</v>
      </c>
      <c r="L10" s="57">
        <v>28.459499999999998</v>
      </c>
      <c r="M10" s="57">
        <v>77.026600000000002</v>
      </c>
      <c r="N10" s="83" t="s">
        <v>726</v>
      </c>
      <c r="O10" s="93" t="s">
        <v>65</v>
      </c>
      <c r="P10" s="83" t="s">
        <v>727</v>
      </c>
      <c r="Q10" s="83">
        <v>9868544896</v>
      </c>
      <c r="R10" s="90" t="s">
        <v>728</v>
      </c>
      <c r="S10" s="83">
        <v>8</v>
      </c>
      <c r="T10" s="83">
        <v>60</v>
      </c>
      <c r="U10" s="83">
        <v>1200000</v>
      </c>
      <c r="V10" s="83">
        <v>1675000</v>
      </c>
      <c r="W10" s="83">
        <v>117250</v>
      </c>
      <c r="X10" s="83" t="s">
        <v>676</v>
      </c>
      <c r="Y10" s="84">
        <v>44251</v>
      </c>
      <c r="AA10" s="84">
        <v>44257</v>
      </c>
      <c r="AB10" s="84">
        <v>44257</v>
      </c>
      <c r="AC10" s="86" t="s">
        <v>38</v>
      </c>
      <c r="AD10" s="84">
        <v>44257</v>
      </c>
      <c r="AE10" s="84">
        <v>44264</v>
      </c>
      <c r="AF10" s="84"/>
      <c r="AG10" s="83" t="s">
        <v>685</v>
      </c>
      <c r="AH10" s="84">
        <v>44316</v>
      </c>
      <c r="AI10" s="83" t="s">
        <v>729</v>
      </c>
      <c r="AJ10" s="83"/>
      <c r="AK10" s="91">
        <v>44260</v>
      </c>
      <c r="AL10" s="87" t="s">
        <v>59</v>
      </c>
      <c r="AM10" s="85" t="s">
        <v>730</v>
      </c>
      <c r="AN10" s="85" t="str">
        <f t="shared" si="1"/>
        <v>Positive Conversion</v>
      </c>
      <c r="AO10" s="94">
        <f t="shared" si="2"/>
        <v>44260</v>
      </c>
      <c r="AP10" s="85">
        <f t="shared" si="0"/>
        <v>27</v>
      </c>
      <c r="AQ10" s="85">
        <f t="shared" si="3"/>
        <v>6</v>
      </c>
      <c r="AR10" s="85">
        <f t="shared" si="4"/>
        <v>3</v>
      </c>
    </row>
    <row r="11" spans="1:44">
      <c r="A11" s="82">
        <v>325</v>
      </c>
      <c r="B11" s="83" t="s">
        <v>55</v>
      </c>
      <c r="C11" s="83" t="s">
        <v>43</v>
      </c>
      <c r="D11" s="83" t="s">
        <v>674</v>
      </c>
      <c r="E11" s="83" t="s">
        <v>44</v>
      </c>
      <c r="F11" s="82" t="s">
        <v>36</v>
      </c>
      <c r="G11" s="84">
        <v>44236</v>
      </c>
      <c r="H11" s="83" t="s">
        <v>40</v>
      </c>
      <c r="I11" s="83" t="s">
        <v>46</v>
      </c>
      <c r="J11" s="83" t="s">
        <v>675</v>
      </c>
      <c r="K11" s="83" t="s">
        <v>37</v>
      </c>
      <c r="L11" s="57">
        <v>28.459499999999998</v>
      </c>
      <c r="M11" s="57">
        <v>77.026600000000002</v>
      </c>
      <c r="N11" s="83" t="s">
        <v>731</v>
      </c>
      <c r="O11" s="93" t="s">
        <v>65</v>
      </c>
      <c r="P11" s="83" t="s">
        <v>732</v>
      </c>
      <c r="Q11" s="83">
        <v>9910747777</v>
      </c>
      <c r="R11" s="90" t="s">
        <v>733</v>
      </c>
      <c r="S11" s="83">
        <v>6</v>
      </c>
      <c r="T11" s="83">
        <v>60</v>
      </c>
      <c r="U11" s="83">
        <v>1375000</v>
      </c>
      <c r="V11" s="83">
        <v>1713000</v>
      </c>
      <c r="W11" s="83">
        <v>119910</v>
      </c>
      <c r="X11" s="83" t="s">
        <v>676</v>
      </c>
      <c r="Y11" s="84">
        <v>44258</v>
      </c>
      <c r="AA11" s="84">
        <v>44265</v>
      </c>
      <c r="AB11" s="84">
        <v>44265</v>
      </c>
      <c r="AC11" s="86" t="s">
        <v>38</v>
      </c>
      <c r="AD11" s="84">
        <v>44265</v>
      </c>
      <c r="AE11" s="84">
        <v>44326</v>
      </c>
      <c r="AF11" s="84"/>
      <c r="AG11" s="83" t="s">
        <v>734</v>
      </c>
      <c r="AH11" s="84">
        <v>44320</v>
      </c>
      <c r="AI11" s="83" t="s">
        <v>735</v>
      </c>
      <c r="AJ11" s="83"/>
      <c r="AK11" s="83" t="s">
        <v>736</v>
      </c>
      <c r="AL11" s="88" t="s">
        <v>60</v>
      </c>
      <c r="AM11" s="83" t="s">
        <v>737</v>
      </c>
      <c r="AN11" s="85" t="str">
        <f t="shared" si="1"/>
        <v>Negative Conversion</v>
      </c>
      <c r="AO11" s="85"/>
      <c r="AP11" s="85">
        <f t="shared" si="0"/>
        <v>22</v>
      </c>
      <c r="AQ11" s="85">
        <f t="shared" si="3"/>
        <v>7</v>
      </c>
      <c r="AR11" s="85"/>
    </row>
    <row r="12" spans="1:44">
      <c r="A12" s="82">
        <v>330</v>
      </c>
      <c r="B12" s="83" t="s">
        <v>43</v>
      </c>
      <c r="C12" s="83" t="s">
        <v>43</v>
      </c>
      <c r="D12" s="83" t="s">
        <v>674</v>
      </c>
      <c r="E12" s="83" t="s">
        <v>44</v>
      </c>
      <c r="F12" s="83" t="s">
        <v>36</v>
      </c>
      <c r="G12" s="84">
        <v>44137</v>
      </c>
      <c r="H12" s="83" t="s">
        <v>48</v>
      </c>
      <c r="I12" s="83" t="s">
        <v>46</v>
      </c>
      <c r="J12" s="83" t="s">
        <v>675</v>
      </c>
      <c r="K12" s="83" t="s">
        <v>37</v>
      </c>
      <c r="L12" s="57">
        <v>28.459499999999998</v>
      </c>
      <c r="M12" s="57">
        <v>77.026600000000002</v>
      </c>
      <c r="N12" s="83" t="s">
        <v>738</v>
      </c>
      <c r="O12" s="93" t="s">
        <v>65</v>
      </c>
      <c r="P12" s="83" t="s">
        <v>702</v>
      </c>
      <c r="Q12" s="83">
        <v>9560065007</v>
      </c>
      <c r="R12" s="90" t="s">
        <v>739</v>
      </c>
      <c r="S12" s="83">
        <v>5</v>
      </c>
      <c r="T12" s="83">
        <v>30</v>
      </c>
      <c r="U12" s="83">
        <v>1050000</v>
      </c>
      <c r="V12" s="83">
        <v>1235000</v>
      </c>
      <c r="W12" s="83">
        <v>86450</v>
      </c>
      <c r="X12" s="83" t="s">
        <v>676</v>
      </c>
      <c r="Y12" s="84">
        <v>44260</v>
      </c>
      <c r="AA12" s="84">
        <v>44274</v>
      </c>
      <c r="AB12" s="84">
        <v>44274</v>
      </c>
      <c r="AC12" s="86" t="s">
        <v>38</v>
      </c>
      <c r="AD12" s="84">
        <v>44253</v>
      </c>
      <c r="AE12" s="84">
        <v>44266</v>
      </c>
      <c r="AF12" s="84"/>
      <c r="AG12" s="83"/>
      <c r="AH12" s="84">
        <v>44312</v>
      </c>
      <c r="AI12" s="83"/>
      <c r="AJ12" s="83"/>
      <c r="AK12" s="91">
        <v>44314</v>
      </c>
      <c r="AL12" s="87" t="s">
        <v>59</v>
      </c>
      <c r="AM12" s="85" t="s">
        <v>740</v>
      </c>
      <c r="AN12" s="85" t="str">
        <f t="shared" si="1"/>
        <v>Positive Conversion</v>
      </c>
      <c r="AO12" s="94">
        <f t="shared" si="2"/>
        <v>44314</v>
      </c>
      <c r="AP12" s="85">
        <f t="shared" si="0"/>
        <v>123</v>
      </c>
      <c r="AQ12" s="85">
        <f t="shared" si="3"/>
        <v>14</v>
      </c>
      <c r="AR12" s="85">
        <f t="shared" si="4"/>
        <v>40</v>
      </c>
    </row>
    <row r="13" spans="1:44">
      <c r="A13" s="82">
        <v>369</v>
      </c>
      <c r="B13" s="83" t="s">
        <v>741</v>
      </c>
      <c r="C13" s="83" t="s">
        <v>43</v>
      </c>
      <c r="D13" s="83" t="s">
        <v>674</v>
      </c>
      <c r="E13" s="83" t="s">
        <v>44</v>
      </c>
      <c r="F13" s="82" t="s">
        <v>36</v>
      </c>
      <c r="G13" s="84">
        <v>44244</v>
      </c>
      <c r="H13" s="83" t="s">
        <v>40</v>
      </c>
      <c r="I13" s="83" t="s">
        <v>46</v>
      </c>
      <c r="J13" s="83" t="s">
        <v>675</v>
      </c>
      <c r="K13" s="83" t="s">
        <v>37</v>
      </c>
      <c r="L13" s="57">
        <v>28.459499999999998</v>
      </c>
      <c r="M13" s="57">
        <v>77.026600000000002</v>
      </c>
      <c r="N13" s="83" t="s">
        <v>742</v>
      </c>
      <c r="O13" s="93" t="s">
        <v>64</v>
      </c>
      <c r="P13" s="83" t="s">
        <v>743</v>
      </c>
      <c r="Q13" s="83">
        <v>8826292914</v>
      </c>
      <c r="R13" s="90" t="s">
        <v>744</v>
      </c>
      <c r="S13" s="83">
        <v>6</v>
      </c>
      <c r="T13" s="83">
        <v>30</v>
      </c>
      <c r="U13" s="83">
        <v>1250000</v>
      </c>
      <c r="V13" s="83">
        <v>1538600</v>
      </c>
      <c r="W13" s="83">
        <v>107702</v>
      </c>
      <c r="X13" s="83" t="s">
        <v>745</v>
      </c>
      <c r="Y13" s="84">
        <v>44272</v>
      </c>
      <c r="AA13" s="84">
        <v>44287</v>
      </c>
      <c r="AB13" s="84">
        <v>44287</v>
      </c>
      <c r="AC13" s="86" t="s">
        <v>38</v>
      </c>
      <c r="AD13" s="84">
        <v>44287</v>
      </c>
      <c r="AE13" s="84">
        <v>44300</v>
      </c>
      <c r="AF13" s="84"/>
      <c r="AG13" s="83"/>
      <c r="AH13" s="84">
        <v>44329</v>
      </c>
      <c r="AI13" s="83"/>
      <c r="AJ13" s="83"/>
      <c r="AK13" s="91">
        <v>44333</v>
      </c>
      <c r="AL13" s="87" t="s">
        <v>59</v>
      </c>
      <c r="AM13" s="83" t="s">
        <v>746</v>
      </c>
      <c r="AN13" s="85" t="str">
        <f t="shared" si="1"/>
        <v>Positive Conversion</v>
      </c>
      <c r="AO13" s="94">
        <f t="shared" si="2"/>
        <v>44333</v>
      </c>
      <c r="AP13" s="85">
        <f t="shared" si="0"/>
        <v>28</v>
      </c>
      <c r="AQ13" s="85">
        <f t="shared" si="3"/>
        <v>15</v>
      </c>
      <c r="AR13" s="85">
        <f t="shared" si="4"/>
        <v>46</v>
      </c>
    </row>
    <row r="14" spans="1:44">
      <c r="A14" s="82">
        <v>372</v>
      </c>
      <c r="B14" s="83" t="s">
        <v>39</v>
      </c>
      <c r="C14" s="83" t="s">
        <v>43</v>
      </c>
      <c r="D14" s="83" t="s">
        <v>674</v>
      </c>
      <c r="E14" s="83" t="s">
        <v>677</v>
      </c>
      <c r="F14" s="82" t="s">
        <v>36</v>
      </c>
      <c r="G14" s="84">
        <v>44194</v>
      </c>
      <c r="H14" s="83" t="s">
        <v>40</v>
      </c>
      <c r="I14" s="83" t="s">
        <v>46</v>
      </c>
      <c r="J14" s="83" t="s">
        <v>675</v>
      </c>
      <c r="K14" s="83" t="s">
        <v>37</v>
      </c>
      <c r="L14" s="57">
        <v>28.459499999999998</v>
      </c>
      <c r="M14" s="57">
        <v>77.026600000000002</v>
      </c>
      <c r="N14" s="83" t="s">
        <v>747</v>
      </c>
      <c r="O14" s="93" t="s">
        <v>65</v>
      </c>
      <c r="P14" s="83" t="s">
        <v>748</v>
      </c>
      <c r="Q14" s="83">
        <v>8239504475</v>
      </c>
      <c r="R14" s="90" t="s">
        <v>749</v>
      </c>
      <c r="S14" s="83">
        <v>4</v>
      </c>
      <c r="T14" s="83">
        <v>90</v>
      </c>
      <c r="U14" s="83">
        <v>1300000</v>
      </c>
      <c r="V14" s="83">
        <v>1600000</v>
      </c>
      <c r="W14" s="83">
        <v>112000</v>
      </c>
      <c r="X14" s="83" t="s">
        <v>718</v>
      </c>
      <c r="Y14" s="84">
        <v>44272</v>
      </c>
      <c r="AA14" s="84">
        <v>44277</v>
      </c>
      <c r="AB14" s="84">
        <v>44277</v>
      </c>
      <c r="AC14" s="86" t="s">
        <v>38</v>
      </c>
      <c r="AD14" s="84">
        <v>44278</v>
      </c>
      <c r="AE14" s="83"/>
      <c r="AF14" s="84"/>
      <c r="AG14" s="83" t="s">
        <v>685</v>
      </c>
      <c r="AH14" s="84">
        <v>44368</v>
      </c>
      <c r="AI14" s="83" t="s">
        <v>56</v>
      </c>
      <c r="AJ14" s="83"/>
      <c r="AK14" s="91">
        <v>44369</v>
      </c>
      <c r="AL14" s="87" t="s">
        <v>59</v>
      </c>
      <c r="AM14" s="83" t="s">
        <v>750</v>
      </c>
      <c r="AN14" s="85" t="str">
        <f t="shared" si="1"/>
        <v>Positive Conversion</v>
      </c>
      <c r="AO14" s="94">
        <f t="shared" si="2"/>
        <v>44369</v>
      </c>
      <c r="AP14" s="85">
        <f t="shared" si="0"/>
        <v>78</v>
      </c>
      <c r="AQ14" s="85">
        <f t="shared" si="3"/>
        <v>5</v>
      </c>
      <c r="AR14" s="85">
        <f t="shared" si="4"/>
        <v>92</v>
      </c>
    </row>
    <row r="15" spans="1:44">
      <c r="A15" s="82">
        <v>386</v>
      </c>
      <c r="B15" s="83" t="s">
        <v>55</v>
      </c>
      <c r="C15" s="83" t="s">
        <v>43</v>
      </c>
      <c r="D15" s="83" t="s">
        <v>674</v>
      </c>
      <c r="E15" s="83" t="s">
        <v>44</v>
      </c>
      <c r="F15" s="83" t="s">
        <v>36</v>
      </c>
      <c r="G15" s="84">
        <v>44251</v>
      </c>
      <c r="H15" s="83" t="s">
        <v>40</v>
      </c>
      <c r="I15" s="83" t="s">
        <v>46</v>
      </c>
      <c r="J15" s="82" t="s">
        <v>675</v>
      </c>
      <c r="K15" s="83" t="s">
        <v>37</v>
      </c>
      <c r="L15" s="57">
        <v>28.459499999999998</v>
      </c>
      <c r="M15" s="57">
        <v>77.026600000000002</v>
      </c>
      <c r="N15" s="83" t="s">
        <v>751</v>
      </c>
      <c r="O15" s="93" t="s">
        <v>65</v>
      </c>
      <c r="P15" s="83" t="s">
        <v>752</v>
      </c>
      <c r="Q15" s="83">
        <v>8527939153</v>
      </c>
      <c r="R15" s="90" t="s">
        <v>753</v>
      </c>
      <c r="S15" s="83">
        <v>4</v>
      </c>
      <c r="T15" s="83">
        <v>90</v>
      </c>
      <c r="U15" s="83">
        <v>790000</v>
      </c>
      <c r="V15" s="83">
        <v>1000000</v>
      </c>
      <c r="W15" s="83">
        <v>70000</v>
      </c>
      <c r="X15" s="83" t="s">
        <v>676</v>
      </c>
      <c r="Y15" s="84">
        <v>44278</v>
      </c>
      <c r="AA15" s="84">
        <v>44295</v>
      </c>
      <c r="AB15" s="84">
        <v>44300</v>
      </c>
      <c r="AC15" s="86" t="s">
        <v>38</v>
      </c>
      <c r="AD15" s="84">
        <v>44300</v>
      </c>
      <c r="AE15" s="84">
        <v>44300</v>
      </c>
      <c r="AF15" s="84"/>
      <c r="AG15" s="83" t="s">
        <v>754</v>
      </c>
      <c r="AH15" s="84">
        <v>44389</v>
      </c>
      <c r="AI15" s="83" t="s">
        <v>145</v>
      </c>
      <c r="AJ15" s="83"/>
      <c r="AK15" s="91">
        <v>44391</v>
      </c>
      <c r="AL15" s="88" t="s">
        <v>60</v>
      </c>
      <c r="AM15" s="83" t="s">
        <v>755</v>
      </c>
      <c r="AN15" s="85" t="str">
        <f t="shared" si="1"/>
        <v>Negative Conversion</v>
      </c>
      <c r="AO15" s="85"/>
      <c r="AP15" s="85">
        <f t="shared" si="0"/>
        <v>27</v>
      </c>
      <c r="AQ15" s="85">
        <f t="shared" si="3"/>
        <v>22</v>
      </c>
      <c r="AR15" s="85"/>
    </row>
    <row r="16" spans="1:44">
      <c r="A16" s="82">
        <v>389</v>
      </c>
      <c r="B16" s="83" t="s">
        <v>52</v>
      </c>
      <c r="C16" s="83" t="s">
        <v>52</v>
      </c>
      <c r="D16" s="83" t="s">
        <v>674</v>
      </c>
      <c r="E16" s="83" t="s">
        <v>57</v>
      </c>
      <c r="F16" s="83" t="s">
        <v>36</v>
      </c>
      <c r="G16" s="84">
        <v>44274</v>
      </c>
      <c r="H16" s="83" t="s">
        <v>58</v>
      </c>
      <c r="I16" s="83" t="s">
        <v>756</v>
      </c>
      <c r="J16" s="82" t="s">
        <v>675</v>
      </c>
      <c r="K16" s="83" t="s">
        <v>37</v>
      </c>
      <c r="L16" s="57">
        <v>28.459499999999998</v>
      </c>
      <c r="M16" s="57">
        <v>77.026600000000002</v>
      </c>
      <c r="N16" s="83" t="s">
        <v>757</v>
      </c>
      <c r="O16" s="93" t="s">
        <v>64</v>
      </c>
      <c r="P16" s="83" t="s">
        <v>758</v>
      </c>
      <c r="Q16" s="83">
        <v>7827961154</v>
      </c>
      <c r="R16" s="90" t="s">
        <v>759</v>
      </c>
      <c r="S16" s="83">
        <v>8</v>
      </c>
      <c r="T16" s="83">
        <v>15</v>
      </c>
      <c r="U16" s="83">
        <v>720000</v>
      </c>
      <c r="V16" s="83">
        <v>967000</v>
      </c>
      <c r="W16" s="83">
        <v>67690</v>
      </c>
      <c r="X16" s="83" t="s">
        <v>676</v>
      </c>
      <c r="Y16" s="84">
        <v>44279</v>
      </c>
      <c r="AA16" s="84">
        <v>44298</v>
      </c>
      <c r="AB16" s="84">
        <v>44298</v>
      </c>
      <c r="AC16" s="86" t="s">
        <v>38</v>
      </c>
      <c r="AD16" s="83"/>
      <c r="AE16" s="83"/>
      <c r="AF16" s="83"/>
      <c r="AG16" s="83"/>
      <c r="AH16" s="83"/>
      <c r="AI16" s="83"/>
      <c r="AJ16" s="83"/>
      <c r="AK16" s="91">
        <v>44305</v>
      </c>
      <c r="AL16" s="87" t="s">
        <v>59</v>
      </c>
      <c r="AM16" s="83"/>
      <c r="AN16" s="85" t="str">
        <f t="shared" si="1"/>
        <v>Positive Conversion</v>
      </c>
      <c r="AO16" s="94">
        <f t="shared" si="2"/>
        <v>44305</v>
      </c>
      <c r="AP16" s="85">
        <f t="shared" si="0"/>
        <v>5</v>
      </c>
      <c r="AQ16" s="85">
        <f t="shared" si="3"/>
        <v>19</v>
      </c>
      <c r="AR16" s="85">
        <f t="shared" si="4"/>
        <v>7</v>
      </c>
    </row>
    <row r="17" spans="1:44">
      <c r="A17" s="82">
        <v>393</v>
      </c>
      <c r="B17" s="83" t="s">
        <v>52</v>
      </c>
      <c r="C17" s="83" t="s">
        <v>52</v>
      </c>
      <c r="D17" s="83" t="s">
        <v>674</v>
      </c>
      <c r="E17" s="83" t="s">
        <v>57</v>
      </c>
      <c r="F17" s="83" t="s">
        <v>36</v>
      </c>
      <c r="G17" s="84">
        <v>44274</v>
      </c>
      <c r="H17" s="83" t="s">
        <v>58</v>
      </c>
      <c r="I17" s="83" t="s">
        <v>756</v>
      </c>
      <c r="J17" s="82" t="s">
        <v>675</v>
      </c>
      <c r="K17" s="83" t="s">
        <v>37</v>
      </c>
      <c r="L17" s="57">
        <v>28.459499999999998</v>
      </c>
      <c r="M17" s="57">
        <v>77.026600000000002</v>
      </c>
      <c r="N17" s="83" t="s">
        <v>760</v>
      </c>
      <c r="O17" s="93" t="s">
        <v>64</v>
      </c>
      <c r="P17" s="92" t="s">
        <v>761</v>
      </c>
      <c r="Q17" s="83">
        <v>9560955770</v>
      </c>
      <c r="R17" s="90" t="s">
        <v>762</v>
      </c>
      <c r="S17" s="83">
        <v>7</v>
      </c>
      <c r="T17" s="83">
        <v>7</v>
      </c>
      <c r="U17" s="83">
        <v>645000</v>
      </c>
      <c r="V17" s="83">
        <v>870000</v>
      </c>
      <c r="W17" s="83">
        <v>60900</v>
      </c>
      <c r="X17" s="83" t="s">
        <v>676</v>
      </c>
      <c r="Y17" s="84">
        <v>44280</v>
      </c>
      <c r="AA17" s="84">
        <v>44286</v>
      </c>
      <c r="AB17" s="84">
        <v>44286</v>
      </c>
      <c r="AC17" s="86" t="s">
        <v>38</v>
      </c>
      <c r="AD17" s="83"/>
      <c r="AE17" s="83" t="s">
        <v>673</v>
      </c>
      <c r="AF17" s="83"/>
      <c r="AG17" s="83"/>
      <c r="AH17" s="83" t="s">
        <v>673</v>
      </c>
      <c r="AI17" s="83" t="s">
        <v>763</v>
      </c>
      <c r="AJ17" s="83"/>
      <c r="AK17" s="91">
        <v>44305</v>
      </c>
      <c r="AL17" s="87" t="s">
        <v>59</v>
      </c>
      <c r="AM17" s="83"/>
      <c r="AN17" s="85" t="str">
        <f t="shared" si="1"/>
        <v>Positive Conversion</v>
      </c>
      <c r="AO17" s="94">
        <f t="shared" si="2"/>
        <v>44305</v>
      </c>
      <c r="AP17" s="85">
        <f t="shared" si="0"/>
        <v>6</v>
      </c>
      <c r="AQ17" s="85">
        <f t="shared" si="3"/>
        <v>6</v>
      </c>
      <c r="AR17" s="85">
        <f t="shared" si="4"/>
        <v>19</v>
      </c>
    </row>
    <row r="18" spans="1:44">
      <c r="A18" s="82">
        <v>397</v>
      </c>
      <c r="B18" s="83" t="s">
        <v>52</v>
      </c>
      <c r="C18" s="83" t="s">
        <v>52</v>
      </c>
      <c r="D18" s="83" t="s">
        <v>674</v>
      </c>
      <c r="E18" s="83" t="s">
        <v>57</v>
      </c>
      <c r="F18" s="83" t="s">
        <v>36</v>
      </c>
      <c r="G18" s="84">
        <v>44274</v>
      </c>
      <c r="H18" s="83" t="s">
        <v>764</v>
      </c>
      <c r="I18" s="83" t="s">
        <v>756</v>
      </c>
      <c r="J18" s="82" t="s">
        <v>675</v>
      </c>
      <c r="K18" s="83" t="s">
        <v>37</v>
      </c>
      <c r="L18" s="57">
        <v>28.459499999999998</v>
      </c>
      <c r="M18" s="57">
        <v>77.026600000000002</v>
      </c>
      <c r="N18" s="83" t="s">
        <v>765</v>
      </c>
      <c r="O18" s="93" t="s">
        <v>64</v>
      </c>
      <c r="P18" s="83" t="s">
        <v>766</v>
      </c>
      <c r="Q18" s="83">
        <v>9999804809</v>
      </c>
      <c r="R18" s="90" t="s">
        <v>767</v>
      </c>
      <c r="S18" s="83">
        <v>9</v>
      </c>
      <c r="T18" s="83">
        <v>60</v>
      </c>
      <c r="U18" s="83">
        <v>1000000</v>
      </c>
      <c r="V18" s="83">
        <v>1236000</v>
      </c>
      <c r="W18" s="83">
        <v>86520</v>
      </c>
      <c r="X18" s="83" t="s">
        <v>676</v>
      </c>
      <c r="Y18" s="84">
        <v>44281</v>
      </c>
      <c r="AA18" s="84">
        <v>44301</v>
      </c>
      <c r="AB18" s="84">
        <v>44301</v>
      </c>
      <c r="AC18" s="86" t="s">
        <v>38</v>
      </c>
      <c r="AD18" s="84">
        <v>44301</v>
      </c>
      <c r="AE18" s="83" t="s">
        <v>768</v>
      </c>
      <c r="AF18" s="84"/>
      <c r="AG18" s="83" t="s">
        <v>768</v>
      </c>
      <c r="AH18" s="84">
        <v>44358</v>
      </c>
      <c r="AI18" s="83" t="s">
        <v>769</v>
      </c>
      <c r="AJ18" s="83"/>
      <c r="AK18" s="91">
        <v>44361</v>
      </c>
      <c r="AL18" s="87" t="s">
        <v>59</v>
      </c>
      <c r="AM18" s="83" t="s">
        <v>770</v>
      </c>
      <c r="AN18" s="85" t="str">
        <f t="shared" si="1"/>
        <v>Positive Conversion</v>
      </c>
      <c r="AO18" s="94">
        <f t="shared" si="2"/>
        <v>44361</v>
      </c>
      <c r="AP18" s="85">
        <f t="shared" si="0"/>
        <v>7</v>
      </c>
      <c r="AQ18" s="85">
        <f t="shared" si="3"/>
        <v>20</v>
      </c>
      <c r="AR18" s="85">
        <f t="shared" si="4"/>
        <v>60</v>
      </c>
    </row>
    <row r="19" spans="1:44">
      <c r="A19" s="21">
        <v>3</v>
      </c>
      <c r="B19" s="7" t="s">
        <v>71</v>
      </c>
      <c r="C19" s="7" t="s">
        <v>52</v>
      </c>
      <c r="D19" s="83" t="s">
        <v>674</v>
      </c>
      <c r="E19" s="7" t="s">
        <v>127</v>
      </c>
      <c r="F19" s="21" t="s">
        <v>36</v>
      </c>
      <c r="G19" s="8">
        <v>44279</v>
      </c>
      <c r="H19" s="7" t="s">
        <v>74</v>
      </c>
      <c r="I19" s="7" t="s">
        <v>75</v>
      </c>
      <c r="J19" s="6" t="s">
        <v>76</v>
      </c>
      <c r="K19" s="7" t="s">
        <v>37</v>
      </c>
      <c r="L19" s="57">
        <v>28.459499999999998</v>
      </c>
      <c r="M19" s="57">
        <v>77.026600000000002</v>
      </c>
      <c r="N19" s="7" t="s">
        <v>77</v>
      </c>
      <c r="O19" t="s">
        <v>64</v>
      </c>
      <c r="P19" s="10" t="s">
        <v>78</v>
      </c>
      <c r="Q19" s="7">
        <v>9871774941</v>
      </c>
      <c r="R19" s="9" t="s">
        <v>79</v>
      </c>
      <c r="S19" s="7">
        <v>9</v>
      </c>
      <c r="T19" s="7">
        <v>60</v>
      </c>
      <c r="U19" s="7">
        <v>1300000</v>
      </c>
      <c r="V19" s="21">
        <v>1570000</v>
      </c>
      <c r="W19" s="21">
        <v>109900</v>
      </c>
      <c r="X19" s="21" t="s">
        <v>80</v>
      </c>
      <c r="Y19" s="8">
        <v>44287</v>
      </c>
      <c r="Z19" s="21" t="s">
        <v>81</v>
      </c>
      <c r="AA19" s="8">
        <v>44295</v>
      </c>
      <c r="AB19" s="22">
        <v>44296</v>
      </c>
      <c r="AC19" s="23" t="s">
        <v>38</v>
      </c>
      <c r="AD19" s="21"/>
      <c r="AE19" s="21"/>
      <c r="AF19" s="25">
        <v>44461</v>
      </c>
      <c r="AG19" s="21"/>
      <c r="AH19" s="26"/>
      <c r="AI19" s="27" t="s">
        <v>82</v>
      </c>
      <c r="AJ19" s="28" t="s">
        <v>83</v>
      </c>
      <c r="AK19" s="8">
        <v>44358</v>
      </c>
      <c r="AL19" s="88" t="s">
        <v>60</v>
      </c>
      <c r="AM19" s="29" t="s">
        <v>85</v>
      </c>
      <c r="AN19" s="85" t="str">
        <f t="shared" si="1"/>
        <v>Negative Conversion</v>
      </c>
      <c r="AO19" s="94"/>
      <c r="AP19" s="85">
        <f t="shared" si="0"/>
        <v>8</v>
      </c>
      <c r="AQ19" s="85">
        <f t="shared" si="3"/>
        <v>9</v>
      </c>
      <c r="AR19" s="85"/>
    </row>
    <row r="20" spans="1:44">
      <c r="A20" s="21">
        <v>8</v>
      </c>
      <c r="B20" s="7" t="s">
        <v>86</v>
      </c>
      <c r="C20" s="7" t="s">
        <v>43</v>
      </c>
      <c r="D20" s="83" t="s">
        <v>674</v>
      </c>
      <c r="E20" s="7" t="s">
        <v>44</v>
      </c>
      <c r="F20" s="21" t="s">
        <v>36</v>
      </c>
      <c r="G20" s="8">
        <v>44252</v>
      </c>
      <c r="H20" s="7" t="s">
        <v>87</v>
      </c>
      <c r="I20" s="7" t="s">
        <v>88</v>
      </c>
      <c r="J20" s="6" t="s">
        <v>89</v>
      </c>
      <c r="K20" s="7" t="s">
        <v>37</v>
      </c>
      <c r="L20" s="57">
        <v>28.459499999999998</v>
      </c>
      <c r="M20" s="57">
        <v>77.026600000000002</v>
      </c>
      <c r="N20" s="7" t="s">
        <v>90</v>
      </c>
      <c r="O20" t="s">
        <v>65</v>
      </c>
      <c r="P20" s="10" t="s">
        <v>42</v>
      </c>
      <c r="Q20" s="7">
        <v>9711190919</v>
      </c>
      <c r="R20" s="9" t="s">
        <v>91</v>
      </c>
      <c r="S20" s="7">
        <v>3</v>
      </c>
      <c r="T20" s="7">
        <v>60</v>
      </c>
      <c r="U20" s="7">
        <v>1010000</v>
      </c>
      <c r="V20" s="21">
        <v>1240000</v>
      </c>
      <c r="W20" s="21">
        <v>86800</v>
      </c>
      <c r="X20" s="21" t="s">
        <v>80</v>
      </c>
      <c r="Y20" s="8">
        <v>44290</v>
      </c>
      <c r="Z20" s="21" t="s">
        <v>81</v>
      </c>
      <c r="AA20" s="8">
        <v>44293</v>
      </c>
      <c r="AB20" s="22">
        <v>44296</v>
      </c>
      <c r="AC20" s="23" t="s">
        <v>38</v>
      </c>
      <c r="AD20" s="21"/>
      <c r="AE20" s="21"/>
      <c r="AF20" s="25">
        <v>44461</v>
      </c>
      <c r="AG20" s="21"/>
      <c r="AH20" s="96"/>
      <c r="AI20" s="27" t="s">
        <v>47</v>
      </c>
      <c r="AJ20" s="28" t="s">
        <v>83</v>
      </c>
      <c r="AK20" s="8">
        <v>44357</v>
      </c>
      <c r="AL20" s="88" t="s">
        <v>60</v>
      </c>
      <c r="AM20" s="29" t="s">
        <v>93</v>
      </c>
      <c r="AN20" s="85" t="str">
        <f t="shared" si="1"/>
        <v>Negative Conversion</v>
      </c>
      <c r="AO20" s="94"/>
      <c r="AP20" s="85">
        <f t="shared" si="0"/>
        <v>38</v>
      </c>
      <c r="AQ20" s="85">
        <f t="shared" si="3"/>
        <v>6</v>
      </c>
      <c r="AR20" s="85"/>
    </row>
    <row r="21" spans="1:44">
      <c r="A21" s="21">
        <v>44</v>
      </c>
      <c r="B21" s="7" t="s">
        <v>52</v>
      </c>
      <c r="C21" s="7" t="s">
        <v>43</v>
      </c>
      <c r="D21" s="83" t="s">
        <v>674</v>
      </c>
      <c r="E21" s="7" t="s">
        <v>44</v>
      </c>
      <c r="F21" s="21" t="s">
        <v>36</v>
      </c>
      <c r="G21" s="8">
        <v>44272</v>
      </c>
      <c r="H21" s="7" t="s">
        <v>40</v>
      </c>
      <c r="I21" s="7" t="s">
        <v>94</v>
      </c>
      <c r="J21" s="6" t="s">
        <v>89</v>
      </c>
      <c r="K21" s="6" t="s">
        <v>37</v>
      </c>
      <c r="L21" s="57">
        <v>28.459499999999998</v>
      </c>
      <c r="M21" s="57">
        <v>77.026600000000002</v>
      </c>
      <c r="N21" s="7" t="s">
        <v>95</v>
      </c>
      <c r="O21" t="s">
        <v>65</v>
      </c>
      <c r="P21" s="7" t="s">
        <v>96</v>
      </c>
      <c r="Q21" s="10">
        <v>9870277116</v>
      </c>
      <c r="R21" s="9" t="s">
        <v>97</v>
      </c>
      <c r="S21" s="7">
        <v>2.8</v>
      </c>
      <c r="T21" s="7">
        <v>60</v>
      </c>
      <c r="U21" s="7">
        <v>900000</v>
      </c>
      <c r="V21" s="21">
        <v>1227000</v>
      </c>
      <c r="W21" s="21">
        <v>85890</v>
      </c>
      <c r="X21" s="21" t="s">
        <v>80</v>
      </c>
      <c r="Y21" s="8">
        <v>44305</v>
      </c>
      <c r="Z21" s="21" t="s">
        <v>81</v>
      </c>
      <c r="AA21" s="8">
        <v>44335</v>
      </c>
      <c r="AB21" s="22">
        <v>44335</v>
      </c>
      <c r="AC21" s="23" t="s">
        <v>38</v>
      </c>
      <c r="AD21" s="22">
        <v>44336</v>
      </c>
      <c r="AE21" s="22">
        <v>44361</v>
      </c>
      <c r="AF21" s="32" t="s">
        <v>98</v>
      </c>
      <c r="AG21" s="33" t="s">
        <v>99</v>
      </c>
      <c r="AH21" s="11">
        <v>44400</v>
      </c>
      <c r="AI21" s="34" t="s">
        <v>100</v>
      </c>
      <c r="AJ21" s="35" t="s">
        <v>101</v>
      </c>
      <c r="AK21" s="8">
        <v>44410</v>
      </c>
      <c r="AL21" s="87" t="s">
        <v>59</v>
      </c>
      <c r="AM21" s="29" t="s">
        <v>103</v>
      </c>
      <c r="AN21" s="85" t="str">
        <f t="shared" si="1"/>
        <v>Positive Conversion</v>
      </c>
      <c r="AO21" s="94">
        <f t="shared" si="2"/>
        <v>44410</v>
      </c>
      <c r="AP21" s="85">
        <f t="shared" si="0"/>
        <v>33</v>
      </c>
      <c r="AQ21" s="85">
        <f t="shared" si="3"/>
        <v>30</v>
      </c>
      <c r="AR21" s="85">
        <f t="shared" si="4"/>
        <v>75</v>
      </c>
    </row>
    <row r="22" spans="1:44">
      <c r="A22" s="21">
        <v>48</v>
      </c>
      <c r="B22" s="7" t="s">
        <v>52</v>
      </c>
      <c r="C22" s="7" t="s">
        <v>43</v>
      </c>
      <c r="D22" s="83" t="s">
        <v>674</v>
      </c>
      <c r="E22" s="7" t="s">
        <v>44</v>
      </c>
      <c r="F22" s="21" t="s">
        <v>36</v>
      </c>
      <c r="G22" s="8">
        <v>44275</v>
      </c>
      <c r="H22" s="7" t="s">
        <v>40</v>
      </c>
      <c r="I22" s="7" t="s">
        <v>94</v>
      </c>
      <c r="J22" s="6" t="s">
        <v>89</v>
      </c>
      <c r="K22" s="6" t="s">
        <v>37</v>
      </c>
      <c r="L22" s="57">
        <v>28.459499999999998</v>
      </c>
      <c r="M22" s="57">
        <v>77.026600000000002</v>
      </c>
      <c r="N22" s="7" t="s">
        <v>104</v>
      </c>
      <c r="O22" t="s">
        <v>65</v>
      </c>
      <c r="P22" s="7" t="s">
        <v>50</v>
      </c>
      <c r="Q22" s="10">
        <v>9999058921</v>
      </c>
      <c r="R22" s="9" t="s">
        <v>105</v>
      </c>
      <c r="S22" s="7">
        <v>3.4</v>
      </c>
      <c r="T22" s="7">
        <v>60</v>
      </c>
      <c r="U22" s="7">
        <v>1200000</v>
      </c>
      <c r="V22" s="21"/>
      <c r="W22" s="21">
        <v>0</v>
      </c>
      <c r="X22" s="21" t="s">
        <v>80</v>
      </c>
      <c r="Y22" s="8">
        <v>44305</v>
      </c>
      <c r="Z22" s="21" t="s">
        <v>106</v>
      </c>
      <c r="AA22" s="7"/>
      <c r="AB22" s="21"/>
      <c r="AC22" s="37" t="s">
        <v>60</v>
      </c>
      <c r="AD22" s="21"/>
      <c r="AE22" s="21"/>
      <c r="AF22" s="25">
        <v>44461</v>
      </c>
      <c r="AG22" s="21"/>
      <c r="AH22" s="26"/>
      <c r="AI22" s="27" t="s">
        <v>108</v>
      </c>
      <c r="AJ22" s="28" t="s">
        <v>83</v>
      </c>
      <c r="AK22" s="7"/>
      <c r="AL22" s="88"/>
      <c r="AM22" s="27" t="s">
        <v>109</v>
      </c>
      <c r="AN22" s="85"/>
      <c r="AO22" s="94"/>
      <c r="AP22" s="85">
        <f t="shared" si="0"/>
        <v>30</v>
      </c>
      <c r="AQ22" s="85"/>
      <c r="AR22" s="85">
        <f t="shared" si="4"/>
        <v>0</v>
      </c>
    </row>
    <row r="23" spans="1:44">
      <c r="A23" s="21">
        <v>70</v>
      </c>
      <c r="B23" s="7" t="s">
        <v>52</v>
      </c>
      <c r="C23" s="7" t="s">
        <v>43</v>
      </c>
      <c r="D23" s="83" t="s">
        <v>674</v>
      </c>
      <c r="E23" s="7" t="s">
        <v>44</v>
      </c>
      <c r="F23" s="21" t="s">
        <v>36</v>
      </c>
      <c r="G23" s="8">
        <v>44300</v>
      </c>
      <c r="H23" s="7" t="s">
        <v>40</v>
      </c>
      <c r="I23" s="7" t="s">
        <v>94</v>
      </c>
      <c r="J23" s="6" t="s">
        <v>89</v>
      </c>
      <c r="K23" s="6" t="s">
        <v>37</v>
      </c>
      <c r="L23" s="57">
        <v>28.459499999999998</v>
      </c>
      <c r="M23" s="57">
        <v>77.026600000000002</v>
      </c>
      <c r="N23" s="7" t="s">
        <v>110</v>
      </c>
      <c r="O23" t="s">
        <v>65</v>
      </c>
      <c r="P23" s="7" t="s">
        <v>111</v>
      </c>
      <c r="Q23" s="10">
        <v>9179415622</v>
      </c>
      <c r="R23" s="9" t="s">
        <v>112</v>
      </c>
      <c r="S23" s="7">
        <v>6</v>
      </c>
      <c r="T23" s="7">
        <v>30</v>
      </c>
      <c r="U23" s="7">
        <v>1290000</v>
      </c>
      <c r="V23" s="21">
        <v>1620000</v>
      </c>
      <c r="W23" s="21">
        <v>113400</v>
      </c>
      <c r="X23" s="21" t="s">
        <v>80</v>
      </c>
      <c r="Y23" s="8">
        <v>44312</v>
      </c>
      <c r="Z23" s="21" t="s">
        <v>81</v>
      </c>
      <c r="AA23" s="8">
        <v>44335</v>
      </c>
      <c r="AB23" s="22">
        <v>44335</v>
      </c>
      <c r="AC23" s="23" t="s">
        <v>38</v>
      </c>
      <c r="AD23" s="22">
        <v>44340</v>
      </c>
      <c r="AE23" s="22">
        <v>44341</v>
      </c>
      <c r="AF23" s="32" t="s">
        <v>98</v>
      </c>
      <c r="AG23" s="33" t="s">
        <v>99</v>
      </c>
      <c r="AH23" s="11">
        <v>44375</v>
      </c>
      <c r="AI23" s="39" t="s">
        <v>113</v>
      </c>
      <c r="AJ23" s="35" t="s">
        <v>101</v>
      </c>
      <c r="AK23" s="8">
        <v>44378</v>
      </c>
      <c r="AL23" s="87" t="s">
        <v>59</v>
      </c>
      <c r="AM23" s="27" t="s">
        <v>114</v>
      </c>
      <c r="AN23" s="85" t="str">
        <f t="shared" si="1"/>
        <v>Positive Conversion</v>
      </c>
      <c r="AO23" s="94">
        <f t="shared" si="2"/>
        <v>44378</v>
      </c>
      <c r="AP23" s="85">
        <f t="shared" si="0"/>
        <v>12</v>
      </c>
      <c r="AQ23" s="85">
        <f t="shared" si="3"/>
        <v>23</v>
      </c>
      <c r="AR23" s="85">
        <f t="shared" si="4"/>
        <v>43</v>
      </c>
    </row>
    <row r="24" spans="1:44">
      <c r="A24" s="21">
        <v>84</v>
      </c>
      <c r="B24" s="7" t="s">
        <v>43</v>
      </c>
      <c r="C24" s="7" t="s">
        <v>43</v>
      </c>
      <c r="D24" s="83" t="s">
        <v>674</v>
      </c>
      <c r="E24" s="7" t="s">
        <v>44</v>
      </c>
      <c r="F24" s="21" t="s">
        <v>36</v>
      </c>
      <c r="G24" s="8">
        <v>44302</v>
      </c>
      <c r="H24" s="7" t="s">
        <v>115</v>
      </c>
      <c r="I24" s="7" t="s">
        <v>46</v>
      </c>
      <c r="J24" s="6" t="s">
        <v>89</v>
      </c>
      <c r="K24" s="6" t="s">
        <v>37</v>
      </c>
      <c r="L24" s="57">
        <v>28.459499999999998</v>
      </c>
      <c r="M24" s="57">
        <v>77.026600000000002</v>
      </c>
      <c r="N24" s="7" t="s">
        <v>116</v>
      </c>
      <c r="O24" t="s">
        <v>65</v>
      </c>
      <c r="P24" s="7" t="s">
        <v>117</v>
      </c>
      <c r="Q24" s="10" t="s">
        <v>118</v>
      </c>
      <c r="R24" s="9" t="s">
        <v>119</v>
      </c>
      <c r="S24" s="7">
        <v>2.5</v>
      </c>
      <c r="T24" s="7">
        <v>30</v>
      </c>
      <c r="U24" s="7">
        <v>1150000</v>
      </c>
      <c r="V24" s="21">
        <v>1500000</v>
      </c>
      <c r="W24" s="21">
        <v>105000</v>
      </c>
      <c r="X24" s="21" t="s">
        <v>80</v>
      </c>
      <c r="Y24" s="8">
        <v>44320</v>
      </c>
      <c r="Z24" s="21" t="s">
        <v>81</v>
      </c>
      <c r="AA24" s="8">
        <v>44323</v>
      </c>
      <c r="AB24" s="8">
        <v>44323</v>
      </c>
      <c r="AC24" s="54" t="s">
        <v>38</v>
      </c>
      <c r="AD24" s="21"/>
      <c r="AE24" s="21"/>
      <c r="AF24" s="25">
        <v>44461</v>
      </c>
      <c r="AG24" s="21"/>
      <c r="AH24" s="26"/>
      <c r="AI24" s="40" t="s">
        <v>120</v>
      </c>
      <c r="AJ24" s="28" t="s">
        <v>83</v>
      </c>
      <c r="AK24" s="8">
        <v>44354</v>
      </c>
      <c r="AL24" s="88" t="s">
        <v>60</v>
      </c>
      <c r="AM24" s="27" t="s">
        <v>121</v>
      </c>
      <c r="AN24" s="85" t="str">
        <f t="shared" si="1"/>
        <v>Negative Conversion</v>
      </c>
      <c r="AO24" s="94"/>
      <c r="AP24" s="85">
        <f t="shared" si="0"/>
        <v>18</v>
      </c>
      <c r="AQ24" s="85">
        <f t="shared" si="3"/>
        <v>3</v>
      </c>
      <c r="AR24" s="85"/>
    </row>
    <row r="25" spans="1:44">
      <c r="A25" s="21">
        <v>85</v>
      </c>
      <c r="B25" s="7" t="s">
        <v>55</v>
      </c>
      <c r="C25" s="7" t="s">
        <v>43</v>
      </c>
      <c r="D25" s="83" t="s">
        <v>674</v>
      </c>
      <c r="E25" s="7" t="s">
        <v>44</v>
      </c>
      <c r="F25" s="21" t="s">
        <v>36</v>
      </c>
      <c r="G25" s="8">
        <v>44293</v>
      </c>
      <c r="H25" s="7" t="s">
        <v>40</v>
      </c>
      <c r="I25" s="7" t="s">
        <v>46</v>
      </c>
      <c r="J25" s="6" t="s">
        <v>89</v>
      </c>
      <c r="K25" s="6" t="s">
        <v>37</v>
      </c>
      <c r="L25" s="57">
        <v>28.459499999999998</v>
      </c>
      <c r="M25" s="57">
        <v>77.026600000000002</v>
      </c>
      <c r="N25" s="7" t="s">
        <v>122</v>
      </c>
      <c r="O25" t="s">
        <v>64</v>
      </c>
      <c r="P25" s="7" t="s">
        <v>123</v>
      </c>
      <c r="Q25" s="10">
        <v>9891750177</v>
      </c>
      <c r="R25" s="9" t="s">
        <v>124</v>
      </c>
      <c r="S25" s="7">
        <v>3</v>
      </c>
      <c r="T25" s="7">
        <v>69</v>
      </c>
      <c r="U25" s="7">
        <v>1520000</v>
      </c>
      <c r="V25" s="21">
        <v>1815000</v>
      </c>
      <c r="W25" s="21">
        <v>127050</v>
      </c>
      <c r="X25" s="21" t="s">
        <v>125</v>
      </c>
      <c r="Y25" s="8">
        <v>44320</v>
      </c>
      <c r="Z25" s="21" t="s">
        <v>81</v>
      </c>
      <c r="AA25" s="8">
        <v>44323</v>
      </c>
      <c r="AB25" s="22">
        <v>44340</v>
      </c>
      <c r="AC25" s="23" t="s">
        <v>38</v>
      </c>
      <c r="AD25" s="22">
        <v>44349</v>
      </c>
      <c r="AE25" s="22">
        <v>44349</v>
      </c>
      <c r="AF25" s="32" t="s">
        <v>98</v>
      </c>
      <c r="AG25" s="33" t="s">
        <v>99</v>
      </c>
      <c r="AH25" s="11">
        <v>44410</v>
      </c>
      <c r="AI25" s="39" t="s">
        <v>56</v>
      </c>
      <c r="AJ25" s="35" t="s">
        <v>101</v>
      </c>
      <c r="AK25" s="8">
        <v>44411</v>
      </c>
      <c r="AL25" s="87" t="s">
        <v>59</v>
      </c>
      <c r="AM25" s="27" t="s">
        <v>126</v>
      </c>
      <c r="AN25" s="85" t="str">
        <f t="shared" si="1"/>
        <v>Positive Conversion</v>
      </c>
      <c r="AO25" s="94">
        <f t="shared" si="2"/>
        <v>44411</v>
      </c>
      <c r="AP25" s="85">
        <f t="shared" si="0"/>
        <v>27</v>
      </c>
      <c r="AQ25" s="85">
        <f t="shared" si="3"/>
        <v>20</v>
      </c>
      <c r="AR25" s="85">
        <f t="shared" si="4"/>
        <v>88</v>
      </c>
    </row>
    <row r="26" spans="1:44">
      <c r="A26" s="21">
        <v>88</v>
      </c>
      <c r="B26" s="7" t="s">
        <v>52</v>
      </c>
      <c r="C26" s="7" t="s">
        <v>52</v>
      </c>
      <c r="D26" s="83" t="s">
        <v>674</v>
      </c>
      <c r="E26" s="7" t="s">
        <v>127</v>
      </c>
      <c r="F26" s="21" t="s">
        <v>36</v>
      </c>
      <c r="G26" s="8">
        <v>44280</v>
      </c>
      <c r="H26" s="7" t="s">
        <v>74</v>
      </c>
      <c r="I26" s="7" t="s">
        <v>128</v>
      </c>
      <c r="J26" s="6" t="s">
        <v>76</v>
      </c>
      <c r="K26" s="6" t="s">
        <v>37</v>
      </c>
      <c r="L26" s="57">
        <v>28.459499999999998</v>
      </c>
      <c r="M26" s="57">
        <v>77.026600000000002</v>
      </c>
      <c r="N26" s="7" t="s">
        <v>129</v>
      </c>
      <c r="O26" t="s">
        <v>64</v>
      </c>
      <c r="P26" s="7" t="s">
        <v>130</v>
      </c>
      <c r="Q26" s="10">
        <v>8130637779</v>
      </c>
      <c r="R26" s="9" t="s">
        <v>131</v>
      </c>
      <c r="S26" s="7">
        <v>6.5</v>
      </c>
      <c r="T26" s="7">
        <v>90</v>
      </c>
      <c r="U26" s="7">
        <v>900000</v>
      </c>
      <c r="V26" s="21">
        <v>1479251</v>
      </c>
      <c r="W26" s="21">
        <v>103547.57</v>
      </c>
      <c r="X26" s="21" t="s">
        <v>80</v>
      </c>
      <c r="Y26" s="8">
        <v>44321</v>
      </c>
      <c r="Z26" s="21" t="s">
        <v>81</v>
      </c>
      <c r="AA26" s="8">
        <v>44336</v>
      </c>
      <c r="AB26" s="22">
        <v>44337</v>
      </c>
      <c r="AC26" s="23" t="s">
        <v>38</v>
      </c>
      <c r="AD26" s="22">
        <v>44295</v>
      </c>
      <c r="AE26" s="22">
        <v>44295</v>
      </c>
      <c r="AF26" s="32" t="s">
        <v>98</v>
      </c>
      <c r="AG26" s="33" t="s">
        <v>99</v>
      </c>
      <c r="AH26" s="11">
        <v>44386</v>
      </c>
      <c r="AI26" s="39" t="s">
        <v>132</v>
      </c>
      <c r="AJ26" s="28" t="s">
        <v>83</v>
      </c>
      <c r="AK26" s="8">
        <v>44396</v>
      </c>
      <c r="AL26" s="88" t="s">
        <v>60</v>
      </c>
      <c r="AM26" s="27" t="s">
        <v>133</v>
      </c>
      <c r="AN26" s="85" t="str">
        <f t="shared" si="1"/>
        <v>Negative Conversion</v>
      </c>
      <c r="AO26" s="94"/>
      <c r="AP26" s="85">
        <f t="shared" si="0"/>
        <v>41</v>
      </c>
      <c r="AQ26" s="85">
        <f t="shared" si="3"/>
        <v>16</v>
      </c>
      <c r="AR26" s="85"/>
    </row>
    <row r="27" spans="1:44" ht="60">
      <c r="A27" s="21">
        <v>89</v>
      </c>
      <c r="B27" s="7" t="s">
        <v>55</v>
      </c>
      <c r="C27" s="7" t="s">
        <v>43</v>
      </c>
      <c r="D27" s="83" t="s">
        <v>674</v>
      </c>
      <c r="E27" s="7" t="s">
        <v>44</v>
      </c>
      <c r="F27" s="21" t="s">
        <v>36</v>
      </c>
      <c r="G27" s="8">
        <v>44300</v>
      </c>
      <c r="H27" s="7" t="s">
        <v>40</v>
      </c>
      <c r="I27" s="7" t="s">
        <v>46</v>
      </c>
      <c r="J27" s="6" t="s">
        <v>89</v>
      </c>
      <c r="K27" s="6" t="s">
        <v>37</v>
      </c>
      <c r="L27" s="57">
        <v>28.459499999999998</v>
      </c>
      <c r="M27" s="57">
        <v>77.026600000000002</v>
      </c>
      <c r="N27" s="7" t="s">
        <v>134</v>
      </c>
      <c r="O27" t="s">
        <v>64</v>
      </c>
      <c r="P27" s="7" t="s">
        <v>135</v>
      </c>
      <c r="Q27" s="10" t="s">
        <v>136</v>
      </c>
      <c r="R27" s="9" t="s">
        <v>137</v>
      </c>
      <c r="S27" s="7">
        <v>10</v>
      </c>
      <c r="T27" s="7">
        <v>60</v>
      </c>
      <c r="U27" s="7">
        <v>1420000</v>
      </c>
      <c r="V27" s="21">
        <v>1765000</v>
      </c>
      <c r="W27" s="21">
        <v>123550</v>
      </c>
      <c r="X27" s="21" t="s">
        <v>80</v>
      </c>
      <c r="Y27" s="8">
        <v>44321</v>
      </c>
      <c r="Z27" s="21" t="s">
        <v>81</v>
      </c>
      <c r="AA27" s="8">
        <v>44320</v>
      </c>
      <c r="AB27" s="22">
        <v>44327</v>
      </c>
      <c r="AC27" s="23" t="s">
        <v>38</v>
      </c>
      <c r="AD27" s="22">
        <v>44327</v>
      </c>
      <c r="AE27" s="22">
        <v>44328</v>
      </c>
      <c r="AF27" s="32" t="s">
        <v>98</v>
      </c>
      <c r="AG27" s="33" t="s">
        <v>99</v>
      </c>
      <c r="AH27" s="11">
        <v>44379</v>
      </c>
      <c r="AI27" s="42" t="s">
        <v>138</v>
      </c>
      <c r="AJ27" s="35" t="s">
        <v>101</v>
      </c>
      <c r="AK27" s="8">
        <v>44382</v>
      </c>
      <c r="AL27" s="87" t="s">
        <v>59</v>
      </c>
      <c r="AM27" s="27" t="s">
        <v>139</v>
      </c>
      <c r="AN27" s="85" t="str">
        <f t="shared" si="1"/>
        <v>Positive Conversion</v>
      </c>
      <c r="AO27" s="94">
        <f t="shared" si="2"/>
        <v>44382</v>
      </c>
      <c r="AP27" s="85">
        <f t="shared" si="0"/>
        <v>21</v>
      </c>
      <c r="AQ27" s="85">
        <f t="shared" si="3"/>
        <v>6</v>
      </c>
      <c r="AR27" s="85">
        <f t="shared" si="4"/>
        <v>62</v>
      </c>
    </row>
    <row r="28" spans="1:44">
      <c r="A28" s="21">
        <v>104</v>
      </c>
      <c r="B28" s="7" t="s">
        <v>55</v>
      </c>
      <c r="C28" s="7" t="s">
        <v>43</v>
      </c>
      <c r="D28" s="83" t="s">
        <v>674</v>
      </c>
      <c r="E28" s="7" t="s">
        <v>44</v>
      </c>
      <c r="F28" s="21" t="s">
        <v>36</v>
      </c>
      <c r="G28" s="8">
        <v>44321</v>
      </c>
      <c r="H28" s="7" t="s">
        <v>140</v>
      </c>
      <c r="I28" s="7" t="s">
        <v>141</v>
      </c>
      <c r="J28" s="6" t="s">
        <v>89</v>
      </c>
      <c r="K28" s="6" t="s">
        <v>37</v>
      </c>
      <c r="L28" s="57">
        <v>28.459499999999998</v>
      </c>
      <c r="M28" s="57">
        <v>77.026600000000002</v>
      </c>
      <c r="N28" s="7" t="s">
        <v>142</v>
      </c>
      <c r="O28" t="s">
        <v>64</v>
      </c>
      <c r="P28" s="7" t="s">
        <v>143</v>
      </c>
      <c r="Q28" s="10">
        <v>9664079852</v>
      </c>
      <c r="R28" s="9" t="s">
        <v>144</v>
      </c>
      <c r="S28" s="7">
        <v>4</v>
      </c>
      <c r="T28" s="7">
        <v>60</v>
      </c>
      <c r="U28" s="7">
        <v>720000</v>
      </c>
      <c r="V28" s="21"/>
      <c r="W28" s="21">
        <v>0</v>
      </c>
      <c r="X28" s="21" t="s">
        <v>80</v>
      </c>
      <c r="Y28" s="8">
        <v>44330</v>
      </c>
      <c r="Z28" s="21" t="s">
        <v>106</v>
      </c>
      <c r="AA28" s="7"/>
      <c r="AB28" s="21"/>
      <c r="AC28" s="37" t="s">
        <v>60</v>
      </c>
      <c r="AD28" s="21"/>
      <c r="AE28" s="21"/>
      <c r="AF28" s="25">
        <v>44461</v>
      </c>
      <c r="AG28" s="21"/>
      <c r="AH28" s="26"/>
      <c r="AI28" s="97" t="s">
        <v>145</v>
      </c>
      <c r="AJ28" s="28" t="s">
        <v>83</v>
      </c>
      <c r="AK28" s="7"/>
      <c r="AL28" s="88"/>
      <c r="AM28" s="27" t="s">
        <v>146</v>
      </c>
      <c r="AN28" s="85"/>
      <c r="AO28" s="94"/>
      <c r="AP28" s="85">
        <f t="shared" si="0"/>
        <v>9</v>
      </c>
      <c r="AQ28" s="85"/>
      <c r="AR28" s="85">
        <f t="shared" si="4"/>
        <v>0</v>
      </c>
    </row>
    <row r="29" spans="1:44" ht="30">
      <c r="A29" s="21">
        <v>106</v>
      </c>
      <c r="B29" s="7" t="s">
        <v>52</v>
      </c>
      <c r="C29" s="7" t="s">
        <v>52</v>
      </c>
      <c r="D29" s="83" t="s">
        <v>674</v>
      </c>
      <c r="E29" s="7" t="s">
        <v>127</v>
      </c>
      <c r="F29" s="21" t="s">
        <v>36</v>
      </c>
      <c r="G29" s="8">
        <v>44323</v>
      </c>
      <c r="H29" s="7" t="s">
        <v>147</v>
      </c>
      <c r="I29" s="7" t="s">
        <v>148</v>
      </c>
      <c r="J29" s="6" t="s">
        <v>76</v>
      </c>
      <c r="K29" s="6" t="s">
        <v>37</v>
      </c>
      <c r="L29" s="57">
        <v>28.459499999999998</v>
      </c>
      <c r="M29" s="57">
        <v>77.026600000000002</v>
      </c>
      <c r="N29" s="7" t="s">
        <v>149</v>
      </c>
      <c r="O29" t="s">
        <v>64</v>
      </c>
      <c r="P29" s="7" t="s">
        <v>143</v>
      </c>
      <c r="Q29" s="10">
        <v>9958971848</v>
      </c>
      <c r="R29" s="9" t="s">
        <v>150</v>
      </c>
      <c r="S29" s="7">
        <v>6</v>
      </c>
      <c r="T29" s="7">
        <v>90</v>
      </c>
      <c r="U29" s="7">
        <v>1230000</v>
      </c>
      <c r="V29" s="7">
        <v>1673000</v>
      </c>
      <c r="W29" s="21">
        <v>117110</v>
      </c>
      <c r="X29" s="21" t="s">
        <v>80</v>
      </c>
      <c r="Y29" s="8">
        <v>44332</v>
      </c>
      <c r="Z29" s="21" t="s">
        <v>81</v>
      </c>
      <c r="AA29" s="8">
        <v>44344</v>
      </c>
      <c r="AB29" s="22">
        <v>44348</v>
      </c>
      <c r="AC29" s="23" t="s">
        <v>38</v>
      </c>
      <c r="AD29" s="21"/>
      <c r="AE29" s="21"/>
      <c r="AF29" s="25">
        <v>44461</v>
      </c>
      <c r="AG29" s="21"/>
      <c r="AH29" s="26"/>
      <c r="AI29" s="44" t="s">
        <v>151</v>
      </c>
      <c r="AJ29" s="28" t="s">
        <v>83</v>
      </c>
      <c r="AK29" s="8">
        <v>44437</v>
      </c>
      <c r="AL29" s="88" t="s">
        <v>60</v>
      </c>
      <c r="AM29" s="27" t="s">
        <v>152</v>
      </c>
      <c r="AN29" s="85" t="str">
        <f t="shared" si="1"/>
        <v>Negative Conversion</v>
      </c>
      <c r="AO29" s="94"/>
      <c r="AP29" s="85">
        <f t="shared" si="0"/>
        <v>9</v>
      </c>
      <c r="AQ29" s="85">
        <f t="shared" si="3"/>
        <v>16</v>
      </c>
      <c r="AR29" s="85"/>
    </row>
    <row r="30" spans="1:44">
      <c r="A30" s="21">
        <v>111</v>
      </c>
      <c r="B30" s="7" t="s">
        <v>55</v>
      </c>
      <c r="C30" s="7" t="s">
        <v>43</v>
      </c>
      <c r="D30" s="83" t="s">
        <v>674</v>
      </c>
      <c r="E30" s="7" t="s">
        <v>44</v>
      </c>
      <c r="F30" s="21" t="s">
        <v>36</v>
      </c>
      <c r="G30" s="8">
        <v>44291</v>
      </c>
      <c r="H30" s="7" t="s">
        <v>140</v>
      </c>
      <c r="I30" s="7" t="s">
        <v>46</v>
      </c>
      <c r="J30" s="6" t="s">
        <v>89</v>
      </c>
      <c r="K30" s="6" t="s">
        <v>37</v>
      </c>
      <c r="L30" s="57">
        <v>28.459499999999998</v>
      </c>
      <c r="M30" s="57">
        <v>77.026600000000002</v>
      </c>
      <c r="N30" s="7" t="s">
        <v>153</v>
      </c>
      <c r="O30" t="s">
        <v>65</v>
      </c>
      <c r="P30" s="7" t="s">
        <v>154</v>
      </c>
      <c r="Q30" s="10">
        <v>9873341213</v>
      </c>
      <c r="R30" s="9" t="s">
        <v>155</v>
      </c>
      <c r="S30" s="7">
        <v>7</v>
      </c>
      <c r="T30" s="7">
        <v>30</v>
      </c>
      <c r="U30" s="7">
        <v>820000</v>
      </c>
      <c r="V30" s="21">
        <v>1356000</v>
      </c>
      <c r="W30" s="21">
        <v>94920</v>
      </c>
      <c r="X30" s="21" t="s">
        <v>80</v>
      </c>
      <c r="Y30" s="8">
        <v>44334</v>
      </c>
      <c r="Z30" s="21" t="s">
        <v>81</v>
      </c>
      <c r="AA30" s="8">
        <v>44347</v>
      </c>
      <c r="AB30" s="22">
        <v>44348</v>
      </c>
      <c r="AC30" s="23" t="s">
        <v>38</v>
      </c>
      <c r="AD30" s="22">
        <v>44348</v>
      </c>
      <c r="AE30" s="22">
        <v>44377</v>
      </c>
      <c r="AF30" s="32" t="s">
        <v>98</v>
      </c>
      <c r="AG30" s="33" t="s">
        <v>99</v>
      </c>
      <c r="AH30" s="26"/>
      <c r="AI30" s="27" t="s">
        <v>156</v>
      </c>
      <c r="AJ30" s="35" t="s">
        <v>101</v>
      </c>
      <c r="AK30" s="8">
        <v>44378</v>
      </c>
      <c r="AL30" s="87" t="s">
        <v>59</v>
      </c>
      <c r="AM30" s="27" t="s">
        <v>157</v>
      </c>
      <c r="AN30" s="85" t="str">
        <f t="shared" si="1"/>
        <v>Positive Conversion</v>
      </c>
      <c r="AO30" s="94">
        <f t="shared" si="2"/>
        <v>44378</v>
      </c>
      <c r="AP30" s="85">
        <f t="shared" si="0"/>
        <v>43</v>
      </c>
      <c r="AQ30" s="85">
        <f t="shared" si="3"/>
        <v>14</v>
      </c>
      <c r="AR30" s="85">
        <f t="shared" si="4"/>
        <v>31</v>
      </c>
    </row>
    <row r="31" spans="1:44">
      <c r="A31" s="21">
        <v>112</v>
      </c>
      <c r="B31" s="7" t="s">
        <v>86</v>
      </c>
      <c r="C31" s="7" t="s">
        <v>43</v>
      </c>
      <c r="D31" s="83" t="s">
        <v>674</v>
      </c>
      <c r="E31" s="7" t="s">
        <v>44</v>
      </c>
      <c r="F31" s="21" t="s">
        <v>36</v>
      </c>
      <c r="G31" s="8">
        <v>44280</v>
      </c>
      <c r="H31" s="7" t="s">
        <v>87</v>
      </c>
      <c r="I31" s="7" t="s">
        <v>46</v>
      </c>
      <c r="J31" s="6" t="s">
        <v>89</v>
      </c>
      <c r="K31" s="6" t="s">
        <v>37</v>
      </c>
      <c r="L31" s="57">
        <v>28.459499999999998</v>
      </c>
      <c r="M31" s="57">
        <v>77.026600000000002</v>
      </c>
      <c r="N31" s="7" t="s">
        <v>158</v>
      </c>
      <c r="O31" t="s">
        <v>64</v>
      </c>
      <c r="P31" s="7" t="s">
        <v>159</v>
      </c>
      <c r="Q31" s="10">
        <v>9460653619</v>
      </c>
      <c r="R31" s="9" t="s">
        <v>160</v>
      </c>
      <c r="S31" s="7">
        <v>5.5</v>
      </c>
      <c r="T31" s="7">
        <v>30</v>
      </c>
      <c r="U31" s="7">
        <v>1100000</v>
      </c>
      <c r="V31" s="21">
        <v>1500000</v>
      </c>
      <c r="W31" s="21">
        <v>105000</v>
      </c>
      <c r="X31" s="21" t="s">
        <v>80</v>
      </c>
      <c r="Y31" s="8">
        <v>44334</v>
      </c>
      <c r="Z31" s="21" t="s">
        <v>81</v>
      </c>
      <c r="AA31" s="8">
        <v>44351</v>
      </c>
      <c r="AB31" s="22">
        <v>44351</v>
      </c>
      <c r="AC31" s="23" t="s">
        <v>38</v>
      </c>
      <c r="AD31" s="22">
        <v>44351</v>
      </c>
      <c r="AE31" s="22">
        <v>44378</v>
      </c>
      <c r="AF31" s="32" t="s">
        <v>98</v>
      </c>
      <c r="AG31" s="33" t="s">
        <v>99</v>
      </c>
      <c r="AH31" s="11">
        <v>44380</v>
      </c>
      <c r="AI31" s="27" t="s">
        <v>161</v>
      </c>
      <c r="AJ31" s="35" t="s">
        <v>101</v>
      </c>
      <c r="AK31" s="8">
        <v>44382</v>
      </c>
      <c r="AL31" s="87" t="s">
        <v>59</v>
      </c>
      <c r="AM31" s="43" t="s">
        <v>162</v>
      </c>
      <c r="AN31" s="85" t="str">
        <f t="shared" si="1"/>
        <v>Positive Conversion</v>
      </c>
      <c r="AO31" s="94">
        <f t="shared" si="2"/>
        <v>44382</v>
      </c>
      <c r="AP31" s="85">
        <f t="shared" si="0"/>
        <v>54</v>
      </c>
      <c r="AQ31" s="85">
        <f t="shared" si="3"/>
        <v>17</v>
      </c>
      <c r="AR31" s="85">
        <f t="shared" si="4"/>
        <v>31</v>
      </c>
    </row>
    <row r="32" spans="1:44">
      <c r="A32" s="21">
        <v>113</v>
      </c>
      <c r="B32" s="7" t="s">
        <v>52</v>
      </c>
      <c r="C32" s="7" t="s">
        <v>43</v>
      </c>
      <c r="D32" s="83" t="s">
        <v>674</v>
      </c>
      <c r="E32" s="7" t="s">
        <v>44</v>
      </c>
      <c r="F32" s="21" t="s">
        <v>36</v>
      </c>
      <c r="G32" s="8">
        <v>44326</v>
      </c>
      <c r="H32" s="7" t="s">
        <v>45</v>
      </c>
      <c r="I32" s="7" t="s">
        <v>163</v>
      </c>
      <c r="J32" s="6" t="s">
        <v>164</v>
      </c>
      <c r="K32" s="6" t="s">
        <v>37</v>
      </c>
      <c r="L32" s="57">
        <v>28.459499999999998</v>
      </c>
      <c r="M32" s="57">
        <v>77.026600000000002</v>
      </c>
      <c r="N32" s="7" t="s">
        <v>165</v>
      </c>
      <c r="O32" t="s">
        <v>64</v>
      </c>
      <c r="P32" s="7" t="s">
        <v>166</v>
      </c>
      <c r="Q32" s="10">
        <v>7733923926</v>
      </c>
      <c r="R32" s="9" t="s">
        <v>167</v>
      </c>
      <c r="S32" s="7">
        <v>3.5</v>
      </c>
      <c r="T32" s="7">
        <v>60</v>
      </c>
      <c r="U32" s="7">
        <v>1300000</v>
      </c>
      <c r="V32" s="21"/>
      <c r="W32" s="21">
        <v>0</v>
      </c>
      <c r="X32" s="21" t="s">
        <v>80</v>
      </c>
      <c r="Y32" s="8">
        <v>44334</v>
      </c>
      <c r="Z32" s="21" t="s">
        <v>106</v>
      </c>
      <c r="AA32" s="7"/>
      <c r="AB32" s="21"/>
      <c r="AC32" s="37" t="s">
        <v>60</v>
      </c>
      <c r="AD32" s="21"/>
      <c r="AE32" s="21"/>
      <c r="AF32" s="25"/>
      <c r="AG32" s="21"/>
      <c r="AH32" s="26"/>
      <c r="AI32" s="27" t="s">
        <v>168</v>
      </c>
      <c r="AJ32" s="28" t="s">
        <v>83</v>
      </c>
      <c r="AK32" s="7"/>
      <c r="AL32" s="88"/>
      <c r="AM32" s="27" t="s">
        <v>169</v>
      </c>
      <c r="AN32" s="85"/>
      <c r="AO32" s="94"/>
      <c r="AP32" s="85">
        <f t="shared" si="0"/>
        <v>8</v>
      </c>
      <c r="AQ32" s="85"/>
      <c r="AR32" s="85">
        <f t="shared" si="4"/>
        <v>0</v>
      </c>
    </row>
    <row r="33" spans="1:44">
      <c r="A33" s="21">
        <v>118</v>
      </c>
      <c r="B33" s="7" t="s">
        <v>52</v>
      </c>
      <c r="C33" s="7" t="s">
        <v>52</v>
      </c>
      <c r="D33" s="83" t="s">
        <v>674</v>
      </c>
      <c r="E33" s="7" t="s">
        <v>57</v>
      </c>
      <c r="F33" s="21" t="s">
        <v>36</v>
      </c>
      <c r="G33" s="8">
        <v>44306</v>
      </c>
      <c r="H33" s="7" t="s">
        <v>58</v>
      </c>
      <c r="I33" s="7" t="s">
        <v>170</v>
      </c>
      <c r="J33" s="6" t="s">
        <v>89</v>
      </c>
      <c r="K33" s="6" t="s">
        <v>37</v>
      </c>
      <c r="L33" s="57">
        <v>28.459499999999998</v>
      </c>
      <c r="M33" s="57">
        <v>77.026600000000002</v>
      </c>
      <c r="N33" s="7" t="s">
        <v>171</v>
      </c>
      <c r="O33" t="s">
        <v>64</v>
      </c>
      <c r="P33" s="7" t="s">
        <v>172</v>
      </c>
      <c r="Q33" s="10">
        <v>8860390171</v>
      </c>
      <c r="R33" s="9" t="s">
        <v>173</v>
      </c>
      <c r="S33" s="7">
        <v>8</v>
      </c>
      <c r="T33" s="7">
        <v>60</v>
      </c>
      <c r="U33" s="7">
        <v>640000</v>
      </c>
      <c r="V33" s="7">
        <v>900000</v>
      </c>
      <c r="W33" s="21">
        <v>63000</v>
      </c>
      <c r="X33" s="21" t="s">
        <v>80</v>
      </c>
      <c r="Y33" s="8">
        <v>44336</v>
      </c>
      <c r="Z33" s="21" t="s">
        <v>81</v>
      </c>
      <c r="AA33" s="8">
        <v>44350</v>
      </c>
      <c r="AB33" s="22">
        <v>44350</v>
      </c>
      <c r="AC33" s="23" t="s">
        <v>38</v>
      </c>
      <c r="AD33" s="22">
        <v>44350</v>
      </c>
      <c r="AE33" s="22">
        <v>44354</v>
      </c>
      <c r="AF33" s="32" t="s">
        <v>98</v>
      </c>
      <c r="AG33" s="33" t="s">
        <v>99</v>
      </c>
      <c r="AH33" s="11">
        <v>44407</v>
      </c>
      <c r="AI33" s="97" t="s">
        <v>56</v>
      </c>
      <c r="AJ33" s="35" t="s">
        <v>101</v>
      </c>
      <c r="AK33" s="8">
        <v>44410</v>
      </c>
      <c r="AL33" s="87" t="s">
        <v>59</v>
      </c>
      <c r="AM33" s="27" t="s">
        <v>126</v>
      </c>
      <c r="AN33" s="85" t="str">
        <f t="shared" si="1"/>
        <v>Positive Conversion</v>
      </c>
      <c r="AO33" s="94">
        <f t="shared" si="2"/>
        <v>44410</v>
      </c>
      <c r="AP33" s="85">
        <f t="shared" si="0"/>
        <v>30</v>
      </c>
      <c r="AQ33" s="85">
        <f t="shared" si="3"/>
        <v>14</v>
      </c>
      <c r="AR33" s="85">
        <f t="shared" si="4"/>
        <v>60</v>
      </c>
    </row>
    <row r="34" spans="1:44">
      <c r="A34" s="21">
        <v>120</v>
      </c>
      <c r="B34" s="7" t="s">
        <v>52</v>
      </c>
      <c r="C34" s="7" t="s">
        <v>52</v>
      </c>
      <c r="D34" s="83" t="s">
        <v>674</v>
      </c>
      <c r="E34" s="7" t="s">
        <v>57</v>
      </c>
      <c r="F34" s="21" t="s">
        <v>36</v>
      </c>
      <c r="G34" s="8">
        <v>44306</v>
      </c>
      <c r="H34" s="7" t="s">
        <v>58</v>
      </c>
      <c r="I34" s="7" t="s">
        <v>170</v>
      </c>
      <c r="J34" s="6" t="s">
        <v>89</v>
      </c>
      <c r="K34" s="6" t="s">
        <v>37</v>
      </c>
      <c r="L34" s="57">
        <v>28.459499999999998</v>
      </c>
      <c r="M34" s="57">
        <v>77.026600000000002</v>
      </c>
      <c r="N34" s="7" t="s">
        <v>174</v>
      </c>
      <c r="O34" t="s">
        <v>65</v>
      </c>
      <c r="P34" s="7" t="s">
        <v>175</v>
      </c>
      <c r="Q34" s="10">
        <v>8826629986</v>
      </c>
      <c r="R34" s="9" t="s">
        <v>176</v>
      </c>
      <c r="S34" s="7">
        <v>12</v>
      </c>
      <c r="T34" s="7">
        <v>60</v>
      </c>
      <c r="U34" s="7">
        <v>950000</v>
      </c>
      <c r="V34" s="7">
        <v>1465000</v>
      </c>
      <c r="W34" s="21">
        <v>102550</v>
      </c>
      <c r="X34" s="21" t="s">
        <v>80</v>
      </c>
      <c r="Y34" s="8">
        <v>44336</v>
      </c>
      <c r="Z34" s="21" t="s">
        <v>81</v>
      </c>
      <c r="AA34" s="8">
        <v>44350</v>
      </c>
      <c r="AB34" s="22">
        <v>44382</v>
      </c>
      <c r="AC34" s="23" t="s">
        <v>38</v>
      </c>
      <c r="AD34" s="22">
        <v>44383</v>
      </c>
      <c r="AE34" s="22">
        <v>41102</v>
      </c>
      <c r="AF34" s="32" t="s">
        <v>98</v>
      </c>
      <c r="AG34" s="45" t="s">
        <v>177</v>
      </c>
      <c r="AH34" s="26"/>
      <c r="AI34" s="97" t="s">
        <v>402</v>
      </c>
      <c r="AJ34" s="28" t="s">
        <v>83</v>
      </c>
      <c r="AK34" s="8">
        <v>44454</v>
      </c>
      <c r="AL34" s="88" t="s">
        <v>60</v>
      </c>
      <c r="AM34" s="27" t="s">
        <v>783</v>
      </c>
      <c r="AN34" s="85" t="str">
        <f t="shared" si="1"/>
        <v>Negative Conversion</v>
      </c>
      <c r="AO34" s="94"/>
      <c r="AP34" s="85">
        <f t="shared" si="0"/>
        <v>30</v>
      </c>
      <c r="AQ34" s="85">
        <f t="shared" si="3"/>
        <v>46</v>
      </c>
      <c r="AR34" s="85"/>
    </row>
    <row r="35" spans="1:44">
      <c r="A35" s="21">
        <v>128</v>
      </c>
      <c r="B35" s="7" t="s">
        <v>180</v>
      </c>
      <c r="C35" s="7" t="s">
        <v>35</v>
      </c>
      <c r="D35" s="83" t="s">
        <v>674</v>
      </c>
      <c r="E35" s="7" t="s">
        <v>182</v>
      </c>
      <c r="F35" s="21" t="s">
        <v>36</v>
      </c>
      <c r="G35" s="8">
        <v>44319</v>
      </c>
      <c r="H35" s="7" t="s">
        <v>183</v>
      </c>
      <c r="I35" s="7" t="s">
        <v>184</v>
      </c>
      <c r="J35" s="6" t="s">
        <v>185</v>
      </c>
      <c r="K35" s="6" t="s">
        <v>186</v>
      </c>
      <c r="L35">
        <v>12.9716</v>
      </c>
      <c r="M35">
        <v>77.5946</v>
      </c>
      <c r="N35" s="7" t="s">
        <v>187</v>
      </c>
      <c r="O35" t="s">
        <v>64</v>
      </c>
      <c r="P35" s="7" t="s">
        <v>188</v>
      </c>
      <c r="Q35" s="10">
        <v>7742757632</v>
      </c>
      <c r="R35" s="9" t="s">
        <v>189</v>
      </c>
      <c r="S35" s="7">
        <v>5.3</v>
      </c>
      <c r="T35" s="7">
        <v>30</v>
      </c>
      <c r="U35" s="7">
        <v>720000</v>
      </c>
      <c r="V35" s="7"/>
      <c r="W35" s="21">
        <v>0</v>
      </c>
      <c r="X35" s="21" t="s">
        <v>80</v>
      </c>
      <c r="Y35" s="8">
        <v>44341</v>
      </c>
      <c r="Z35" s="21" t="s">
        <v>106</v>
      </c>
      <c r="AA35" s="7"/>
      <c r="AB35" s="7"/>
      <c r="AC35" s="37" t="s">
        <v>60</v>
      </c>
      <c r="AD35" s="22">
        <v>44285</v>
      </c>
      <c r="AE35" s="22">
        <v>44286</v>
      </c>
      <c r="AF35" s="32" t="s">
        <v>98</v>
      </c>
      <c r="AG35" s="21"/>
      <c r="AH35" s="11">
        <v>44372</v>
      </c>
      <c r="AI35" s="27" t="s">
        <v>190</v>
      </c>
      <c r="AJ35" s="28" t="s">
        <v>83</v>
      </c>
      <c r="AK35" s="7"/>
      <c r="AL35" s="88"/>
      <c r="AM35" s="27" t="s">
        <v>191</v>
      </c>
      <c r="AN35" s="85"/>
      <c r="AO35" s="94"/>
      <c r="AP35" s="85">
        <f t="shared" si="0"/>
        <v>22</v>
      </c>
      <c r="AQ35" s="85"/>
      <c r="AR35" s="85">
        <f t="shared" si="4"/>
        <v>0</v>
      </c>
    </row>
    <row r="36" spans="1:44">
      <c r="A36" s="21">
        <v>131</v>
      </c>
      <c r="B36" s="7" t="s">
        <v>43</v>
      </c>
      <c r="C36" s="7" t="s">
        <v>43</v>
      </c>
      <c r="D36" s="83" t="s">
        <v>674</v>
      </c>
      <c r="E36" s="7" t="s">
        <v>44</v>
      </c>
      <c r="F36" s="21" t="s">
        <v>36</v>
      </c>
      <c r="G36" s="8">
        <v>44328</v>
      </c>
      <c r="H36" s="7" t="s">
        <v>140</v>
      </c>
      <c r="I36" s="7" t="s">
        <v>46</v>
      </c>
      <c r="J36" s="6" t="s">
        <v>89</v>
      </c>
      <c r="K36" s="6" t="s">
        <v>37</v>
      </c>
      <c r="L36" s="57">
        <v>28.459499999999998</v>
      </c>
      <c r="M36" s="57">
        <v>77.026600000000002</v>
      </c>
      <c r="N36" s="7" t="s">
        <v>192</v>
      </c>
      <c r="O36" t="s">
        <v>64</v>
      </c>
      <c r="P36" s="7" t="s">
        <v>193</v>
      </c>
      <c r="Q36" s="10" t="s">
        <v>194</v>
      </c>
      <c r="R36" s="9" t="s">
        <v>195</v>
      </c>
      <c r="S36" s="7">
        <v>6</v>
      </c>
      <c r="T36" s="7">
        <v>0</v>
      </c>
      <c r="U36" s="7">
        <v>900000</v>
      </c>
      <c r="V36" s="7">
        <v>1270000</v>
      </c>
      <c r="W36" s="21">
        <v>88900</v>
      </c>
      <c r="X36" s="21" t="s">
        <v>80</v>
      </c>
      <c r="Y36" s="8">
        <v>44342</v>
      </c>
      <c r="Z36" s="21" t="s">
        <v>81</v>
      </c>
      <c r="AA36" s="8">
        <v>44348</v>
      </c>
      <c r="AB36" s="8">
        <v>44348</v>
      </c>
      <c r="AC36" s="23" t="s">
        <v>38</v>
      </c>
      <c r="AD36" s="21"/>
      <c r="AE36" s="21"/>
      <c r="AF36" s="25">
        <v>44461</v>
      </c>
      <c r="AG36" s="33" t="s">
        <v>99</v>
      </c>
      <c r="AH36" s="26"/>
      <c r="AI36" s="27" t="s">
        <v>196</v>
      </c>
      <c r="AJ36" s="35" t="s">
        <v>101</v>
      </c>
      <c r="AK36" s="8">
        <v>44382</v>
      </c>
      <c r="AL36" s="87" t="s">
        <v>59</v>
      </c>
      <c r="AM36" s="27" t="s">
        <v>162</v>
      </c>
      <c r="AN36" s="85" t="str">
        <f t="shared" si="1"/>
        <v>Positive Conversion</v>
      </c>
      <c r="AO36" s="94">
        <f t="shared" si="2"/>
        <v>44382</v>
      </c>
      <c r="AP36" s="85">
        <f t="shared" si="0"/>
        <v>14</v>
      </c>
      <c r="AQ36" s="85">
        <f t="shared" si="3"/>
        <v>6</v>
      </c>
      <c r="AR36" s="85">
        <f t="shared" si="4"/>
        <v>34</v>
      </c>
    </row>
    <row r="37" spans="1:44">
      <c r="A37" s="21">
        <v>132</v>
      </c>
      <c r="B37" s="7" t="s">
        <v>197</v>
      </c>
      <c r="C37" s="7" t="s">
        <v>43</v>
      </c>
      <c r="D37" s="83" t="s">
        <v>674</v>
      </c>
      <c r="E37" s="7" t="s">
        <v>44</v>
      </c>
      <c r="F37" s="21" t="s">
        <v>36</v>
      </c>
      <c r="G37" s="8">
        <v>44298</v>
      </c>
      <c r="H37" s="7" t="s">
        <v>140</v>
      </c>
      <c r="I37" s="7" t="s">
        <v>198</v>
      </c>
      <c r="J37" s="6" t="s">
        <v>89</v>
      </c>
      <c r="K37" s="6" t="s">
        <v>37</v>
      </c>
      <c r="L37" s="57">
        <v>28.459499999999998</v>
      </c>
      <c r="M37" s="57">
        <v>77.026600000000002</v>
      </c>
      <c r="N37" s="7" t="s">
        <v>199</v>
      </c>
      <c r="O37" t="s">
        <v>64</v>
      </c>
      <c r="P37" s="7" t="s">
        <v>200</v>
      </c>
      <c r="Q37" s="10">
        <v>7731952978</v>
      </c>
      <c r="R37" s="9" t="s">
        <v>201</v>
      </c>
      <c r="S37" s="7">
        <v>5.9</v>
      </c>
      <c r="T37" s="7">
        <v>90</v>
      </c>
      <c r="U37" s="7">
        <v>981000</v>
      </c>
      <c r="V37" s="7">
        <v>1230000</v>
      </c>
      <c r="W37" s="21">
        <v>86100</v>
      </c>
      <c r="X37" s="21" t="s">
        <v>80</v>
      </c>
      <c r="Y37" s="8">
        <v>44342</v>
      </c>
      <c r="Z37" s="21" t="s">
        <v>81</v>
      </c>
      <c r="AA37" s="8">
        <v>44349</v>
      </c>
      <c r="AB37" s="8">
        <v>44349</v>
      </c>
      <c r="AC37" s="23" t="s">
        <v>38</v>
      </c>
      <c r="AD37" s="22">
        <v>44349</v>
      </c>
      <c r="AE37" s="22">
        <v>44349</v>
      </c>
      <c r="AF37" s="32" t="s">
        <v>98</v>
      </c>
      <c r="AG37" s="33" t="s">
        <v>99</v>
      </c>
      <c r="AH37" s="47">
        <v>44438</v>
      </c>
      <c r="AI37" s="27" t="s">
        <v>784</v>
      </c>
      <c r="AJ37" s="35" t="s">
        <v>101</v>
      </c>
      <c r="AK37" s="8">
        <v>44442</v>
      </c>
      <c r="AL37" s="87" t="s">
        <v>59</v>
      </c>
      <c r="AM37" s="27" t="s">
        <v>783</v>
      </c>
      <c r="AN37" s="85" t="str">
        <f t="shared" si="1"/>
        <v>Positive Conversion</v>
      </c>
      <c r="AO37" s="94">
        <f t="shared" si="2"/>
        <v>44442</v>
      </c>
      <c r="AP37" s="85">
        <f t="shared" si="0"/>
        <v>44</v>
      </c>
      <c r="AQ37" s="85">
        <f t="shared" si="3"/>
        <v>7</v>
      </c>
      <c r="AR37" s="85">
        <f t="shared" si="4"/>
        <v>93</v>
      </c>
    </row>
    <row r="38" spans="1:44">
      <c r="A38" s="21">
        <v>133</v>
      </c>
      <c r="B38" s="7" t="s">
        <v>43</v>
      </c>
      <c r="C38" s="7" t="s">
        <v>43</v>
      </c>
      <c r="D38" s="83" t="s">
        <v>674</v>
      </c>
      <c r="E38" s="7" t="s">
        <v>44</v>
      </c>
      <c r="F38" s="21" t="s">
        <v>36</v>
      </c>
      <c r="G38" s="8">
        <v>44328</v>
      </c>
      <c r="H38" s="7" t="s">
        <v>140</v>
      </c>
      <c r="I38" s="7" t="s">
        <v>46</v>
      </c>
      <c r="J38" s="6" t="s">
        <v>89</v>
      </c>
      <c r="K38" s="6" t="s">
        <v>37</v>
      </c>
      <c r="L38" s="57">
        <v>28.459499999999998</v>
      </c>
      <c r="M38" s="57">
        <v>77.026600000000002</v>
      </c>
      <c r="N38" s="7" t="s">
        <v>204</v>
      </c>
      <c r="O38" t="s">
        <v>65</v>
      </c>
      <c r="P38" s="7" t="s">
        <v>205</v>
      </c>
      <c r="Q38" s="10">
        <v>9413192240</v>
      </c>
      <c r="R38" s="9" t="s">
        <v>206</v>
      </c>
      <c r="S38" s="7">
        <v>4</v>
      </c>
      <c r="T38" s="7">
        <v>90</v>
      </c>
      <c r="U38" s="7">
        <v>1000000</v>
      </c>
      <c r="V38" s="7">
        <v>1373000</v>
      </c>
      <c r="W38" s="21">
        <v>96110</v>
      </c>
      <c r="X38" s="21" t="s">
        <v>80</v>
      </c>
      <c r="Y38" s="8">
        <v>44342</v>
      </c>
      <c r="Z38" s="21" t="s">
        <v>81</v>
      </c>
      <c r="AA38" s="8">
        <v>44348</v>
      </c>
      <c r="AB38" s="8">
        <v>44348</v>
      </c>
      <c r="AC38" s="23" t="s">
        <v>38</v>
      </c>
      <c r="AD38" s="22">
        <v>44364</v>
      </c>
      <c r="AE38" s="22">
        <v>44379</v>
      </c>
      <c r="AF38" s="32" t="s">
        <v>98</v>
      </c>
      <c r="AG38" s="48" t="s">
        <v>99</v>
      </c>
      <c r="AH38" s="49">
        <v>44386</v>
      </c>
      <c r="AI38" s="50" t="s">
        <v>207</v>
      </c>
      <c r="AJ38" s="35" t="s">
        <v>101</v>
      </c>
      <c r="AK38" s="8">
        <v>44410</v>
      </c>
      <c r="AL38" s="87" t="s">
        <v>59</v>
      </c>
      <c r="AM38" s="27" t="s">
        <v>126</v>
      </c>
      <c r="AN38" s="85" t="str">
        <f t="shared" si="1"/>
        <v>Positive Conversion</v>
      </c>
      <c r="AO38" s="94">
        <f t="shared" si="2"/>
        <v>44410</v>
      </c>
      <c r="AP38" s="85">
        <f t="shared" si="0"/>
        <v>14</v>
      </c>
      <c r="AQ38" s="85">
        <f t="shared" si="3"/>
        <v>6</v>
      </c>
      <c r="AR38" s="85">
        <f t="shared" si="4"/>
        <v>62</v>
      </c>
    </row>
    <row r="39" spans="1:44">
      <c r="A39" s="21">
        <v>134</v>
      </c>
      <c r="B39" s="7" t="s">
        <v>43</v>
      </c>
      <c r="C39" s="7" t="s">
        <v>43</v>
      </c>
      <c r="D39" s="83" t="s">
        <v>674</v>
      </c>
      <c r="E39" s="7" t="s">
        <v>44</v>
      </c>
      <c r="F39" s="21" t="s">
        <v>36</v>
      </c>
      <c r="G39" s="8">
        <v>44329</v>
      </c>
      <c r="H39" s="7" t="s">
        <v>140</v>
      </c>
      <c r="I39" s="7" t="s">
        <v>46</v>
      </c>
      <c r="J39" s="6" t="s">
        <v>89</v>
      </c>
      <c r="K39" s="6" t="s">
        <v>37</v>
      </c>
      <c r="L39" s="57">
        <v>28.459499999999998</v>
      </c>
      <c r="M39" s="57">
        <v>77.026600000000002</v>
      </c>
      <c r="N39" s="7" t="s">
        <v>208</v>
      </c>
      <c r="O39" t="s">
        <v>65</v>
      </c>
      <c r="P39" s="7" t="s">
        <v>205</v>
      </c>
      <c r="Q39" s="10">
        <v>8769505551</v>
      </c>
      <c r="R39" s="9" t="s">
        <v>209</v>
      </c>
      <c r="S39" s="7">
        <v>2.6</v>
      </c>
      <c r="T39" s="7">
        <v>90</v>
      </c>
      <c r="U39" s="7">
        <v>1050000</v>
      </c>
      <c r="V39" s="7">
        <v>1338000</v>
      </c>
      <c r="W39" s="21">
        <v>93660</v>
      </c>
      <c r="X39" s="21" t="s">
        <v>80</v>
      </c>
      <c r="Y39" s="8">
        <v>44342</v>
      </c>
      <c r="Z39" s="21" t="s">
        <v>81</v>
      </c>
      <c r="AA39" s="8">
        <v>44361</v>
      </c>
      <c r="AB39" s="8">
        <v>44362</v>
      </c>
      <c r="AC39" s="23" t="s">
        <v>38</v>
      </c>
      <c r="AD39" s="22">
        <v>44362</v>
      </c>
      <c r="AE39" s="22">
        <v>44362</v>
      </c>
      <c r="AF39" s="32" t="s">
        <v>98</v>
      </c>
      <c r="AG39" s="45" t="s">
        <v>106</v>
      </c>
      <c r="AH39" s="51">
        <v>44454</v>
      </c>
      <c r="AI39" s="27" t="s">
        <v>56</v>
      </c>
      <c r="AJ39" s="31" t="s">
        <v>92</v>
      </c>
      <c r="AK39" s="8">
        <v>44473</v>
      </c>
      <c r="AL39" s="46" t="s">
        <v>1201</v>
      </c>
      <c r="AM39" s="27" t="s">
        <v>787</v>
      </c>
      <c r="AN39" s="85" t="str">
        <f t="shared" si="1"/>
        <v>Pending Conversion</v>
      </c>
      <c r="AO39" s="94"/>
      <c r="AP39" s="85">
        <f t="shared" si="0"/>
        <v>13</v>
      </c>
      <c r="AQ39" s="85">
        <f t="shared" si="3"/>
        <v>20</v>
      </c>
      <c r="AR39" s="85"/>
    </row>
    <row r="40" spans="1:44">
      <c r="A40" s="21">
        <v>135</v>
      </c>
      <c r="B40" s="7" t="s">
        <v>43</v>
      </c>
      <c r="C40" s="7" t="s">
        <v>43</v>
      </c>
      <c r="D40" s="83" t="s">
        <v>674</v>
      </c>
      <c r="E40" s="7" t="s">
        <v>44</v>
      </c>
      <c r="F40" s="21" t="s">
        <v>36</v>
      </c>
      <c r="G40" s="8">
        <v>44319</v>
      </c>
      <c r="H40" s="7" t="s">
        <v>140</v>
      </c>
      <c r="I40" s="7" t="s">
        <v>211</v>
      </c>
      <c r="J40" s="6" t="s">
        <v>89</v>
      </c>
      <c r="K40" s="6" t="s">
        <v>37</v>
      </c>
      <c r="L40" s="57">
        <v>28.459499999999998</v>
      </c>
      <c r="M40" s="57">
        <v>77.026600000000002</v>
      </c>
      <c r="N40" s="7" t="s">
        <v>212</v>
      </c>
      <c r="O40" t="s">
        <v>64</v>
      </c>
      <c r="P40" s="7" t="s">
        <v>213</v>
      </c>
      <c r="Q40" s="10" t="s">
        <v>214</v>
      </c>
      <c r="R40" s="9" t="s">
        <v>215</v>
      </c>
      <c r="S40" s="7">
        <v>8</v>
      </c>
      <c r="T40" s="7">
        <v>0</v>
      </c>
      <c r="U40" s="7">
        <v>1800000</v>
      </c>
      <c r="V40" s="7">
        <v>2360000</v>
      </c>
      <c r="W40" s="21">
        <v>165200</v>
      </c>
      <c r="X40" s="21" t="s">
        <v>125</v>
      </c>
      <c r="Y40" s="8">
        <v>44342</v>
      </c>
      <c r="Z40" s="21" t="s">
        <v>81</v>
      </c>
      <c r="AA40" s="8">
        <v>44345</v>
      </c>
      <c r="AB40" s="8">
        <v>44345</v>
      </c>
      <c r="AC40" s="23" t="s">
        <v>38</v>
      </c>
      <c r="AD40" s="22">
        <v>44223</v>
      </c>
      <c r="AE40" s="22">
        <v>44223</v>
      </c>
      <c r="AF40" s="32" t="s">
        <v>98</v>
      </c>
      <c r="AG40" s="33" t="s">
        <v>99</v>
      </c>
      <c r="AH40" s="26"/>
      <c r="AI40" s="27" t="s">
        <v>216</v>
      </c>
      <c r="AJ40" s="35" t="s">
        <v>101</v>
      </c>
      <c r="AK40" s="8">
        <v>44375</v>
      </c>
      <c r="AL40" s="87" t="s">
        <v>59</v>
      </c>
      <c r="AM40" s="27" t="s">
        <v>217</v>
      </c>
      <c r="AN40" s="85" t="str">
        <f t="shared" si="1"/>
        <v>Positive Conversion</v>
      </c>
      <c r="AO40" s="94">
        <f t="shared" si="2"/>
        <v>44375</v>
      </c>
      <c r="AP40" s="85">
        <f t="shared" si="0"/>
        <v>23</v>
      </c>
      <c r="AQ40" s="85">
        <f t="shared" si="3"/>
        <v>3</v>
      </c>
      <c r="AR40" s="85">
        <f t="shared" si="4"/>
        <v>30</v>
      </c>
    </row>
    <row r="41" spans="1:44">
      <c r="A41" s="21">
        <v>140</v>
      </c>
      <c r="B41" s="7" t="s">
        <v>71</v>
      </c>
      <c r="C41" s="7" t="s">
        <v>337</v>
      </c>
      <c r="D41" s="83" t="s">
        <v>674</v>
      </c>
      <c r="E41" s="7" t="s">
        <v>219</v>
      </c>
      <c r="F41" s="21" t="s">
        <v>36</v>
      </c>
      <c r="G41" s="8">
        <v>44320</v>
      </c>
      <c r="H41" s="7" t="s">
        <v>220</v>
      </c>
      <c r="I41" s="7" t="s">
        <v>221</v>
      </c>
      <c r="J41" s="6" t="s">
        <v>185</v>
      </c>
      <c r="K41" s="6" t="s">
        <v>186</v>
      </c>
      <c r="L41">
        <v>12.9716</v>
      </c>
      <c r="M41">
        <v>77.5946</v>
      </c>
      <c r="N41" s="7" t="s">
        <v>222</v>
      </c>
      <c r="O41" t="s">
        <v>65</v>
      </c>
      <c r="P41" s="7" t="s">
        <v>223</v>
      </c>
      <c r="Q41" s="10">
        <v>9468081115</v>
      </c>
      <c r="R41" s="9" t="s">
        <v>224</v>
      </c>
      <c r="S41" s="7">
        <v>3.5</v>
      </c>
      <c r="T41" s="7">
        <v>60</v>
      </c>
      <c r="U41" s="7">
        <v>750000</v>
      </c>
      <c r="V41" s="7">
        <v>1200000</v>
      </c>
      <c r="W41" s="21">
        <v>84000</v>
      </c>
      <c r="X41" s="21" t="s">
        <v>80</v>
      </c>
      <c r="Y41" s="8">
        <v>44344</v>
      </c>
      <c r="Z41" s="21" t="s">
        <v>81</v>
      </c>
      <c r="AA41" s="8">
        <v>44353</v>
      </c>
      <c r="AB41" s="8">
        <v>44354</v>
      </c>
      <c r="AC41" s="23" t="s">
        <v>38</v>
      </c>
      <c r="AD41" s="22">
        <v>44355</v>
      </c>
      <c r="AE41" s="21"/>
      <c r="AF41" s="25">
        <v>106</v>
      </c>
      <c r="AG41" s="33" t="s">
        <v>99</v>
      </c>
      <c r="AH41" s="11">
        <v>44416</v>
      </c>
      <c r="AI41" s="34" t="s">
        <v>225</v>
      </c>
      <c r="AJ41" s="28" t="s">
        <v>83</v>
      </c>
      <c r="AK41" s="8">
        <v>44410</v>
      </c>
      <c r="AL41" s="88" t="s">
        <v>60</v>
      </c>
      <c r="AM41" s="27" t="s">
        <v>226</v>
      </c>
      <c r="AN41" s="85" t="str">
        <f t="shared" si="1"/>
        <v>Negative Conversion</v>
      </c>
      <c r="AO41" s="94"/>
      <c r="AP41" s="85">
        <f t="shared" si="0"/>
        <v>24</v>
      </c>
      <c r="AQ41" s="85">
        <f t="shared" si="3"/>
        <v>10</v>
      </c>
      <c r="AR41" s="85"/>
    </row>
    <row r="42" spans="1:44">
      <c r="A42" s="21">
        <v>148</v>
      </c>
      <c r="B42" s="7" t="s">
        <v>43</v>
      </c>
      <c r="C42" s="7" t="s">
        <v>43</v>
      </c>
      <c r="D42" s="83" t="s">
        <v>674</v>
      </c>
      <c r="E42" s="7" t="s">
        <v>44</v>
      </c>
      <c r="F42" s="21" t="s">
        <v>36</v>
      </c>
      <c r="G42" s="8">
        <v>44321</v>
      </c>
      <c r="H42" s="7" t="s">
        <v>140</v>
      </c>
      <c r="I42" s="7" t="s">
        <v>211</v>
      </c>
      <c r="J42" s="6" t="s">
        <v>89</v>
      </c>
      <c r="K42" s="6" t="s">
        <v>37</v>
      </c>
      <c r="L42" s="57">
        <v>28.459499999999998</v>
      </c>
      <c r="M42" s="57">
        <v>77.026600000000002</v>
      </c>
      <c r="N42" s="7" t="s">
        <v>227</v>
      </c>
      <c r="O42" t="s">
        <v>64</v>
      </c>
      <c r="P42" s="7" t="s">
        <v>228</v>
      </c>
      <c r="Q42" s="10">
        <v>9782045611</v>
      </c>
      <c r="R42" s="9" t="s">
        <v>229</v>
      </c>
      <c r="S42" s="7">
        <v>9</v>
      </c>
      <c r="T42" s="7">
        <v>60</v>
      </c>
      <c r="U42" s="7">
        <v>1600000</v>
      </c>
      <c r="V42" s="7">
        <v>2042000</v>
      </c>
      <c r="W42" s="21">
        <v>142940</v>
      </c>
      <c r="X42" s="21" t="s">
        <v>125</v>
      </c>
      <c r="Y42" s="8">
        <v>44348</v>
      </c>
      <c r="Z42" s="21" t="s">
        <v>81</v>
      </c>
      <c r="AA42" s="8">
        <v>44362</v>
      </c>
      <c r="AB42" s="8">
        <v>44362</v>
      </c>
      <c r="AC42" s="23" t="s">
        <v>38</v>
      </c>
      <c r="AD42" s="22">
        <v>44377</v>
      </c>
      <c r="AE42" s="22">
        <v>44439</v>
      </c>
      <c r="AF42" s="32" t="s">
        <v>98</v>
      </c>
      <c r="AG42" s="45" t="s">
        <v>106</v>
      </c>
      <c r="AH42" s="11">
        <v>44439</v>
      </c>
      <c r="AI42" s="27" t="s">
        <v>789</v>
      </c>
      <c r="AJ42" s="28" t="s">
        <v>83</v>
      </c>
      <c r="AK42" s="8">
        <v>44440</v>
      </c>
      <c r="AL42" s="88" t="s">
        <v>60</v>
      </c>
      <c r="AM42" s="27" t="s">
        <v>791</v>
      </c>
      <c r="AN42" s="85" t="str">
        <f t="shared" si="1"/>
        <v>Negative Conversion</v>
      </c>
      <c r="AO42" s="94"/>
      <c r="AP42" s="85">
        <f t="shared" si="0"/>
        <v>27</v>
      </c>
      <c r="AQ42" s="85">
        <f t="shared" si="3"/>
        <v>14</v>
      </c>
      <c r="AR42" s="85"/>
    </row>
    <row r="43" spans="1:44">
      <c r="A43" s="21">
        <v>154</v>
      </c>
      <c r="B43" s="7" t="s">
        <v>43</v>
      </c>
      <c r="C43" s="7" t="s">
        <v>43</v>
      </c>
      <c r="D43" s="83" t="s">
        <v>674</v>
      </c>
      <c r="E43" s="7" t="s">
        <v>44</v>
      </c>
      <c r="F43" s="21" t="s">
        <v>36</v>
      </c>
      <c r="G43" s="8">
        <v>44287</v>
      </c>
      <c r="H43" s="7" t="s">
        <v>140</v>
      </c>
      <c r="I43" s="7" t="s">
        <v>46</v>
      </c>
      <c r="J43" s="6" t="s">
        <v>89</v>
      </c>
      <c r="K43" s="6" t="s">
        <v>37</v>
      </c>
      <c r="L43" s="57">
        <v>28.459499999999998</v>
      </c>
      <c r="M43" s="57">
        <v>77.026600000000002</v>
      </c>
      <c r="N43" s="7" t="s">
        <v>231</v>
      </c>
      <c r="O43" t="s">
        <v>64</v>
      </c>
      <c r="P43" s="7" t="s">
        <v>232</v>
      </c>
      <c r="Q43" s="10">
        <v>8879966356</v>
      </c>
      <c r="R43" s="9" t="s">
        <v>233</v>
      </c>
      <c r="S43" s="7">
        <v>2.6</v>
      </c>
      <c r="T43" s="7">
        <v>60</v>
      </c>
      <c r="U43" s="7">
        <v>1100000</v>
      </c>
      <c r="V43" s="7"/>
      <c r="W43" s="21">
        <v>0</v>
      </c>
      <c r="X43" s="21" t="s">
        <v>80</v>
      </c>
      <c r="Y43" s="8">
        <v>44349</v>
      </c>
      <c r="Z43" s="21" t="s">
        <v>106</v>
      </c>
      <c r="AA43" s="7"/>
      <c r="AB43" s="7"/>
      <c r="AC43" s="37" t="s">
        <v>60</v>
      </c>
      <c r="AD43" s="21"/>
      <c r="AE43" s="21"/>
      <c r="AF43" s="25">
        <v>44461</v>
      </c>
      <c r="AG43" s="21"/>
      <c r="AH43" s="26"/>
      <c r="AI43" s="52" t="s">
        <v>145</v>
      </c>
      <c r="AJ43" s="28" t="s">
        <v>83</v>
      </c>
      <c r="AK43" s="7"/>
      <c r="AL43" s="88"/>
      <c r="AM43" s="27" t="s">
        <v>234</v>
      </c>
      <c r="AN43" s="85"/>
      <c r="AO43" s="94"/>
      <c r="AP43" s="85">
        <f t="shared" si="0"/>
        <v>62</v>
      </c>
      <c r="AQ43" s="85"/>
      <c r="AR43" s="85">
        <f t="shared" si="4"/>
        <v>0</v>
      </c>
    </row>
    <row r="44" spans="1:44">
      <c r="A44" s="21">
        <v>155</v>
      </c>
      <c r="B44" s="7" t="s">
        <v>55</v>
      </c>
      <c r="C44" s="7" t="s">
        <v>43</v>
      </c>
      <c r="D44" s="83" t="s">
        <v>674</v>
      </c>
      <c r="E44" s="7" t="s">
        <v>44</v>
      </c>
      <c r="F44" s="21" t="s">
        <v>36</v>
      </c>
      <c r="G44" s="8">
        <v>44334</v>
      </c>
      <c r="H44" s="7" t="s">
        <v>40</v>
      </c>
      <c r="I44" s="7" t="s">
        <v>46</v>
      </c>
      <c r="J44" s="6" t="s">
        <v>89</v>
      </c>
      <c r="K44" s="6" t="s">
        <v>37</v>
      </c>
      <c r="L44" s="57">
        <v>28.459499999999998</v>
      </c>
      <c r="M44" s="57">
        <v>77.026600000000002</v>
      </c>
      <c r="N44" s="7" t="s">
        <v>235</v>
      </c>
      <c r="O44" t="s">
        <v>64</v>
      </c>
      <c r="P44" s="7" t="s">
        <v>236</v>
      </c>
      <c r="Q44" s="10">
        <v>9876014239</v>
      </c>
      <c r="R44" s="9" t="s">
        <v>237</v>
      </c>
      <c r="S44" s="7">
        <v>3</v>
      </c>
      <c r="T44" s="7">
        <v>60</v>
      </c>
      <c r="U44" s="7">
        <v>1200000</v>
      </c>
      <c r="V44" s="7">
        <v>1546000</v>
      </c>
      <c r="W44" s="21">
        <v>108220</v>
      </c>
      <c r="X44" s="21" t="s">
        <v>80</v>
      </c>
      <c r="Y44" s="8">
        <v>44349</v>
      </c>
      <c r="Z44" s="21" t="s">
        <v>81</v>
      </c>
      <c r="AA44" s="8">
        <v>44362</v>
      </c>
      <c r="AB44" s="8">
        <v>44362</v>
      </c>
      <c r="AC44" s="23" t="s">
        <v>38</v>
      </c>
      <c r="AD44" s="22">
        <v>44378</v>
      </c>
      <c r="AE44" s="22">
        <v>44378</v>
      </c>
      <c r="AF44" s="32" t="s">
        <v>98</v>
      </c>
      <c r="AG44" s="33" t="s">
        <v>99</v>
      </c>
      <c r="AH44" s="11">
        <v>44407</v>
      </c>
      <c r="AI44" s="27" t="s">
        <v>56</v>
      </c>
      <c r="AJ44" s="35" t="s">
        <v>101</v>
      </c>
      <c r="AK44" s="8">
        <v>44410</v>
      </c>
      <c r="AL44" s="87" t="s">
        <v>59</v>
      </c>
      <c r="AM44" s="27" t="s">
        <v>238</v>
      </c>
      <c r="AN44" s="85" t="str">
        <f t="shared" si="1"/>
        <v>Positive Conversion</v>
      </c>
      <c r="AO44" s="94">
        <f t="shared" si="2"/>
        <v>44410</v>
      </c>
      <c r="AP44" s="85">
        <f t="shared" si="0"/>
        <v>15</v>
      </c>
      <c r="AQ44" s="85">
        <f t="shared" si="3"/>
        <v>13</v>
      </c>
      <c r="AR44" s="85">
        <f t="shared" si="4"/>
        <v>48</v>
      </c>
    </row>
    <row r="45" spans="1:44">
      <c r="A45" s="21">
        <v>160</v>
      </c>
      <c r="B45" s="7" t="s">
        <v>55</v>
      </c>
      <c r="C45" s="7" t="s">
        <v>43</v>
      </c>
      <c r="D45" s="83" t="s">
        <v>674</v>
      </c>
      <c r="E45" s="7" t="s">
        <v>44</v>
      </c>
      <c r="F45" s="21" t="s">
        <v>36</v>
      </c>
      <c r="G45" s="8">
        <v>44289</v>
      </c>
      <c r="H45" s="7" t="s">
        <v>40</v>
      </c>
      <c r="I45" s="7" t="s">
        <v>239</v>
      </c>
      <c r="J45" s="6" t="s">
        <v>89</v>
      </c>
      <c r="K45" s="6" t="s">
        <v>37</v>
      </c>
      <c r="L45" s="57">
        <v>28.459499999999998</v>
      </c>
      <c r="M45" s="57">
        <v>77.026600000000002</v>
      </c>
      <c r="N45" s="7" t="s">
        <v>240</v>
      </c>
      <c r="O45" t="s">
        <v>65</v>
      </c>
      <c r="P45" s="7" t="s">
        <v>50</v>
      </c>
      <c r="Q45" s="10">
        <v>9953408403</v>
      </c>
      <c r="R45" s="9" t="s">
        <v>241</v>
      </c>
      <c r="S45" s="7">
        <v>8</v>
      </c>
      <c r="T45" s="7">
        <v>60</v>
      </c>
      <c r="U45" s="7">
        <v>2100000</v>
      </c>
      <c r="V45" s="7">
        <v>2880330</v>
      </c>
      <c r="W45" s="21">
        <v>201623.1</v>
      </c>
      <c r="X45" s="21" t="s">
        <v>125</v>
      </c>
      <c r="Y45" s="8">
        <v>44351</v>
      </c>
      <c r="Z45" s="21" t="s">
        <v>81</v>
      </c>
      <c r="AA45" s="8">
        <v>44377</v>
      </c>
      <c r="AB45" s="8">
        <v>44380</v>
      </c>
      <c r="AC45" s="23" t="s">
        <v>38</v>
      </c>
      <c r="AD45" s="22">
        <v>44383</v>
      </c>
      <c r="AE45" s="22">
        <v>44384</v>
      </c>
      <c r="AF45" s="32" t="s">
        <v>98</v>
      </c>
      <c r="AG45" s="21"/>
      <c r="AH45" s="11">
        <v>44445</v>
      </c>
      <c r="AI45" s="27" t="s">
        <v>242</v>
      </c>
      <c r="AJ45" s="28" t="s">
        <v>83</v>
      </c>
      <c r="AK45" s="8">
        <v>44446</v>
      </c>
      <c r="AL45" s="88" t="s">
        <v>60</v>
      </c>
      <c r="AM45" s="27" t="s">
        <v>203</v>
      </c>
      <c r="AN45" s="85" t="str">
        <f t="shared" si="1"/>
        <v>Negative Conversion</v>
      </c>
      <c r="AO45" s="94"/>
      <c r="AP45" s="85">
        <f t="shared" si="0"/>
        <v>62</v>
      </c>
      <c r="AQ45" s="85">
        <f t="shared" si="3"/>
        <v>29</v>
      </c>
      <c r="AR45" s="85"/>
    </row>
    <row r="46" spans="1:44">
      <c r="A46" s="98">
        <v>161</v>
      </c>
      <c r="B46" s="99" t="s">
        <v>52</v>
      </c>
      <c r="C46" s="99" t="s">
        <v>52</v>
      </c>
      <c r="D46" s="83" t="s">
        <v>674</v>
      </c>
      <c r="E46" s="99" t="s">
        <v>127</v>
      </c>
      <c r="F46" s="98" t="s">
        <v>36</v>
      </c>
      <c r="G46" s="100">
        <v>44343</v>
      </c>
      <c r="H46" s="99" t="s">
        <v>54</v>
      </c>
      <c r="I46" s="99" t="s">
        <v>243</v>
      </c>
      <c r="J46" s="101" t="s">
        <v>185</v>
      </c>
      <c r="K46" s="101" t="s">
        <v>37</v>
      </c>
      <c r="L46" s="57">
        <v>28.459499999999998</v>
      </c>
      <c r="M46" s="57">
        <v>77.026600000000002</v>
      </c>
      <c r="N46" s="99" t="s">
        <v>244</v>
      </c>
      <c r="O46" t="s">
        <v>64</v>
      </c>
      <c r="P46" s="99" t="s">
        <v>42</v>
      </c>
      <c r="Q46" s="102">
        <v>8802233558</v>
      </c>
      <c r="R46" s="103" t="s">
        <v>245</v>
      </c>
      <c r="S46" s="99">
        <v>4</v>
      </c>
      <c r="T46" s="99">
        <v>90</v>
      </c>
      <c r="U46" s="99">
        <v>620000</v>
      </c>
      <c r="V46" s="99">
        <v>1096000</v>
      </c>
      <c r="W46" s="98">
        <v>76720</v>
      </c>
      <c r="X46" s="98" t="s">
        <v>80</v>
      </c>
      <c r="Y46" s="100">
        <v>44352</v>
      </c>
      <c r="Z46" s="98" t="s">
        <v>81</v>
      </c>
      <c r="AA46" s="100">
        <v>44369</v>
      </c>
      <c r="AB46" s="100">
        <v>44370</v>
      </c>
      <c r="AC46" s="23" t="s">
        <v>38</v>
      </c>
      <c r="AD46" s="104">
        <v>44401</v>
      </c>
      <c r="AE46" s="104">
        <v>44401</v>
      </c>
      <c r="AF46" s="32" t="s">
        <v>98</v>
      </c>
      <c r="AG46" s="45" t="s">
        <v>106</v>
      </c>
      <c r="AH46" s="105">
        <v>44456</v>
      </c>
      <c r="AI46" s="106" t="s">
        <v>145</v>
      </c>
      <c r="AJ46" s="28" t="s">
        <v>83</v>
      </c>
      <c r="AK46" s="100">
        <v>44463</v>
      </c>
      <c r="AL46" s="88" t="s">
        <v>60</v>
      </c>
      <c r="AM46" s="106" t="s">
        <v>783</v>
      </c>
      <c r="AN46" s="85" t="str">
        <f t="shared" si="1"/>
        <v>Negative Conversion</v>
      </c>
      <c r="AO46" s="94"/>
      <c r="AP46" s="85">
        <f t="shared" si="0"/>
        <v>9</v>
      </c>
      <c r="AQ46" s="85">
        <f t="shared" si="3"/>
        <v>18</v>
      </c>
      <c r="AR46" s="85"/>
    </row>
    <row r="47" spans="1:44">
      <c r="A47" s="21">
        <v>162</v>
      </c>
      <c r="B47" s="7" t="s">
        <v>52</v>
      </c>
      <c r="C47" s="7" t="s">
        <v>52</v>
      </c>
      <c r="D47" s="83" t="s">
        <v>674</v>
      </c>
      <c r="E47" s="7" t="s">
        <v>57</v>
      </c>
      <c r="F47" s="21" t="s">
        <v>36</v>
      </c>
      <c r="G47" s="8">
        <v>44334</v>
      </c>
      <c r="H47" s="7" t="s">
        <v>247</v>
      </c>
      <c r="I47" s="7" t="s">
        <v>41</v>
      </c>
      <c r="J47" s="6" t="s">
        <v>89</v>
      </c>
      <c r="K47" s="6" t="s">
        <v>37</v>
      </c>
      <c r="L47" s="57">
        <v>28.459499999999998</v>
      </c>
      <c r="M47" s="57">
        <v>77.026600000000002</v>
      </c>
      <c r="N47" s="7" t="s">
        <v>248</v>
      </c>
      <c r="O47" t="s">
        <v>64</v>
      </c>
      <c r="P47" s="7" t="s">
        <v>172</v>
      </c>
      <c r="Q47" s="10">
        <v>9868775172</v>
      </c>
      <c r="R47" s="9" t="s">
        <v>249</v>
      </c>
      <c r="S47" s="7">
        <v>9</v>
      </c>
      <c r="T47" s="7">
        <v>60</v>
      </c>
      <c r="U47" s="7">
        <v>900000</v>
      </c>
      <c r="V47" s="7">
        <v>1290000</v>
      </c>
      <c r="W47" s="21">
        <v>90300</v>
      </c>
      <c r="X47" s="21" t="s">
        <v>80</v>
      </c>
      <c r="Y47" s="8">
        <v>44352</v>
      </c>
      <c r="Z47" s="21" t="s">
        <v>81</v>
      </c>
      <c r="AA47" s="8">
        <v>44357</v>
      </c>
      <c r="AB47" s="8">
        <v>44357</v>
      </c>
      <c r="AC47" s="23" t="s">
        <v>38</v>
      </c>
      <c r="AD47" s="22">
        <v>44357</v>
      </c>
      <c r="AE47" s="22">
        <v>44364</v>
      </c>
      <c r="AF47" s="32" t="s">
        <v>98</v>
      </c>
      <c r="AG47" s="33" t="s">
        <v>99</v>
      </c>
      <c r="AH47" s="11">
        <v>44393</v>
      </c>
      <c r="AI47" s="27" t="s">
        <v>250</v>
      </c>
      <c r="AJ47" s="35" t="s">
        <v>101</v>
      </c>
      <c r="AK47" s="8">
        <v>44396</v>
      </c>
      <c r="AL47" s="87" t="s">
        <v>59</v>
      </c>
      <c r="AM47" s="27" t="s">
        <v>251</v>
      </c>
      <c r="AN47" s="85" t="str">
        <f t="shared" si="1"/>
        <v>Positive Conversion</v>
      </c>
      <c r="AO47" s="94">
        <f t="shared" si="2"/>
        <v>44396</v>
      </c>
      <c r="AP47" s="85">
        <f t="shared" si="0"/>
        <v>18</v>
      </c>
      <c r="AQ47" s="85">
        <f t="shared" si="3"/>
        <v>5</v>
      </c>
      <c r="AR47" s="85">
        <f t="shared" si="4"/>
        <v>39</v>
      </c>
    </row>
    <row r="48" spans="1:44">
      <c r="A48" s="21">
        <v>166</v>
      </c>
      <c r="B48" s="7" t="s">
        <v>252</v>
      </c>
      <c r="C48" s="7" t="s">
        <v>43</v>
      </c>
      <c r="D48" s="83" t="s">
        <v>674</v>
      </c>
      <c r="E48" s="7" t="s">
        <v>44</v>
      </c>
      <c r="F48" s="21" t="s">
        <v>36</v>
      </c>
      <c r="G48" s="8">
        <v>44335</v>
      </c>
      <c r="H48" s="7" t="s">
        <v>140</v>
      </c>
      <c r="I48" s="7" t="s">
        <v>88</v>
      </c>
      <c r="J48" s="6" t="s">
        <v>89</v>
      </c>
      <c r="K48" s="6" t="s">
        <v>37</v>
      </c>
      <c r="L48" s="57">
        <v>28.459499999999998</v>
      </c>
      <c r="M48" s="57">
        <v>77.026600000000002</v>
      </c>
      <c r="N48" s="7" t="s">
        <v>253</v>
      </c>
      <c r="O48" t="s">
        <v>65</v>
      </c>
      <c r="P48" s="7" t="s">
        <v>254</v>
      </c>
      <c r="Q48" s="10">
        <v>8826699032</v>
      </c>
      <c r="R48" s="9" t="s">
        <v>255</v>
      </c>
      <c r="S48" s="7">
        <v>8</v>
      </c>
      <c r="T48" s="7">
        <v>30</v>
      </c>
      <c r="U48" s="7">
        <v>1300000</v>
      </c>
      <c r="V48" s="7">
        <v>1731000</v>
      </c>
      <c r="W48" s="21">
        <v>121170</v>
      </c>
      <c r="X48" s="21" t="s">
        <v>80</v>
      </c>
      <c r="Y48" s="8">
        <v>44354</v>
      </c>
      <c r="Z48" s="21" t="s">
        <v>81</v>
      </c>
      <c r="AA48" s="8">
        <v>44373</v>
      </c>
      <c r="AB48" s="8">
        <v>44374</v>
      </c>
      <c r="AC48" s="23" t="s">
        <v>38</v>
      </c>
      <c r="AD48" s="22">
        <v>44357</v>
      </c>
      <c r="AE48" s="22">
        <v>44367</v>
      </c>
      <c r="AF48" s="32" t="s">
        <v>98</v>
      </c>
      <c r="AG48" s="33" t="s">
        <v>99</v>
      </c>
      <c r="AH48" s="11">
        <v>44389</v>
      </c>
      <c r="AI48" s="97" t="s">
        <v>56</v>
      </c>
      <c r="AJ48" s="35" t="s">
        <v>101</v>
      </c>
      <c r="AK48" s="8">
        <v>44420</v>
      </c>
      <c r="AL48" s="87" t="s">
        <v>59</v>
      </c>
      <c r="AM48" s="27" t="s">
        <v>238</v>
      </c>
      <c r="AN48" s="85" t="str">
        <f t="shared" si="1"/>
        <v>Positive Conversion</v>
      </c>
      <c r="AO48" s="94">
        <f t="shared" si="2"/>
        <v>44420</v>
      </c>
      <c r="AP48" s="85">
        <f t="shared" si="0"/>
        <v>19</v>
      </c>
      <c r="AQ48" s="85">
        <f t="shared" si="3"/>
        <v>20</v>
      </c>
      <c r="AR48" s="85">
        <f t="shared" si="4"/>
        <v>47</v>
      </c>
    </row>
    <row r="49" spans="1:44">
      <c r="A49" s="21">
        <v>167</v>
      </c>
      <c r="B49" s="7" t="s">
        <v>55</v>
      </c>
      <c r="C49" s="7" t="s">
        <v>43</v>
      </c>
      <c r="D49" s="83" t="s">
        <v>674</v>
      </c>
      <c r="E49" s="7" t="s">
        <v>44</v>
      </c>
      <c r="F49" s="21" t="s">
        <v>36</v>
      </c>
      <c r="G49" s="8">
        <v>44328</v>
      </c>
      <c r="H49" s="7" t="s">
        <v>40</v>
      </c>
      <c r="I49" s="7" t="s">
        <v>46</v>
      </c>
      <c r="J49" s="6" t="s">
        <v>89</v>
      </c>
      <c r="K49" s="6" t="s">
        <v>37</v>
      </c>
      <c r="L49" s="57">
        <v>28.459499999999998</v>
      </c>
      <c r="M49" s="57">
        <v>77.026600000000002</v>
      </c>
      <c r="N49" s="7" t="s">
        <v>256</v>
      </c>
      <c r="O49" t="s">
        <v>64</v>
      </c>
      <c r="P49" s="7" t="s">
        <v>257</v>
      </c>
      <c r="Q49" s="10">
        <v>8802579757</v>
      </c>
      <c r="R49" s="9" t="s">
        <v>258</v>
      </c>
      <c r="S49" s="7">
        <v>9</v>
      </c>
      <c r="T49" s="7">
        <v>60</v>
      </c>
      <c r="U49" s="7">
        <v>1200000</v>
      </c>
      <c r="V49" s="7">
        <v>1529000</v>
      </c>
      <c r="W49" s="21">
        <v>107030</v>
      </c>
      <c r="X49" s="21" t="s">
        <v>80</v>
      </c>
      <c r="Y49" s="8">
        <v>44355</v>
      </c>
      <c r="Z49" s="21" t="s">
        <v>81</v>
      </c>
      <c r="AA49" s="8">
        <v>44368</v>
      </c>
      <c r="AB49" s="8">
        <v>44368</v>
      </c>
      <c r="AC49" s="23" t="s">
        <v>38</v>
      </c>
      <c r="AD49" s="22">
        <v>44369</v>
      </c>
      <c r="AE49" s="21"/>
      <c r="AF49" s="25">
        <v>92</v>
      </c>
      <c r="AG49" s="45" t="s">
        <v>106</v>
      </c>
      <c r="AH49" s="11">
        <v>44428</v>
      </c>
      <c r="AI49" s="27" t="s">
        <v>795</v>
      </c>
      <c r="AJ49" s="28" t="s">
        <v>83</v>
      </c>
      <c r="AK49" s="8">
        <v>44431</v>
      </c>
      <c r="AL49" s="88" t="s">
        <v>60</v>
      </c>
      <c r="AM49" s="27" t="s">
        <v>797</v>
      </c>
      <c r="AN49" s="85" t="str">
        <f t="shared" si="1"/>
        <v>Negative Conversion</v>
      </c>
      <c r="AO49" s="94"/>
      <c r="AP49" s="85">
        <f t="shared" si="0"/>
        <v>27</v>
      </c>
      <c r="AQ49" s="85">
        <f t="shared" si="3"/>
        <v>13</v>
      </c>
      <c r="AR49" s="85"/>
    </row>
    <row r="50" spans="1:44">
      <c r="A50" s="21">
        <v>170</v>
      </c>
      <c r="B50" s="7" t="s">
        <v>51</v>
      </c>
      <c r="C50" s="7" t="s">
        <v>43</v>
      </c>
      <c r="D50" s="83" t="s">
        <v>674</v>
      </c>
      <c r="E50" s="7" t="s">
        <v>261</v>
      </c>
      <c r="F50" s="21" t="s">
        <v>36</v>
      </c>
      <c r="G50" s="8">
        <v>44320</v>
      </c>
      <c r="H50" s="7" t="s">
        <v>115</v>
      </c>
      <c r="I50" s="7" t="s">
        <v>239</v>
      </c>
      <c r="J50" s="6" t="s">
        <v>89</v>
      </c>
      <c r="K50" s="6" t="s">
        <v>37</v>
      </c>
      <c r="L50" s="57">
        <v>28.459499999999998</v>
      </c>
      <c r="M50" s="57">
        <v>77.026600000000002</v>
      </c>
      <c r="N50" s="7" t="s">
        <v>262</v>
      </c>
      <c r="O50" t="s">
        <v>64</v>
      </c>
      <c r="P50" s="7" t="s">
        <v>236</v>
      </c>
      <c r="Q50" s="10">
        <v>8560034765</v>
      </c>
      <c r="R50" s="9" t="s">
        <v>263</v>
      </c>
      <c r="S50" s="7">
        <v>12</v>
      </c>
      <c r="T50" s="7">
        <v>30</v>
      </c>
      <c r="U50" s="7">
        <v>2200000</v>
      </c>
      <c r="V50" s="7">
        <v>3175000</v>
      </c>
      <c r="W50" s="21">
        <v>222250</v>
      </c>
      <c r="X50" s="21" t="s">
        <v>125</v>
      </c>
      <c r="Y50" s="8">
        <v>44356</v>
      </c>
      <c r="Z50" s="21" t="s">
        <v>81</v>
      </c>
      <c r="AA50" s="8">
        <v>44371</v>
      </c>
      <c r="AB50" s="8">
        <v>44372</v>
      </c>
      <c r="AC50" s="23" t="s">
        <v>38</v>
      </c>
      <c r="AD50" s="21"/>
      <c r="AE50" s="21"/>
      <c r="AF50" s="25">
        <v>44461</v>
      </c>
      <c r="AG50" s="21"/>
      <c r="AH50" s="26"/>
      <c r="AI50" s="97" t="s">
        <v>264</v>
      </c>
      <c r="AJ50" s="28" t="s">
        <v>83</v>
      </c>
      <c r="AK50" s="8">
        <v>44418</v>
      </c>
      <c r="AL50" s="88" t="s">
        <v>60</v>
      </c>
      <c r="AM50" s="27" t="s">
        <v>260</v>
      </c>
      <c r="AN50" s="85" t="str">
        <f t="shared" si="1"/>
        <v>Negative Conversion</v>
      </c>
      <c r="AO50" s="94"/>
      <c r="AP50" s="85">
        <f t="shared" si="0"/>
        <v>36</v>
      </c>
      <c r="AQ50" s="85">
        <f t="shared" si="3"/>
        <v>16</v>
      </c>
      <c r="AR50" s="85"/>
    </row>
    <row r="51" spans="1:44">
      <c r="A51" s="21">
        <v>174</v>
      </c>
      <c r="B51" s="7" t="s">
        <v>252</v>
      </c>
      <c r="C51" s="7" t="s">
        <v>52</v>
      </c>
      <c r="D51" s="83" t="s">
        <v>674</v>
      </c>
      <c r="E51" s="7" t="s">
        <v>127</v>
      </c>
      <c r="F51" s="21" t="s">
        <v>36</v>
      </c>
      <c r="G51" s="8">
        <v>44340</v>
      </c>
      <c r="H51" s="7" t="s">
        <v>74</v>
      </c>
      <c r="I51" s="7" t="s">
        <v>54</v>
      </c>
      <c r="J51" s="6" t="s">
        <v>185</v>
      </c>
      <c r="K51" s="6" t="s">
        <v>37</v>
      </c>
      <c r="L51" s="57">
        <v>28.459499999999998</v>
      </c>
      <c r="M51" s="57">
        <v>77.026600000000002</v>
      </c>
      <c r="N51" s="7" t="s">
        <v>265</v>
      </c>
      <c r="O51" t="s">
        <v>64</v>
      </c>
      <c r="P51" s="7" t="s">
        <v>266</v>
      </c>
      <c r="Q51" s="10">
        <v>7206464673</v>
      </c>
      <c r="R51" s="9" t="s">
        <v>267</v>
      </c>
      <c r="S51" s="7">
        <v>9</v>
      </c>
      <c r="T51" s="7">
        <v>90</v>
      </c>
      <c r="U51" s="7">
        <v>980000</v>
      </c>
      <c r="V51" s="7">
        <v>1442500</v>
      </c>
      <c r="W51" s="21">
        <v>100975</v>
      </c>
      <c r="X51" s="21" t="s">
        <v>80</v>
      </c>
      <c r="Y51" s="8">
        <v>44358</v>
      </c>
      <c r="Z51" s="21" t="s">
        <v>81</v>
      </c>
      <c r="AA51" s="8">
        <v>44368</v>
      </c>
      <c r="AB51" s="8">
        <v>44368</v>
      </c>
      <c r="AC51" s="23" t="s">
        <v>38</v>
      </c>
      <c r="AD51" s="22">
        <v>44375</v>
      </c>
      <c r="AE51" s="22">
        <v>44376</v>
      </c>
      <c r="AF51" s="32" t="s">
        <v>98</v>
      </c>
      <c r="AG51" s="45" t="s">
        <v>106</v>
      </c>
      <c r="AH51" s="11">
        <v>44464</v>
      </c>
      <c r="AI51" s="97" t="s">
        <v>56</v>
      </c>
      <c r="AJ51" s="31" t="s">
        <v>92</v>
      </c>
      <c r="AK51" s="8">
        <v>44467</v>
      </c>
      <c r="AL51" s="46" t="s">
        <v>1201</v>
      </c>
      <c r="AM51" s="27" t="s">
        <v>800</v>
      </c>
      <c r="AN51" s="85" t="str">
        <f t="shared" si="1"/>
        <v>Pending Conversion</v>
      </c>
      <c r="AO51" s="94"/>
      <c r="AP51" s="85">
        <f t="shared" si="0"/>
        <v>18</v>
      </c>
      <c r="AQ51" s="85">
        <f t="shared" si="3"/>
        <v>10</v>
      </c>
      <c r="AR51" s="85"/>
    </row>
    <row r="52" spans="1:44">
      <c r="A52" s="98">
        <v>176</v>
      </c>
      <c r="B52" s="99" t="s">
        <v>270</v>
      </c>
      <c r="C52" s="99" t="s">
        <v>43</v>
      </c>
      <c r="D52" s="83" t="s">
        <v>674</v>
      </c>
      <c r="E52" s="99" t="s">
        <v>44</v>
      </c>
      <c r="F52" s="98" t="s">
        <v>36</v>
      </c>
      <c r="G52" s="100">
        <v>44340</v>
      </c>
      <c r="H52" s="99" t="s">
        <v>272</v>
      </c>
      <c r="I52" s="99" t="s">
        <v>46</v>
      </c>
      <c r="J52" s="101" t="s">
        <v>89</v>
      </c>
      <c r="K52" s="101" t="s">
        <v>273</v>
      </c>
      <c r="L52" s="57">
        <v>28.459499999999998</v>
      </c>
      <c r="M52" s="57">
        <v>77.026600000000002</v>
      </c>
      <c r="N52" s="99" t="s">
        <v>274</v>
      </c>
      <c r="O52" t="s">
        <v>64</v>
      </c>
      <c r="P52" s="99" t="s">
        <v>275</v>
      </c>
      <c r="Q52" s="102">
        <v>9654923131</v>
      </c>
      <c r="R52" s="103" t="s">
        <v>276</v>
      </c>
      <c r="S52" s="99">
        <v>7</v>
      </c>
      <c r="T52" s="99">
        <v>90</v>
      </c>
      <c r="U52" s="99">
        <v>1300000</v>
      </c>
      <c r="V52" s="99">
        <v>1650000</v>
      </c>
      <c r="W52" s="98">
        <v>115500</v>
      </c>
      <c r="X52" s="98" t="s">
        <v>80</v>
      </c>
      <c r="Y52" s="100">
        <v>44358</v>
      </c>
      <c r="Z52" s="98" t="s">
        <v>81</v>
      </c>
      <c r="AA52" s="100">
        <v>44379</v>
      </c>
      <c r="AB52" s="100">
        <v>44382</v>
      </c>
      <c r="AC52" s="23" t="s">
        <v>38</v>
      </c>
      <c r="AD52" s="98"/>
      <c r="AE52" s="98"/>
      <c r="AF52" s="25">
        <v>44461</v>
      </c>
      <c r="AG52" s="45" t="s">
        <v>106</v>
      </c>
      <c r="AH52" s="107"/>
      <c r="AI52" s="108" t="s">
        <v>801</v>
      </c>
      <c r="AJ52" s="28" t="s">
        <v>83</v>
      </c>
      <c r="AK52" s="100">
        <v>44459</v>
      </c>
      <c r="AL52" s="88" t="s">
        <v>60</v>
      </c>
      <c r="AM52" s="27" t="s">
        <v>787</v>
      </c>
      <c r="AN52" s="85" t="str">
        <f t="shared" si="1"/>
        <v>Negative Conversion</v>
      </c>
      <c r="AO52" s="94"/>
      <c r="AP52" s="85">
        <f t="shared" si="0"/>
        <v>18</v>
      </c>
      <c r="AQ52" s="85">
        <f t="shared" si="3"/>
        <v>24</v>
      </c>
      <c r="AR52" s="85"/>
    </row>
    <row r="53" spans="1:44">
      <c r="A53" s="21">
        <v>178</v>
      </c>
      <c r="B53" s="7" t="s">
        <v>55</v>
      </c>
      <c r="C53" s="7" t="s">
        <v>43</v>
      </c>
      <c r="D53" s="83" t="s">
        <v>674</v>
      </c>
      <c r="E53" s="7" t="s">
        <v>44</v>
      </c>
      <c r="F53" s="21" t="s">
        <v>36</v>
      </c>
      <c r="G53" s="8">
        <v>44330</v>
      </c>
      <c r="H53" s="7" t="s">
        <v>140</v>
      </c>
      <c r="I53" s="7" t="s">
        <v>141</v>
      </c>
      <c r="J53" s="6" t="s">
        <v>89</v>
      </c>
      <c r="K53" s="6" t="s">
        <v>37</v>
      </c>
      <c r="L53" s="57">
        <v>28.459499999999998</v>
      </c>
      <c r="M53" s="57">
        <v>77.026600000000002</v>
      </c>
      <c r="N53" s="7" t="s">
        <v>278</v>
      </c>
      <c r="O53" t="s">
        <v>65</v>
      </c>
      <c r="P53" s="7" t="s">
        <v>279</v>
      </c>
      <c r="Q53" s="10">
        <v>9718044993</v>
      </c>
      <c r="R53" s="9" t="s">
        <v>280</v>
      </c>
      <c r="S53" s="7">
        <v>6</v>
      </c>
      <c r="T53" s="7">
        <v>60</v>
      </c>
      <c r="U53" s="7">
        <v>1100000</v>
      </c>
      <c r="V53" s="7">
        <v>1500200</v>
      </c>
      <c r="W53" s="21">
        <v>105014</v>
      </c>
      <c r="X53" s="21" t="s">
        <v>80</v>
      </c>
      <c r="Y53" s="8">
        <v>44358</v>
      </c>
      <c r="Z53" s="21" t="s">
        <v>81</v>
      </c>
      <c r="AA53" s="8">
        <v>44384</v>
      </c>
      <c r="AB53" s="8">
        <v>44392</v>
      </c>
      <c r="AC53" s="23" t="s">
        <v>38</v>
      </c>
      <c r="AD53" s="21"/>
      <c r="AE53" s="21"/>
      <c r="AF53" s="25">
        <v>44461</v>
      </c>
      <c r="AG53" s="45" t="s">
        <v>106</v>
      </c>
      <c r="AH53" s="26"/>
      <c r="AI53" s="97" t="s">
        <v>803</v>
      </c>
      <c r="AJ53" s="28" t="s">
        <v>83</v>
      </c>
      <c r="AK53" s="8">
        <v>44440</v>
      </c>
      <c r="AL53" s="88" t="s">
        <v>60</v>
      </c>
      <c r="AM53" s="27" t="s">
        <v>783</v>
      </c>
      <c r="AN53" s="85" t="str">
        <f t="shared" si="1"/>
        <v>Negative Conversion</v>
      </c>
      <c r="AO53" s="94"/>
      <c r="AP53" s="85">
        <f t="shared" si="0"/>
        <v>28</v>
      </c>
      <c r="AQ53" s="85">
        <f t="shared" si="3"/>
        <v>34</v>
      </c>
      <c r="AR53" s="85"/>
    </row>
    <row r="54" spans="1:44">
      <c r="A54" s="21">
        <v>179</v>
      </c>
      <c r="B54" s="7" t="s">
        <v>55</v>
      </c>
      <c r="C54" s="7" t="s">
        <v>43</v>
      </c>
      <c r="D54" s="83" t="s">
        <v>674</v>
      </c>
      <c r="E54" s="7" t="s">
        <v>44</v>
      </c>
      <c r="F54" s="21" t="s">
        <v>36</v>
      </c>
      <c r="G54" s="8">
        <v>44348</v>
      </c>
      <c r="H54" s="7" t="s">
        <v>140</v>
      </c>
      <c r="I54" s="7" t="s">
        <v>141</v>
      </c>
      <c r="J54" s="6" t="s">
        <v>89</v>
      </c>
      <c r="K54" s="6" t="s">
        <v>37</v>
      </c>
      <c r="L54" s="57">
        <v>28.459499999999998</v>
      </c>
      <c r="M54" s="57">
        <v>77.026600000000002</v>
      </c>
      <c r="N54" s="7" t="s">
        <v>283</v>
      </c>
      <c r="O54" t="s">
        <v>65</v>
      </c>
      <c r="P54" s="7" t="s">
        <v>42</v>
      </c>
      <c r="Q54" s="10">
        <v>8800293605</v>
      </c>
      <c r="R54" s="9" t="s">
        <v>284</v>
      </c>
      <c r="S54" s="7">
        <v>9.5</v>
      </c>
      <c r="T54" s="7">
        <v>30</v>
      </c>
      <c r="U54" s="7">
        <v>830000</v>
      </c>
      <c r="V54" s="7">
        <v>1154000</v>
      </c>
      <c r="W54" s="21">
        <v>80780</v>
      </c>
      <c r="X54" s="21" t="s">
        <v>80</v>
      </c>
      <c r="Y54" s="8">
        <v>44359</v>
      </c>
      <c r="Z54" s="21" t="s">
        <v>81</v>
      </c>
      <c r="AA54" s="8">
        <v>44363</v>
      </c>
      <c r="AB54" s="8">
        <v>44363</v>
      </c>
      <c r="AC54" s="54" t="s">
        <v>38</v>
      </c>
      <c r="AD54" s="21"/>
      <c r="AE54" s="21"/>
      <c r="AF54" s="25">
        <v>44461</v>
      </c>
      <c r="AG54" s="21"/>
      <c r="AH54" s="26"/>
      <c r="AI54" s="39"/>
      <c r="AJ54" s="28" t="s">
        <v>83</v>
      </c>
      <c r="AK54" s="8">
        <v>44374</v>
      </c>
      <c r="AL54" s="88" t="s">
        <v>60</v>
      </c>
      <c r="AM54" s="27" t="s">
        <v>285</v>
      </c>
      <c r="AN54" s="85" t="str">
        <f t="shared" si="1"/>
        <v>Negative Conversion</v>
      </c>
      <c r="AO54" s="94"/>
      <c r="AP54" s="85">
        <f t="shared" si="0"/>
        <v>11</v>
      </c>
      <c r="AQ54" s="85">
        <f t="shared" si="3"/>
        <v>4</v>
      </c>
      <c r="AR54" s="85"/>
    </row>
    <row r="55" spans="1:44">
      <c r="A55" s="21">
        <v>180</v>
      </c>
      <c r="B55" s="7" t="s">
        <v>252</v>
      </c>
      <c r="C55" s="7" t="s">
        <v>43</v>
      </c>
      <c r="D55" s="83" t="s">
        <v>674</v>
      </c>
      <c r="E55" s="7" t="s">
        <v>44</v>
      </c>
      <c r="F55" s="21" t="s">
        <v>36</v>
      </c>
      <c r="G55" s="8">
        <v>44320</v>
      </c>
      <c r="H55" s="7" t="s">
        <v>140</v>
      </c>
      <c r="I55" s="7" t="s">
        <v>239</v>
      </c>
      <c r="J55" s="6" t="s">
        <v>89</v>
      </c>
      <c r="K55" s="6" t="s">
        <v>37</v>
      </c>
      <c r="L55" s="57">
        <v>28.459499999999998</v>
      </c>
      <c r="M55" s="57">
        <v>77.026600000000002</v>
      </c>
      <c r="N55" s="7" t="s">
        <v>286</v>
      </c>
      <c r="O55" t="s">
        <v>65</v>
      </c>
      <c r="P55" s="7" t="s">
        <v>287</v>
      </c>
      <c r="Q55" s="10">
        <v>9818064946</v>
      </c>
      <c r="R55" s="9" t="s">
        <v>288</v>
      </c>
      <c r="S55" s="7">
        <v>11</v>
      </c>
      <c r="T55" s="7">
        <v>90</v>
      </c>
      <c r="U55" s="7">
        <v>1680000</v>
      </c>
      <c r="V55" s="7">
        <v>2122969</v>
      </c>
      <c r="W55" s="21">
        <v>148607.82999999999</v>
      </c>
      <c r="X55" s="21" t="s">
        <v>125</v>
      </c>
      <c r="Y55" s="8">
        <v>44359</v>
      </c>
      <c r="Z55" s="21" t="s">
        <v>81</v>
      </c>
      <c r="AA55" s="8">
        <v>44407</v>
      </c>
      <c r="AB55" s="8">
        <v>44408</v>
      </c>
      <c r="AC55" s="23" t="s">
        <v>38</v>
      </c>
      <c r="AD55" s="22">
        <v>44407</v>
      </c>
      <c r="AE55" s="21"/>
      <c r="AF55" s="25">
        <v>54</v>
      </c>
      <c r="AG55" s="45" t="s">
        <v>106</v>
      </c>
      <c r="AH55" s="11">
        <v>44496</v>
      </c>
      <c r="AI55" s="97"/>
      <c r="AJ55" s="31" t="s">
        <v>92</v>
      </c>
      <c r="AK55" s="8">
        <v>44497</v>
      </c>
      <c r="AL55" s="46" t="s">
        <v>1201</v>
      </c>
      <c r="AM55" s="27" t="s">
        <v>289</v>
      </c>
      <c r="AN55" s="85" t="str">
        <f t="shared" si="1"/>
        <v>Pending Conversion</v>
      </c>
      <c r="AO55" s="94"/>
      <c r="AP55" s="85">
        <f t="shared" si="0"/>
        <v>39</v>
      </c>
      <c r="AQ55" s="85">
        <f t="shared" si="3"/>
        <v>49</v>
      </c>
      <c r="AR55" s="85"/>
    </row>
    <row r="56" spans="1:44">
      <c r="A56" s="21">
        <v>181</v>
      </c>
      <c r="B56" s="7" t="s">
        <v>252</v>
      </c>
      <c r="C56" s="7" t="s">
        <v>43</v>
      </c>
      <c r="D56" s="83" t="s">
        <v>674</v>
      </c>
      <c r="E56" s="7" t="s">
        <v>44</v>
      </c>
      <c r="F56" s="21" t="s">
        <v>36</v>
      </c>
      <c r="G56" s="8">
        <v>44335</v>
      </c>
      <c r="H56" s="7" t="s">
        <v>140</v>
      </c>
      <c r="I56" s="7" t="s">
        <v>88</v>
      </c>
      <c r="J56" s="6" t="s">
        <v>89</v>
      </c>
      <c r="K56" s="6" t="s">
        <v>37</v>
      </c>
      <c r="L56" s="57">
        <v>28.459499999999998</v>
      </c>
      <c r="M56" s="57">
        <v>77.026600000000002</v>
      </c>
      <c r="N56" s="7" t="s">
        <v>290</v>
      </c>
      <c r="O56" t="s">
        <v>65</v>
      </c>
      <c r="P56" s="7" t="s">
        <v>143</v>
      </c>
      <c r="Q56" s="10">
        <v>8427011014</v>
      </c>
      <c r="R56" s="9" t="s">
        <v>291</v>
      </c>
      <c r="S56" s="7">
        <v>3.1</v>
      </c>
      <c r="T56" s="7">
        <v>60</v>
      </c>
      <c r="U56" s="7">
        <v>1450000</v>
      </c>
      <c r="V56" s="7">
        <v>1840000</v>
      </c>
      <c r="W56" s="21">
        <v>128800</v>
      </c>
      <c r="X56" s="21" t="s">
        <v>80</v>
      </c>
      <c r="Y56" s="8">
        <v>44359</v>
      </c>
      <c r="Z56" s="21" t="s">
        <v>81</v>
      </c>
      <c r="AA56" s="8">
        <v>44369</v>
      </c>
      <c r="AB56" s="8">
        <v>44369</v>
      </c>
      <c r="AC56" s="23" t="s">
        <v>38</v>
      </c>
      <c r="AD56" s="22">
        <v>44369</v>
      </c>
      <c r="AE56" s="22">
        <v>44369</v>
      </c>
      <c r="AF56" s="32" t="s">
        <v>98</v>
      </c>
      <c r="AG56" s="33" t="s">
        <v>292</v>
      </c>
      <c r="AH56" s="11">
        <v>44428</v>
      </c>
      <c r="AI56" s="97" t="s">
        <v>56</v>
      </c>
      <c r="AJ56" s="35" t="s">
        <v>101</v>
      </c>
      <c r="AK56" s="8">
        <v>44431</v>
      </c>
      <c r="AL56" s="87" t="s">
        <v>59</v>
      </c>
      <c r="AM56" s="27" t="s">
        <v>806</v>
      </c>
      <c r="AN56" s="85" t="str">
        <f t="shared" si="1"/>
        <v>Positive Conversion</v>
      </c>
      <c r="AO56" s="94">
        <f t="shared" si="2"/>
        <v>44431</v>
      </c>
      <c r="AP56" s="85">
        <f t="shared" si="0"/>
        <v>24</v>
      </c>
      <c r="AQ56" s="85">
        <f t="shared" si="3"/>
        <v>10</v>
      </c>
      <c r="AR56" s="85">
        <f t="shared" si="4"/>
        <v>62</v>
      </c>
    </row>
    <row r="57" spans="1:44">
      <c r="A57" s="21">
        <v>182</v>
      </c>
      <c r="B57" s="7" t="s">
        <v>43</v>
      </c>
      <c r="C57" s="7" t="s">
        <v>43</v>
      </c>
      <c r="D57" s="83" t="s">
        <v>674</v>
      </c>
      <c r="E57" s="7" t="s">
        <v>44</v>
      </c>
      <c r="F57" s="21" t="s">
        <v>36</v>
      </c>
      <c r="G57" s="8">
        <v>44328</v>
      </c>
      <c r="H57" s="7" t="s">
        <v>140</v>
      </c>
      <c r="I57" s="7" t="s">
        <v>295</v>
      </c>
      <c r="J57" s="6" t="s">
        <v>89</v>
      </c>
      <c r="K57" s="6" t="s">
        <v>37</v>
      </c>
      <c r="L57" s="57">
        <v>28.459499999999998</v>
      </c>
      <c r="M57" s="57">
        <v>77.026600000000002</v>
      </c>
      <c r="N57" s="7" t="s">
        <v>296</v>
      </c>
      <c r="O57" t="s">
        <v>64</v>
      </c>
      <c r="P57" s="7" t="s">
        <v>297</v>
      </c>
      <c r="Q57" s="10">
        <v>7507899550</v>
      </c>
      <c r="R57" s="9" t="s">
        <v>298</v>
      </c>
      <c r="S57" s="7">
        <v>13</v>
      </c>
      <c r="T57" s="7">
        <v>60</v>
      </c>
      <c r="U57" s="7">
        <v>1400000</v>
      </c>
      <c r="V57" s="7">
        <v>1850000</v>
      </c>
      <c r="W57" s="21">
        <v>129500</v>
      </c>
      <c r="X57" s="21" t="s">
        <v>80</v>
      </c>
      <c r="Y57" s="8">
        <v>44359</v>
      </c>
      <c r="Z57" s="21" t="s">
        <v>81</v>
      </c>
      <c r="AA57" s="8">
        <v>44384</v>
      </c>
      <c r="AB57" s="8">
        <v>44385</v>
      </c>
      <c r="AC57" s="23" t="s">
        <v>38</v>
      </c>
      <c r="AD57" s="22">
        <v>44360</v>
      </c>
      <c r="AE57" s="22">
        <v>44360</v>
      </c>
      <c r="AF57" s="32" t="s">
        <v>98</v>
      </c>
      <c r="AG57" s="33" t="s">
        <v>99</v>
      </c>
      <c r="AH57" s="11">
        <v>44449</v>
      </c>
      <c r="AI57" s="97" t="s">
        <v>56</v>
      </c>
      <c r="AJ57" s="35" t="s">
        <v>101</v>
      </c>
      <c r="AK57" s="8">
        <v>44456</v>
      </c>
      <c r="AL57" s="87" t="s">
        <v>59</v>
      </c>
      <c r="AM57" s="27" t="s">
        <v>800</v>
      </c>
      <c r="AN57" s="85" t="str">
        <f t="shared" si="1"/>
        <v>Positive Conversion</v>
      </c>
      <c r="AO57" s="94">
        <f t="shared" si="2"/>
        <v>44456</v>
      </c>
      <c r="AP57" s="85">
        <f t="shared" si="0"/>
        <v>31</v>
      </c>
      <c r="AQ57" s="85">
        <f t="shared" si="3"/>
        <v>26</v>
      </c>
      <c r="AR57" s="85">
        <f t="shared" si="4"/>
        <v>72</v>
      </c>
    </row>
    <row r="58" spans="1:44">
      <c r="A58" s="21">
        <v>183</v>
      </c>
      <c r="B58" s="7" t="s">
        <v>43</v>
      </c>
      <c r="C58" s="7" t="s">
        <v>43</v>
      </c>
      <c r="D58" s="83" t="s">
        <v>674</v>
      </c>
      <c r="E58" s="7" t="s">
        <v>44</v>
      </c>
      <c r="F58" s="21" t="s">
        <v>36</v>
      </c>
      <c r="G58" s="8">
        <v>44321</v>
      </c>
      <c r="H58" s="7" t="s">
        <v>140</v>
      </c>
      <c r="I58" s="7" t="s">
        <v>239</v>
      </c>
      <c r="J58" s="6" t="s">
        <v>89</v>
      </c>
      <c r="K58" s="6" t="s">
        <v>37</v>
      </c>
      <c r="L58" s="57">
        <v>28.459499999999998</v>
      </c>
      <c r="M58" s="57">
        <v>77.026600000000002</v>
      </c>
      <c r="N58" s="7" t="s">
        <v>300</v>
      </c>
      <c r="O58" t="s">
        <v>64</v>
      </c>
      <c r="P58" s="7" t="s">
        <v>301</v>
      </c>
      <c r="Q58" s="10">
        <v>8003630111</v>
      </c>
      <c r="R58" s="9" t="s">
        <v>302</v>
      </c>
      <c r="S58" s="7">
        <v>9</v>
      </c>
      <c r="T58" s="7">
        <v>90</v>
      </c>
      <c r="U58" s="7">
        <v>2365000</v>
      </c>
      <c r="V58" s="7">
        <v>2850000</v>
      </c>
      <c r="W58" s="21">
        <v>199500</v>
      </c>
      <c r="X58" s="21" t="s">
        <v>125</v>
      </c>
      <c r="Y58" s="8">
        <v>44360</v>
      </c>
      <c r="Z58" s="21" t="s">
        <v>81</v>
      </c>
      <c r="AA58" s="8">
        <v>44371</v>
      </c>
      <c r="AB58" s="8">
        <v>44371</v>
      </c>
      <c r="AC58" s="23" t="s">
        <v>38</v>
      </c>
      <c r="AD58" s="22">
        <v>44371</v>
      </c>
      <c r="AE58" s="22">
        <v>44371</v>
      </c>
      <c r="AF58" s="32" t="s">
        <v>98</v>
      </c>
      <c r="AG58" s="33" t="s">
        <v>99</v>
      </c>
      <c r="AH58" s="11">
        <v>44445</v>
      </c>
      <c r="AI58" s="97" t="s">
        <v>56</v>
      </c>
      <c r="AJ58" s="35" t="s">
        <v>101</v>
      </c>
      <c r="AK58" s="8">
        <v>44446</v>
      </c>
      <c r="AL58" s="87" t="s">
        <v>59</v>
      </c>
      <c r="AM58" s="27" t="s">
        <v>783</v>
      </c>
      <c r="AN58" s="85" t="str">
        <f t="shared" si="1"/>
        <v>Positive Conversion</v>
      </c>
      <c r="AO58" s="94">
        <f t="shared" si="2"/>
        <v>44446</v>
      </c>
      <c r="AP58" s="85">
        <f t="shared" si="0"/>
        <v>39</v>
      </c>
      <c r="AQ58" s="85">
        <f t="shared" si="3"/>
        <v>11</v>
      </c>
      <c r="AR58" s="85">
        <f t="shared" si="4"/>
        <v>75</v>
      </c>
    </row>
    <row r="59" spans="1:44">
      <c r="A59" s="21">
        <v>190</v>
      </c>
      <c r="B59" s="7" t="s">
        <v>71</v>
      </c>
      <c r="C59" s="7" t="s">
        <v>337</v>
      </c>
      <c r="D59" s="83" t="s">
        <v>674</v>
      </c>
      <c r="E59" s="7" t="s">
        <v>219</v>
      </c>
      <c r="F59" s="21" t="s">
        <v>36</v>
      </c>
      <c r="G59" s="8">
        <v>44326</v>
      </c>
      <c r="H59" s="7" t="s">
        <v>304</v>
      </c>
      <c r="I59" s="7" t="s">
        <v>221</v>
      </c>
      <c r="J59" s="6" t="s">
        <v>185</v>
      </c>
      <c r="K59" s="6" t="s">
        <v>186</v>
      </c>
      <c r="L59">
        <v>12.9716</v>
      </c>
      <c r="M59">
        <v>77.5946</v>
      </c>
      <c r="N59" s="7" t="s">
        <v>305</v>
      </c>
      <c r="O59" t="s">
        <v>65</v>
      </c>
      <c r="P59" s="7" t="s">
        <v>306</v>
      </c>
      <c r="Q59" s="10">
        <v>9677893441</v>
      </c>
      <c r="R59" s="9" t="s">
        <v>307</v>
      </c>
      <c r="S59" s="7">
        <v>4.9000000000000004</v>
      </c>
      <c r="T59" s="7">
        <v>3</v>
      </c>
      <c r="U59" s="7">
        <v>780000</v>
      </c>
      <c r="V59" s="7"/>
      <c r="W59" s="21">
        <v>0</v>
      </c>
      <c r="X59" s="21" t="s">
        <v>80</v>
      </c>
      <c r="Y59" s="8">
        <v>44363</v>
      </c>
      <c r="Z59" s="21" t="s">
        <v>106</v>
      </c>
      <c r="AA59" s="7"/>
      <c r="AB59" s="7"/>
      <c r="AC59" s="37" t="s">
        <v>60</v>
      </c>
      <c r="AD59" s="21"/>
      <c r="AE59" s="21"/>
      <c r="AF59" s="25">
        <v>44461</v>
      </c>
      <c r="AG59" s="21"/>
      <c r="AH59" s="11">
        <v>44375</v>
      </c>
      <c r="AI59" s="97" t="s">
        <v>308</v>
      </c>
      <c r="AJ59" s="28" t="s">
        <v>83</v>
      </c>
      <c r="AK59" s="7"/>
      <c r="AL59" s="88"/>
      <c r="AM59" s="27" t="s">
        <v>309</v>
      </c>
      <c r="AN59" s="85"/>
      <c r="AO59" s="94"/>
      <c r="AP59" s="85">
        <f t="shared" si="0"/>
        <v>37</v>
      </c>
      <c r="AQ59" s="85"/>
      <c r="AR59" s="85">
        <f t="shared" si="4"/>
        <v>0</v>
      </c>
    </row>
    <row r="60" spans="1:44">
      <c r="A60" s="21">
        <v>195</v>
      </c>
      <c r="B60" s="7" t="s">
        <v>52</v>
      </c>
      <c r="C60" s="7" t="s">
        <v>52</v>
      </c>
      <c r="D60" s="83" t="s">
        <v>674</v>
      </c>
      <c r="E60" s="7" t="s">
        <v>310</v>
      </c>
      <c r="F60" s="21" t="s">
        <v>36</v>
      </c>
      <c r="G60" s="8">
        <v>44357</v>
      </c>
      <c r="H60" s="7" t="s">
        <v>311</v>
      </c>
      <c r="I60" s="7" t="s">
        <v>53</v>
      </c>
      <c r="J60" s="6" t="s">
        <v>185</v>
      </c>
      <c r="K60" s="6" t="s">
        <v>312</v>
      </c>
      <c r="L60" s="57">
        <v>28.459499999999998</v>
      </c>
      <c r="M60" s="57">
        <v>77.026600000000002</v>
      </c>
      <c r="N60" s="7" t="s">
        <v>313</v>
      </c>
      <c r="O60" t="s">
        <v>64</v>
      </c>
      <c r="P60" s="7" t="s">
        <v>314</v>
      </c>
      <c r="Q60" s="10">
        <v>7011646370</v>
      </c>
      <c r="R60" s="9" t="s">
        <v>315</v>
      </c>
      <c r="S60" s="7">
        <v>4</v>
      </c>
      <c r="T60" s="7">
        <v>60</v>
      </c>
      <c r="U60" s="7">
        <v>598000</v>
      </c>
      <c r="V60" s="7">
        <v>840000</v>
      </c>
      <c r="W60" s="21">
        <v>58800</v>
      </c>
      <c r="X60" s="21" t="s">
        <v>80</v>
      </c>
      <c r="Y60" s="8">
        <v>44365</v>
      </c>
      <c r="Z60" s="21" t="s">
        <v>81</v>
      </c>
      <c r="AA60" s="8">
        <v>44389</v>
      </c>
      <c r="AB60" s="8">
        <v>44389</v>
      </c>
      <c r="AC60" s="23" t="s">
        <v>38</v>
      </c>
      <c r="AD60" s="22">
        <v>44389</v>
      </c>
      <c r="AE60" s="22">
        <v>44420</v>
      </c>
      <c r="AF60" s="32" t="s">
        <v>98</v>
      </c>
      <c r="AG60" s="45" t="s">
        <v>106</v>
      </c>
      <c r="AH60" s="11">
        <v>44449</v>
      </c>
      <c r="AI60" s="97" t="s">
        <v>47</v>
      </c>
      <c r="AJ60" s="28" t="s">
        <v>83</v>
      </c>
      <c r="AK60" s="8">
        <v>44449</v>
      </c>
      <c r="AL60" s="88" t="s">
        <v>60</v>
      </c>
      <c r="AM60" s="27" t="s">
        <v>809</v>
      </c>
      <c r="AN60" s="85" t="str">
        <f t="shared" si="1"/>
        <v>Negative Conversion</v>
      </c>
      <c r="AO60" s="94"/>
      <c r="AP60" s="85">
        <f t="shared" si="0"/>
        <v>8</v>
      </c>
      <c r="AQ60" s="85">
        <f t="shared" si="3"/>
        <v>24</v>
      </c>
      <c r="AR60" s="85"/>
    </row>
    <row r="61" spans="1:44">
      <c r="A61" s="21">
        <v>202</v>
      </c>
      <c r="B61" s="7" t="s">
        <v>52</v>
      </c>
      <c r="C61" s="7" t="s">
        <v>52</v>
      </c>
      <c r="D61" s="83" t="s">
        <v>674</v>
      </c>
      <c r="E61" s="7" t="s">
        <v>127</v>
      </c>
      <c r="F61" s="21" t="s">
        <v>36</v>
      </c>
      <c r="G61" s="8">
        <v>44356</v>
      </c>
      <c r="H61" s="7" t="s">
        <v>317</v>
      </c>
      <c r="I61" s="7" t="s">
        <v>318</v>
      </c>
      <c r="J61" s="6" t="s">
        <v>76</v>
      </c>
      <c r="K61" s="6" t="s">
        <v>312</v>
      </c>
      <c r="L61" s="57">
        <v>28.459499999999998</v>
      </c>
      <c r="M61" s="57">
        <v>77.026600000000002</v>
      </c>
      <c r="N61" s="7" t="s">
        <v>319</v>
      </c>
      <c r="O61" t="s">
        <v>64</v>
      </c>
      <c r="P61" s="7" t="s">
        <v>320</v>
      </c>
      <c r="Q61" s="10">
        <v>9953845279</v>
      </c>
      <c r="R61" s="9" t="s">
        <v>321</v>
      </c>
      <c r="S61" s="7">
        <v>6.5</v>
      </c>
      <c r="T61" s="7">
        <v>60</v>
      </c>
      <c r="U61" s="7">
        <v>2527000</v>
      </c>
      <c r="V61" s="7">
        <v>1788000</v>
      </c>
      <c r="W61" s="21">
        <v>125160</v>
      </c>
      <c r="X61" s="21" t="s">
        <v>125</v>
      </c>
      <c r="Y61" s="8">
        <v>44368</v>
      </c>
      <c r="Z61" s="21" t="s">
        <v>81</v>
      </c>
      <c r="AA61" s="8">
        <v>44379</v>
      </c>
      <c r="AB61" s="8">
        <v>44381</v>
      </c>
      <c r="AC61" s="23" t="s">
        <v>38</v>
      </c>
      <c r="AD61" s="22">
        <v>44383</v>
      </c>
      <c r="AE61" s="21"/>
      <c r="AF61" s="25">
        <v>78</v>
      </c>
      <c r="AG61" s="45" t="s">
        <v>106</v>
      </c>
      <c r="AH61" s="26"/>
      <c r="AI61" s="97" t="s">
        <v>322</v>
      </c>
      <c r="AJ61" s="28" t="s">
        <v>83</v>
      </c>
      <c r="AK61" s="8">
        <v>44417</v>
      </c>
      <c r="AL61" s="88" t="s">
        <v>60</v>
      </c>
      <c r="AM61" s="27" t="s">
        <v>323</v>
      </c>
      <c r="AN61" s="85" t="str">
        <f t="shared" si="1"/>
        <v>Negative Conversion</v>
      </c>
      <c r="AO61" s="94"/>
      <c r="AP61" s="85">
        <f t="shared" si="0"/>
        <v>12</v>
      </c>
      <c r="AQ61" s="85">
        <f t="shared" si="3"/>
        <v>13</v>
      </c>
      <c r="AR61" s="85"/>
    </row>
    <row r="62" spans="1:44">
      <c r="A62" s="21">
        <v>208</v>
      </c>
      <c r="B62" s="7" t="s">
        <v>252</v>
      </c>
      <c r="C62" s="7" t="s">
        <v>43</v>
      </c>
      <c r="D62" s="83" t="s">
        <v>674</v>
      </c>
      <c r="E62" s="7" t="s">
        <v>44</v>
      </c>
      <c r="F62" s="21" t="s">
        <v>36</v>
      </c>
      <c r="G62" s="8">
        <v>44341</v>
      </c>
      <c r="H62" s="7" t="s">
        <v>140</v>
      </c>
      <c r="I62" s="7" t="s">
        <v>88</v>
      </c>
      <c r="J62" s="6" t="s">
        <v>89</v>
      </c>
      <c r="K62" s="6" t="s">
        <v>37</v>
      </c>
      <c r="L62" s="57">
        <v>28.459499999999998</v>
      </c>
      <c r="M62" s="57">
        <v>77.026600000000002</v>
      </c>
      <c r="N62" s="7" t="s">
        <v>324</v>
      </c>
      <c r="O62" t="s">
        <v>65</v>
      </c>
      <c r="P62" s="7" t="s">
        <v>325</v>
      </c>
      <c r="Q62" s="10">
        <v>7838571845</v>
      </c>
      <c r="R62" s="9" t="s">
        <v>326</v>
      </c>
      <c r="S62" s="7">
        <v>6</v>
      </c>
      <c r="T62" s="7">
        <v>90</v>
      </c>
      <c r="U62" s="7">
        <v>876000</v>
      </c>
      <c r="V62" s="7">
        <v>1210000</v>
      </c>
      <c r="W62" s="21">
        <v>84700</v>
      </c>
      <c r="X62" s="21" t="s">
        <v>80</v>
      </c>
      <c r="Y62" s="8">
        <v>44369</v>
      </c>
      <c r="Z62" s="21" t="s">
        <v>81</v>
      </c>
      <c r="AA62" s="8">
        <v>44386</v>
      </c>
      <c r="AB62" s="8">
        <v>44391</v>
      </c>
      <c r="AC62" s="23" t="s">
        <v>38</v>
      </c>
      <c r="AD62" s="22">
        <v>44391</v>
      </c>
      <c r="AE62" s="22">
        <v>44392</v>
      </c>
      <c r="AF62" s="32" t="s">
        <v>98</v>
      </c>
      <c r="AG62" s="45" t="s">
        <v>106</v>
      </c>
      <c r="AH62" s="11">
        <v>44481</v>
      </c>
      <c r="AI62" s="97" t="s">
        <v>100</v>
      </c>
      <c r="AJ62" s="31" t="s">
        <v>92</v>
      </c>
      <c r="AK62" s="8">
        <v>44483</v>
      </c>
      <c r="AL62" s="46" t="s">
        <v>1201</v>
      </c>
      <c r="AM62" s="27" t="s">
        <v>327</v>
      </c>
      <c r="AN62" s="85" t="str">
        <f t="shared" si="1"/>
        <v>Pending Conversion</v>
      </c>
      <c r="AO62" s="94"/>
      <c r="AP62" s="85">
        <f t="shared" si="0"/>
        <v>28</v>
      </c>
      <c r="AQ62" s="85">
        <f t="shared" si="3"/>
        <v>22</v>
      </c>
      <c r="AR62" s="85"/>
    </row>
    <row r="63" spans="1:44">
      <c r="A63" s="21">
        <v>209</v>
      </c>
      <c r="B63" s="7" t="s">
        <v>252</v>
      </c>
      <c r="C63" s="7" t="s">
        <v>52</v>
      </c>
      <c r="D63" s="83" t="s">
        <v>674</v>
      </c>
      <c r="E63" s="7" t="s">
        <v>127</v>
      </c>
      <c r="F63" s="21" t="s">
        <v>36</v>
      </c>
      <c r="G63" s="8">
        <v>44340</v>
      </c>
      <c r="H63" s="7" t="s">
        <v>74</v>
      </c>
      <c r="I63" s="7" t="s">
        <v>54</v>
      </c>
      <c r="J63" s="6" t="s">
        <v>185</v>
      </c>
      <c r="K63" s="6" t="s">
        <v>37</v>
      </c>
      <c r="L63" s="57">
        <v>28.459499999999998</v>
      </c>
      <c r="M63" s="57">
        <v>77.026600000000002</v>
      </c>
      <c r="N63" s="7" t="s">
        <v>328</v>
      </c>
      <c r="O63" t="s">
        <v>64</v>
      </c>
      <c r="P63" s="7" t="s">
        <v>329</v>
      </c>
      <c r="Q63" s="10">
        <v>9149545929</v>
      </c>
      <c r="R63" s="9" t="s">
        <v>330</v>
      </c>
      <c r="S63" s="7">
        <v>5</v>
      </c>
      <c r="T63" s="7">
        <v>25</v>
      </c>
      <c r="U63" s="7">
        <v>900000</v>
      </c>
      <c r="V63" s="7">
        <v>1410774</v>
      </c>
      <c r="W63" s="21">
        <v>98754.18</v>
      </c>
      <c r="X63" s="21" t="s">
        <v>80</v>
      </c>
      <c r="Y63" s="8">
        <v>44369</v>
      </c>
      <c r="Z63" s="21" t="s">
        <v>81</v>
      </c>
      <c r="AA63" s="8">
        <v>44382</v>
      </c>
      <c r="AB63" s="8">
        <v>44383</v>
      </c>
      <c r="AC63" s="23" t="s">
        <v>38</v>
      </c>
      <c r="AD63" s="22">
        <v>44336</v>
      </c>
      <c r="AE63" s="22">
        <v>44348</v>
      </c>
      <c r="AF63" s="32" t="s">
        <v>98</v>
      </c>
      <c r="AG63" s="45" t="s">
        <v>106</v>
      </c>
      <c r="AH63" s="11">
        <v>44395</v>
      </c>
      <c r="AI63" s="97" t="s">
        <v>331</v>
      </c>
      <c r="AJ63" s="28" t="s">
        <v>83</v>
      </c>
      <c r="AK63" s="8">
        <v>44400</v>
      </c>
      <c r="AL63" s="88" t="s">
        <v>60</v>
      </c>
      <c r="AM63" s="27" t="s">
        <v>332</v>
      </c>
      <c r="AN63" s="85" t="str">
        <f t="shared" si="1"/>
        <v>Negative Conversion</v>
      </c>
      <c r="AO63" s="94"/>
      <c r="AP63" s="85">
        <f t="shared" si="0"/>
        <v>29</v>
      </c>
      <c r="AQ63" s="85">
        <f t="shared" si="3"/>
        <v>14</v>
      </c>
      <c r="AR63" s="85"/>
    </row>
    <row r="64" spans="1:44">
      <c r="A64" s="21">
        <v>212</v>
      </c>
      <c r="B64" s="7" t="s">
        <v>270</v>
      </c>
      <c r="C64" s="7" t="s">
        <v>43</v>
      </c>
      <c r="D64" s="83" t="s">
        <v>674</v>
      </c>
      <c r="E64" s="7" t="s">
        <v>44</v>
      </c>
      <c r="F64" s="21" t="s">
        <v>36</v>
      </c>
      <c r="G64" s="8">
        <v>44340</v>
      </c>
      <c r="H64" s="7" t="s">
        <v>272</v>
      </c>
      <c r="I64" s="7" t="s">
        <v>46</v>
      </c>
      <c r="J64" s="6" t="s">
        <v>89</v>
      </c>
      <c r="K64" s="6" t="s">
        <v>273</v>
      </c>
      <c r="L64" s="57">
        <v>28.459499999999998</v>
      </c>
      <c r="M64" s="57">
        <v>77.026600000000002</v>
      </c>
      <c r="N64" s="7" t="s">
        <v>333</v>
      </c>
      <c r="O64" t="s">
        <v>64</v>
      </c>
      <c r="P64" s="7" t="s">
        <v>334</v>
      </c>
      <c r="Q64" s="10">
        <v>8447597581</v>
      </c>
      <c r="R64" s="9" t="s">
        <v>335</v>
      </c>
      <c r="S64" s="7">
        <v>8</v>
      </c>
      <c r="T64" s="7">
        <v>90</v>
      </c>
      <c r="U64" s="7">
        <v>1350000</v>
      </c>
      <c r="V64" s="7">
        <v>1600000</v>
      </c>
      <c r="W64" s="21">
        <v>112000</v>
      </c>
      <c r="X64" s="21" t="s">
        <v>80</v>
      </c>
      <c r="Y64" s="8">
        <v>44369</v>
      </c>
      <c r="Z64" s="21" t="s">
        <v>81</v>
      </c>
      <c r="AA64" s="8">
        <v>44399</v>
      </c>
      <c r="AB64" s="8">
        <v>44399</v>
      </c>
      <c r="AC64" s="54" t="s">
        <v>38</v>
      </c>
      <c r="AD64" s="21"/>
      <c r="AE64" s="21"/>
      <c r="AF64" s="25">
        <v>44461</v>
      </c>
      <c r="AG64" s="45" t="s">
        <v>106</v>
      </c>
      <c r="AH64" s="26"/>
      <c r="AI64" s="97"/>
      <c r="AJ64" s="28" t="s">
        <v>83</v>
      </c>
      <c r="AK64" s="8">
        <v>44400</v>
      </c>
      <c r="AL64" s="88" t="s">
        <v>60</v>
      </c>
      <c r="AM64" s="27" t="s">
        <v>336</v>
      </c>
      <c r="AN64" s="85" t="str">
        <f t="shared" si="1"/>
        <v>Negative Conversion</v>
      </c>
      <c r="AO64" s="94"/>
      <c r="AP64" s="85">
        <f t="shared" si="0"/>
        <v>29</v>
      </c>
      <c r="AQ64" s="85">
        <f t="shared" si="3"/>
        <v>30</v>
      </c>
      <c r="AR64" s="85"/>
    </row>
    <row r="65" spans="1:44">
      <c r="A65" s="21">
        <v>222</v>
      </c>
      <c r="B65" s="7" t="s">
        <v>71</v>
      </c>
      <c r="C65" s="7" t="s">
        <v>337</v>
      </c>
      <c r="D65" s="83" t="s">
        <v>674</v>
      </c>
      <c r="E65" s="7" t="s">
        <v>219</v>
      </c>
      <c r="F65" s="21" t="s">
        <v>36</v>
      </c>
      <c r="G65" s="8">
        <v>44326</v>
      </c>
      <c r="H65" s="7" t="s">
        <v>338</v>
      </c>
      <c r="I65" s="7" t="s">
        <v>339</v>
      </c>
      <c r="J65" s="6" t="s">
        <v>185</v>
      </c>
      <c r="K65" s="6" t="s">
        <v>186</v>
      </c>
      <c r="L65">
        <v>12.9716</v>
      </c>
      <c r="M65">
        <v>77.5946</v>
      </c>
      <c r="N65" s="7" t="s">
        <v>340</v>
      </c>
      <c r="O65" t="s">
        <v>65</v>
      </c>
      <c r="P65" s="7" t="s">
        <v>341</v>
      </c>
      <c r="Q65" s="10">
        <v>6381851908</v>
      </c>
      <c r="R65" s="9" t="s">
        <v>342</v>
      </c>
      <c r="S65" s="7">
        <v>4</v>
      </c>
      <c r="T65" s="7">
        <v>60</v>
      </c>
      <c r="U65" s="7">
        <v>1150000</v>
      </c>
      <c r="V65" s="7">
        <v>2100000</v>
      </c>
      <c r="W65" s="21">
        <v>147000</v>
      </c>
      <c r="X65" s="21" t="s">
        <v>80</v>
      </c>
      <c r="Y65" s="8">
        <v>44372</v>
      </c>
      <c r="Z65" s="21" t="s">
        <v>81</v>
      </c>
      <c r="AA65" s="8">
        <v>44383</v>
      </c>
      <c r="AB65" s="8">
        <v>44393</v>
      </c>
      <c r="AC65" s="23" t="s">
        <v>38</v>
      </c>
      <c r="AD65" s="21"/>
      <c r="AE65" s="21"/>
      <c r="AF65" s="25">
        <v>44461</v>
      </c>
      <c r="AG65" s="21"/>
      <c r="AH65" s="26"/>
      <c r="AI65" s="97" t="s">
        <v>813</v>
      </c>
      <c r="AJ65" s="28" t="s">
        <v>83</v>
      </c>
      <c r="AK65" s="7"/>
      <c r="AL65" s="88" t="s">
        <v>60</v>
      </c>
      <c r="AM65" s="27" t="s">
        <v>814</v>
      </c>
      <c r="AN65" s="85" t="str">
        <f t="shared" si="1"/>
        <v>Negative Conversion</v>
      </c>
      <c r="AO65" s="94"/>
      <c r="AP65" s="85">
        <f t="shared" si="0"/>
        <v>46</v>
      </c>
      <c r="AQ65" s="85">
        <f t="shared" si="3"/>
        <v>21</v>
      </c>
      <c r="AR65" s="85"/>
    </row>
    <row r="66" spans="1:44">
      <c r="A66" s="21">
        <v>230</v>
      </c>
      <c r="B66" s="7" t="s">
        <v>344</v>
      </c>
      <c r="C66" s="7" t="s">
        <v>52</v>
      </c>
      <c r="D66" s="83" t="s">
        <v>674</v>
      </c>
      <c r="E66" s="7" t="s">
        <v>127</v>
      </c>
      <c r="F66" s="21" t="s">
        <v>36</v>
      </c>
      <c r="G66" s="8">
        <v>44364</v>
      </c>
      <c r="H66" s="7" t="s">
        <v>345</v>
      </c>
      <c r="I66" s="7" t="s">
        <v>346</v>
      </c>
      <c r="J66" s="6" t="s">
        <v>76</v>
      </c>
      <c r="K66" s="6" t="s">
        <v>347</v>
      </c>
      <c r="L66" s="57">
        <v>19.076000000000001</v>
      </c>
      <c r="M66">
        <v>72.877700000000004</v>
      </c>
      <c r="N66" s="7" t="s">
        <v>348</v>
      </c>
      <c r="O66" t="s">
        <v>64</v>
      </c>
      <c r="P66" s="7" t="s">
        <v>349</v>
      </c>
      <c r="Q66" s="10">
        <v>8097433666</v>
      </c>
      <c r="R66" s="9" t="s">
        <v>350</v>
      </c>
      <c r="S66" s="7">
        <v>5.6</v>
      </c>
      <c r="T66" s="7">
        <v>19</v>
      </c>
      <c r="U66" s="7">
        <v>720000</v>
      </c>
      <c r="V66" s="7">
        <v>1265000</v>
      </c>
      <c r="W66" s="21">
        <v>88550</v>
      </c>
      <c r="X66" s="21" t="s">
        <v>80</v>
      </c>
      <c r="Y66" s="8">
        <v>44375</v>
      </c>
      <c r="Z66" s="21" t="s">
        <v>81</v>
      </c>
      <c r="AA66" s="8">
        <v>44377</v>
      </c>
      <c r="AB66" s="8">
        <v>44397</v>
      </c>
      <c r="AC66" s="23" t="s">
        <v>38</v>
      </c>
      <c r="AD66" s="22">
        <v>44334</v>
      </c>
      <c r="AE66" s="22">
        <v>44334</v>
      </c>
      <c r="AF66" s="32" t="s">
        <v>98</v>
      </c>
      <c r="AG66" s="33" t="s">
        <v>99</v>
      </c>
      <c r="AH66" s="11">
        <v>44393</v>
      </c>
      <c r="AI66" s="97" t="s">
        <v>100</v>
      </c>
      <c r="AJ66" s="35" t="s">
        <v>101</v>
      </c>
      <c r="AK66" s="8">
        <v>44396</v>
      </c>
      <c r="AL66" s="87" t="s">
        <v>59</v>
      </c>
      <c r="AM66" s="27" t="s">
        <v>251</v>
      </c>
      <c r="AN66" s="85" t="str">
        <f t="shared" ref="AN66:AN129" si="5">AL66</f>
        <v>Positive Conversion</v>
      </c>
      <c r="AO66" s="94">
        <f t="shared" ref="AO66:AO129" si="6">IF(AN66="Negative Conversion","NA",(IF(AN66="Joining Pending","NA",(IF(AN66="Positive Conversion", AK66)))))</f>
        <v>44396</v>
      </c>
      <c r="AP66" s="85">
        <f t="shared" ref="AP66:AP129" si="7">Y66-G66</f>
        <v>11</v>
      </c>
      <c r="AQ66" s="85">
        <f t="shared" ref="AQ66:AQ129" si="8">IF(AC66="Negative Conversion", "NA",AB66-Y66)</f>
        <v>22</v>
      </c>
      <c r="AR66" s="85">
        <f t="shared" ref="AR66:AR129" si="9">IF(AO66="NA", "NA", AO66-AA66)</f>
        <v>19</v>
      </c>
    </row>
    <row r="67" spans="1:44">
      <c r="A67" s="21">
        <v>231</v>
      </c>
      <c r="B67" s="7" t="s">
        <v>52</v>
      </c>
      <c r="C67" s="7" t="s">
        <v>52</v>
      </c>
      <c r="D67" s="83" t="s">
        <v>674</v>
      </c>
      <c r="E67" s="7" t="s">
        <v>310</v>
      </c>
      <c r="F67" s="21" t="s">
        <v>36</v>
      </c>
      <c r="G67" s="8">
        <v>44370</v>
      </c>
      <c r="H67" s="7" t="s">
        <v>351</v>
      </c>
      <c r="I67" s="7" t="s">
        <v>352</v>
      </c>
      <c r="J67" s="6" t="s">
        <v>76</v>
      </c>
      <c r="K67" s="6" t="s">
        <v>312</v>
      </c>
      <c r="L67" s="57">
        <v>28.459499999999998</v>
      </c>
      <c r="M67" s="57">
        <v>77.026600000000002</v>
      </c>
      <c r="N67" s="7" t="s">
        <v>353</v>
      </c>
      <c r="O67" t="s">
        <v>64</v>
      </c>
      <c r="P67" s="7" t="s">
        <v>354</v>
      </c>
      <c r="Q67" s="10">
        <v>8826105397</v>
      </c>
      <c r="R67" s="9" t="s">
        <v>355</v>
      </c>
      <c r="S67" s="7">
        <v>3</v>
      </c>
      <c r="T67" s="7">
        <v>90</v>
      </c>
      <c r="U67" s="7">
        <v>510000</v>
      </c>
      <c r="V67" s="7">
        <v>590000</v>
      </c>
      <c r="W67" s="21">
        <v>41300</v>
      </c>
      <c r="X67" s="21" t="s">
        <v>80</v>
      </c>
      <c r="Y67" s="8">
        <v>44375</v>
      </c>
      <c r="Z67" s="21" t="s">
        <v>81</v>
      </c>
      <c r="AA67" s="8">
        <v>44393</v>
      </c>
      <c r="AB67" s="8">
        <v>44393</v>
      </c>
      <c r="AC67" s="54" t="s">
        <v>38</v>
      </c>
      <c r="AD67" s="21"/>
      <c r="AE67" s="21"/>
      <c r="AF67" s="25">
        <v>44461</v>
      </c>
      <c r="AG67" s="21"/>
      <c r="AH67" s="11">
        <v>44401</v>
      </c>
      <c r="AI67" s="53" t="s">
        <v>356</v>
      </c>
      <c r="AJ67" s="28" t="s">
        <v>83</v>
      </c>
      <c r="AK67" s="8">
        <v>44405</v>
      </c>
      <c r="AL67" s="88" t="s">
        <v>60</v>
      </c>
      <c r="AM67" s="27" t="s">
        <v>357</v>
      </c>
      <c r="AN67" s="85" t="str">
        <f t="shared" si="5"/>
        <v>Negative Conversion</v>
      </c>
      <c r="AO67" s="94"/>
      <c r="AP67" s="85">
        <f t="shared" si="7"/>
        <v>5</v>
      </c>
      <c r="AQ67" s="85">
        <f t="shared" si="8"/>
        <v>18</v>
      </c>
      <c r="AR67" s="85"/>
    </row>
    <row r="68" spans="1:44">
      <c r="A68" s="21">
        <v>232</v>
      </c>
      <c r="B68" s="7" t="s">
        <v>52</v>
      </c>
      <c r="C68" s="7" t="s">
        <v>52</v>
      </c>
      <c r="D68" s="83" t="s">
        <v>674</v>
      </c>
      <c r="E68" s="7" t="s">
        <v>39</v>
      </c>
      <c r="F68" s="21" t="s">
        <v>36</v>
      </c>
      <c r="G68" s="8">
        <v>44334</v>
      </c>
      <c r="H68" s="7" t="s">
        <v>359</v>
      </c>
      <c r="I68" s="7" t="s">
        <v>360</v>
      </c>
      <c r="J68" s="6" t="s">
        <v>185</v>
      </c>
      <c r="K68" s="6" t="s">
        <v>312</v>
      </c>
      <c r="L68" s="57">
        <v>28.459499999999998</v>
      </c>
      <c r="M68" s="57">
        <v>77.026600000000002</v>
      </c>
      <c r="N68" s="7" t="s">
        <v>361</v>
      </c>
      <c r="O68" t="s">
        <v>64</v>
      </c>
      <c r="P68" s="7" t="s">
        <v>314</v>
      </c>
      <c r="Q68" s="10">
        <v>7838840412</v>
      </c>
      <c r="R68" s="9" t="s">
        <v>362</v>
      </c>
      <c r="S68" s="7">
        <v>4.9000000000000004</v>
      </c>
      <c r="T68" s="7">
        <v>60</v>
      </c>
      <c r="U68" s="7">
        <v>715000</v>
      </c>
      <c r="V68" s="7">
        <v>970000</v>
      </c>
      <c r="W68" s="21">
        <v>67900</v>
      </c>
      <c r="X68" s="21" t="s">
        <v>80</v>
      </c>
      <c r="Y68" s="8">
        <v>44375</v>
      </c>
      <c r="Z68" s="21" t="s">
        <v>81</v>
      </c>
      <c r="AA68" s="8">
        <v>44379</v>
      </c>
      <c r="AB68" s="8">
        <v>44379</v>
      </c>
      <c r="AC68" s="23" t="s">
        <v>38</v>
      </c>
      <c r="AD68" s="22">
        <v>44382</v>
      </c>
      <c r="AE68" s="22">
        <v>44389</v>
      </c>
      <c r="AF68" s="32" t="s">
        <v>98</v>
      </c>
      <c r="AG68" s="33" t="s">
        <v>99</v>
      </c>
      <c r="AH68" s="11">
        <v>44442</v>
      </c>
      <c r="AI68" s="109" t="s">
        <v>100</v>
      </c>
      <c r="AJ68" s="35" t="s">
        <v>101</v>
      </c>
      <c r="AK68" s="8">
        <v>44445</v>
      </c>
      <c r="AL68" s="87" t="s">
        <v>59</v>
      </c>
      <c r="AM68" s="27" t="s">
        <v>817</v>
      </c>
      <c r="AN68" s="85" t="str">
        <f t="shared" si="5"/>
        <v>Positive Conversion</v>
      </c>
      <c r="AO68" s="94">
        <f t="shared" si="6"/>
        <v>44445</v>
      </c>
      <c r="AP68" s="85">
        <f t="shared" si="7"/>
        <v>41</v>
      </c>
      <c r="AQ68" s="85">
        <f t="shared" si="8"/>
        <v>4</v>
      </c>
      <c r="AR68" s="85">
        <f t="shared" si="9"/>
        <v>66</v>
      </c>
    </row>
    <row r="69" spans="1:44">
      <c r="A69" s="21">
        <v>233</v>
      </c>
      <c r="B69" s="7" t="s">
        <v>252</v>
      </c>
      <c r="C69" s="7" t="s">
        <v>43</v>
      </c>
      <c r="D69" s="83" t="s">
        <v>674</v>
      </c>
      <c r="E69" s="7" t="s">
        <v>44</v>
      </c>
      <c r="F69" s="21" t="s">
        <v>36</v>
      </c>
      <c r="G69" s="8">
        <v>44202</v>
      </c>
      <c r="H69" s="7" t="s">
        <v>140</v>
      </c>
      <c r="I69" s="7" t="s">
        <v>88</v>
      </c>
      <c r="J69" s="6" t="s">
        <v>89</v>
      </c>
      <c r="K69" s="6" t="s">
        <v>37</v>
      </c>
      <c r="L69" s="57">
        <v>28.459499999999998</v>
      </c>
      <c r="M69" s="57">
        <v>77.026600000000002</v>
      </c>
      <c r="N69" s="7" t="s">
        <v>363</v>
      </c>
      <c r="O69" t="s">
        <v>65</v>
      </c>
      <c r="P69" s="7" t="s">
        <v>364</v>
      </c>
      <c r="Q69" s="10">
        <v>8266840118</v>
      </c>
      <c r="R69" s="9" t="s">
        <v>365</v>
      </c>
      <c r="S69" s="7">
        <v>3.6</v>
      </c>
      <c r="T69" s="7">
        <v>30</v>
      </c>
      <c r="U69" s="7">
        <v>900000</v>
      </c>
      <c r="V69" s="7">
        <v>1363000</v>
      </c>
      <c r="W69" s="21">
        <v>95410</v>
      </c>
      <c r="X69" s="21" t="s">
        <v>80</v>
      </c>
      <c r="Y69" s="8">
        <v>44376</v>
      </c>
      <c r="Z69" s="21" t="s">
        <v>81</v>
      </c>
      <c r="AA69" s="8">
        <v>44394</v>
      </c>
      <c r="AB69" s="8">
        <v>44397</v>
      </c>
      <c r="AC69" s="23" t="s">
        <v>38</v>
      </c>
      <c r="AD69" s="22">
        <v>44410</v>
      </c>
      <c r="AE69" s="22">
        <v>44410</v>
      </c>
      <c r="AF69" s="32" t="s">
        <v>98</v>
      </c>
      <c r="AG69" s="33" t="s">
        <v>99</v>
      </c>
      <c r="AH69" s="11">
        <v>44440</v>
      </c>
      <c r="AI69" s="97" t="s">
        <v>56</v>
      </c>
      <c r="AJ69" s="35" t="s">
        <v>101</v>
      </c>
      <c r="AK69" s="8">
        <v>44441</v>
      </c>
      <c r="AL69" s="87" t="s">
        <v>59</v>
      </c>
      <c r="AM69" s="27" t="s">
        <v>817</v>
      </c>
      <c r="AN69" s="85" t="str">
        <f t="shared" si="5"/>
        <v>Positive Conversion</v>
      </c>
      <c r="AO69" s="94">
        <f t="shared" si="6"/>
        <v>44441</v>
      </c>
      <c r="AP69" s="85">
        <f t="shared" si="7"/>
        <v>174</v>
      </c>
      <c r="AQ69" s="85">
        <f t="shared" si="8"/>
        <v>21</v>
      </c>
      <c r="AR69" s="85">
        <f t="shared" si="9"/>
        <v>47</v>
      </c>
    </row>
    <row r="70" spans="1:44">
      <c r="A70" s="21">
        <v>240</v>
      </c>
      <c r="B70" s="7" t="s">
        <v>52</v>
      </c>
      <c r="C70" s="7" t="s">
        <v>52</v>
      </c>
      <c r="D70" s="83" t="s">
        <v>674</v>
      </c>
      <c r="E70" s="7" t="s">
        <v>127</v>
      </c>
      <c r="F70" s="21" t="s">
        <v>36</v>
      </c>
      <c r="G70" s="8">
        <v>44357</v>
      </c>
      <c r="H70" s="7" t="s">
        <v>147</v>
      </c>
      <c r="I70" s="7" t="s">
        <v>367</v>
      </c>
      <c r="J70" s="6" t="s">
        <v>76</v>
      </c>
      <c r="K70" s="6" t="s">
        <v>312</v>
      </c>
      <c r="L70" s="57">
        <v>28.459499999999998</v>
      </c>
      <c r="M70" s="57">
        <v>77.026600000000002</v>
      </c>
      <c r="N70" s="7" t="s">
        <v>368</v>
      </c>
      <c r="O70" t="s">
        <v>64</v>
      </c>
      <c r="P70" s="7" t="s">
        <v>143</v>
      </c>
      <c r="Q70" s="10">
        <v>9999189066</v>
      </c>
      <c r="R70" s="9" t="s">
        <v>369</v>
      </c>
      <c r="S70" s="7">
        <v>15</v>
      </c>
      <c r="T70" s="7">
        <v>90</v>
      </c>
      <c r="U70" s="7">
        <v>2500000</v>
      </c>
      <c r="V70" s="7">
        <v>3231200</v>
      </c>
      <c r="W70" s="21">
        <v>226184</v>
      </c>
      <c r="X70" s="21" t="s">
        <v>125</v>
      </c>
      <c r="Y70" s="8">
        <v>44377</v>
      </c>
      <c r="Z70" s="21" t="s">
        <v>81</v>
      </c>
      <c r="AA70" s="8">
        <v>44390</v>
      </c>
      <c r="AB70" s="8">
        <v>44390</v>
      </c>
      <c r="AC70" s="23" t="s">
        <v>38</v>
      </c>
      <c r="AD70" s="22">
        <v>44377</v>
      </c>
      <c r="AE70" s="21"/>
      <c r="AF70" s="25">
        <v>84</v>
      </c>
      <c r="AG70" s="45" t="s">
        <v>106</v>
      </c>
      <c r="AH70" s="11">
        <v>44469</v>
      </c>
      <c r="AI70" s="97" t="s">
        <v>370</v>
      </c>
      <c r="AJ70" s="31" t="s">
        <v>92</v>
      </c>
      <c r="AK70" s="8">
        <v>44484</v>
      </c>
      <c r="AL70" s="46" t="s">
        <v>1201</v>
      </c>
      <c r="AM70" s="27" t="s">
        <v>327</v>
      </c>
      <c r="AN70" s="85" t="str">
        <f t="shared" si="5"/>
        <v>Pending Conversion</v>
      </c>
      <c r="AO70" s="94"/>
      <c r="AP70" s="85">
        <f t="shared" si="7"/>
        <v>20</v>
      </c>
      <c r="AQ70" s="85">
        <f t="shared" si="8"/>
        <v>13</v>
      </c>
      <c r="AR70" s="85"/>
    </row>
    <row r="71" spans="1:44">
      <c r="A71" s="21">
        <v>242</v>
      </c>
      <c r="B71" s="7" t="s">
        <v>71</v>
      </c>
      <c r="C71" s="7" t="s">
        <v>337</v>
      </c>
      <c r="D71" s="83" t="s">
        <v>674</v>
      </c>
      <c r="E71" s="7" t="s">
        <v>219</v>
      </c>
      <c r="F71" s="21" t="s">
        <v>36</v>
      </c>
      <c r="G71" s="8">
        <v>44326</v>
      </c>
      <c r="H71" s="7" t="s">
        <v>338</v>
      </c>
      <c r="I71" s="7" t="s">
        <v>221</v>
      </c>
      <c r="J71" s="6" t="s">
        <v>185</v>
      </c>
      <c r="K71" s="6" t="s">
        <v>186</v>
      </c>
      <c r="L71">
        <v>12.9716</v>
      </c>
      <c r="M71">
        <v>77.5946</v>
      </c>
      <c r="N71" s="7" t="s">
        <v>371</v>
      </c>
      <c r="O71" t="s">
        <v>64</v>
      </c>
      <c r="P71" s="7" t="s">
        <v>372</v>
      </c>
      <c r="Q71" s="10">
        <v>7000134004</v>
      </c>
      <c r="R71" s="9" t="s">
        <v>373</v>
      </c>
      <c r="S71" s="7">
        <v>6</v>
      </c>
      <c r="T71" s="7">
        <v>30</v>
      </c>
      <c r="U71" s="7">
        <v>4900000</v>
      </c>
      <c r="V71" s="7">
        <v>2150000</v>
      </c>
      <c r="W71" s="21">
        <v>150500</v>
      </c>
      <c r="X71" s="21" t="s">
        <v>374</v>
      </c>
      <c r="Y71" s="8">
        <v>44377</v>
      </c>
      <c r="Z71" s="21" t="s">
        <v>81</v>
      </c>
      <c r="AA71" s="8">
        <v>44397</v>
      </c>
      <c r="AB71" s="8">
        <v>44397</v>
      </c>
      <c r="AC71" s="54" t="s">
        <v>38</v>
      </c>
      <c r="AD71" s="21"/>
      <c r="AE71" s="21"/>
      <c r="AF71" s="25">
        <v>44461</v>
      </c>
      <c r="AG71" s="45" t="s">
        <v>106</v>
      </c>
      <c r="AH71" s="26"/>
      <c r="AI71" s="97" t="s">
        <v>375</v>
      </c>
      <c r="AJ71" s="28" t="s">
        <v>83</v>
      </c>
      <c r="AK71" s="8">
        <v>44428</v>
      </c>
      <c r="AL71" s="88" t="s">
        <v>60</v>
      </c>
      <c r="AM71" s="27" t="s">
        <v>294</v>
      </c>
      <c r="AN71" s="85" t="str">
        <f t="shared" si="5"/>
        <v>Negative Conversion</v>
      </c>
      <c r="AO71" s="94"/>
      <c r="AP71" s="85">
        <f t="shared" si="7"/>
        <v>51</v>
      </c>
      <c r="AQ71" s="85">
        <f t="shared" si="8"/>
        <v>20</v>
      </c>
      <c r="AR71" s="85"/>
    </row>
    <row r="72" spans="1:44">
      <c r="A72" s="21">
        <v>249</v>
      </c>
      <c r="B72" s="7" t="s">
        <v>270</v>
      </c>
      <c r="C72" s="7" t="s">
        <v>43</v>
      </c>
      <c r="D72" s="83" t="s">
        <v>674</v>
      </c>
      <c r="E72" s="7" t="s">
        <v>44</v>
      </c>
      <c r="F72" s="21" t="s">
        <v>36</v>
      </c>
      <c r="G72" s="8">
        <v>44340</v>
      </c>
      <c r="H72" s="7" t="s">
        <v>272</v>
      </c>
      <c r="I72" s="7" t="s">
        <v>46</v>
      </c>
      <c r="J72" s="6" t="s">
        <v>89</v>
      </c>
      <c r="K72" s="6" t="s">
        <v>273</v>
      </c>
      <c r="L72" s="57">
        <v>28.459499999999998</v>
      </c>
      <c r="M72" s="57">
        <v>77.026600000000002</v>
      </c>
      <c r="N72" s="7" t="s">
        <v>376</v>
      </c>
      <c r="O72" t="s">
        <v>64</v>
      </c>
      <c r="P72" s="7" t="s">
        <v>143</v>
      </c>
      <c r="Q72" s="10">
        <v>9540275446</v>
      </c>
      <c r="R72" s="9" t="s">
        <v>377</v>
      </c>
      <c r="S72" s="7">
        <v>3.4</v>
      </c>
      <c r="T72" s="7">
        <v>60</v>
      </c>
      <c r="U72" s="7">
        <v>1220000</v>
      </c>
      <c r="V72" s="7">
        <v>1700000</v>
      </c>
      <c r="W72" s="21">
        <v>119000</v>
      </c>
      <c r="X72" s="21" t="s">
        <v>80</v>
      </c>
      <c r="Y72" s="8">
        <v>44378</v>
      </c>
      <c r="Z72" s="21" t="s">
        <v>81</v>
      </c>
      <c r="AA72" s="8">
        <v>44383</v>
      </c>
      <c r="AB72" s="8">
        <v>44383</v>
      </c>
      <c r="AC72" s="23" t="s">
        <v>38</v>
      </c>
      <c r="AD72" s="22">
        <v>44383</v>
      </c>
      <c r="AE72" s="22">
        <v>44383</v>
      </c>
      <c r="AF72" s="32" t="s">
        <v>98</v>
      </c>
      <c r="AG72" s="33" t="s">
        <v>99</v>
      </c>
      <c r="AH72" s="11">
        <v>44445</v>
      </c>
      <c r="AI72" s="109" t="s">
        <v>56</v>
      </c>
      <c r="AJ72" s="35" t="s">
        <v>101</v>
      </c>
      <c r="AK72" s="8">
        <v>44445</v>
      </c>
      <c r="AL72" s="87" t="s">
        <v>59</v>
      </c>
      <c r="AM72" s="27" t="s">
        <v>817</v>
      </c>
      <c r="AN72" s="85" t="str">
        <f t="shared" si="5"/>
        <v>Positive Conversion</v>
      </c>
      <c r="AO72" s="94">
        <f t="shared" si="6"/>
        <v>44445</v>
      </c>
      <c r="AP72" s="85">
        <f t="shared" si="7"/>
        <v>38</v>
      </c>
      <c r="AQ72" s="85">
        <f t="shared" si="8"/>
        <v>5</v>
      </c>
      <c r="AR72" s="85">
        <f t="shared" si="9"/>
        <v>62</v>
      </c>
    </row>
    <row r="73" spans="1:44">
      <c r="A73" s="21">
        <v>250</v>
      </c>
      <c r="B73" s="7" t="s">
        <v>43</v>
      </c>
      <c r="C73" s="7" t="s">
        <v>43</v>
      </c>
      <c r="D73" s="83" t="s">
        <v>674</v>
      </c>
      <c r="E73" s="7" t="s">
        <v>44</v>
      </c>
      <c r="F73" s="21" t="s">
        <v>36</v>
      </c>
      <c r="G73" s="8">
        <v>44365</v>
      </c>
      <c r="H73" s="55" t="s">
        <v>378</v>
      </c>
      <c r="I73" s="7" t="s">
        <v>379</v>
      </c>
      <c r="J73" s="6" t="s">
        <v>380</v>
      </c>
      <c r="K73" s="6" t="s">
        <v>37</v>
      </c>
      <c r="L73" s="57">
        <v>28.459499999999998</v>
      </c>
      <c r="M73" s="57">
        <v>77.026600000000002</v>
      </c>
      <c r="N73" s="7" t="s">
        <v>381</v>
      </c>
      <c r="O73" t="s">
        <v>64</v>
      </c>
      <c r="P73" s="7" t="s">
        <v>314</v>
      </c>
      <c r="Q73" s="10">
        <v>9479963956</v>
      </c>
      <c r="R73" s="9" t="s">
        <v>382</v>
      </c>
      <c r="S73" s="7">
        <v>5</v>
      </c>
      <c r="T73" s="7">
        <v>60</v>
      </c>
      <c r="U73" s="7">
        <v>660000</v>
      </c>
      <c r="V73" s="7"/>
      <c r="W73" s="21">
        <v>0</v>
      </c>
      <c r="X73" s="21" t="s">
        <v>80</v>
      </c>
      <c r="Y73" s="8">
        <v>44378</v>
      </c>
      <c r="Z73" s="21" t="s">
        <v>106</v>
      </c>
      <c r="AA73" s="7"/>
      <c r="AB73" s="7"/>
      <c r="AC73" s="37" t="s">
        <v>60</v>
      </c>
      <c r="AD73" s="21"/>
      <c r="AE73" s="21"/>
      <c r="AF73" s="25">
        <v>44461</v>
      </c>
      <c r="AG73" s="21"/>
      <c r="AH73" s="26"/>
      <c r="AI73" s="109"/>
      <c r="AJ73" s="28" t="s">
        <v>83</v>
      </c>
      <c r="AK73" s="7"/>
      <c r="AL73" s="88"/>
      <c r="AM73" s="27" t="s">
        <v>384</v>
      </c>
      <c r="AN73" s="85"/>
      <c r="AO73" s="94"/>
      <c r="AP73" s="85">
        <f t="shared" si="7"/>
        <v>13</v>
      </c>
      <c r="AQ73" s="85"/>
      <c r="AR73" s="85">
        <f t="shared" si="9"/>
        <v>0</v>
      </c>
    </row>
    <row r="74" spans="1:44">
      <c r="A74" s="21">
        <v>254</v>
      </c>
      <c r="B74" s="7" t="s">
        <v>55</v>
      </c>
      <c r="C74" s="7" t="s">
        <v>43</v>
      </c>
      <c r="D74" s="83" t="s">
        <v>674</v>
      </c>
      <c r="E74" s="7" t="s">
        <v>44</v>
      </c>
      <c r="F74" s="21" t="s">
        <v>36</v>
      </c>
      <c r="G74" s="8">
        <v>44350</v>
      </c>
      <c r="H74" s="7" t="s">
        <v>140</v>
      </c>
      <c r="I74" s="7" t="s">
        <v>239</v>
      </c>
      <c r="J74" s="6" t="s">
        <v>89</v>
      </c>
      <c r="K74" s="6" t="s">
        <v>37</v>
      </c>
      <c r="L74" s="57">
        <v>28.459499999999998</v>
      </c>
      <c r="M74" s="57">
        <v>77.026600000000002</v>
      </c>
      <c r="N74" s="7" t="s">
        <v>385</v>
      </c>
      <c r="O74" t="s">
        <v>64</v>
      </c>
      <c r="P74" s="7" t="s">
        <v>386</v>
      </c>
      <c r="Q74" s="10">
        <v>9899936442</v>
      </c>
      <c r="R74" s="9" t="s">
        <v>387</v>
      </c>
      <c r="S74" s="7">
        <v>7</v>
      </c>
      <c r="T74" s="7">
        <v>90</v>
      </c>
      <c r="U74" s="7">
        <v>2300000</v>
      </c>
      <c r="V74" s="7">
        <v>3103000</v>
      </c>
      <c r="W74" s="21">
        <v>217210</v>
      </c>
      <c r="X74" s="21" t="s">
        <v>125</v>
      </c>
      <c r="Y74" s="8">
        <v>44379</v>
      </c>
      <c r="Z74" s="21" t="s">
        <v>81</v>
      </c>
      <c r="AA74" s="8">
        <v>44386</v>
      </c>
      <c r="AB74" s="8">
        <v>44389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44473</v>
      </c>
      <c r="AI74" s="109" t="s">
        <v>56</v>
      </c>
      <c r="AJ74" s="31" t="s">
        <v>92</v>
      </c>
      <c r="AK74" s="8">
        <v>44474</v>
      </c>
      <c r="AL74" s="46" t="s">
        <v>1201</v>
      </c>
      <c r="AM74" s="27" t="s">
        <v>817</v>
      </c>
      <c r="AN74" s="85" t="str">
        <f t="shared" si="5"/>
        <v>Pending Conversion</v>
      </c>
      <c r="AO74" s="94"/>
      <c r="AP74" s="85">
        <f t="shared" si="7"/>
        <v>29</v>
      </c>
      <c r="AQ74" s="85">
        <f t="shared" si="8"/>
        <v>10</v>
      </c>
      <c r="AR74" s="85"/>
    </row>
    <row r="75" spans="1:44" ht="25.5">
      <c r="A75" s="21">
        <v>255</v>
      </c>
      <c r="B75" s="7" t="s">
        <v>43</v>
      </c>
      <c r="C75" s="7" t="s">
        <v>43</v>
      </c>
      <c r="D75" s="83" t="s">
        <v>674</v>
      </c>
      <c r="E75" s="7" t="s">
        <v>44</v>
      </c>
      <c r="F75" s="21" t="s">
        <v>36</v>
      </c>
      <c r="G75" s="8">
        <v>44369</v>
      </c>
      <c r="H75" s="55" t="s">
        <v>140</v>
      </c>
      <c r="I75" s="7" t="s">
        <v>46</v>
      </c>
      <c r="J75" s="6" t="s">
        <v>48</v>
      </c>
      <c r="K75" s="6" t="s">
        <v>37</v>
      </c>
      <c r="L75" s="57">
        <v>28.459499999999998</v>
      </c>
      <c r="M75" s="57">
        <v>77.026600000000002</v>
      </c>
      <c r="N75" s="7" t="s">
        <v>389</v>
      </c>
      <c r="O75" t="s">
        <v>64</v>
      </c>
      <c r="P75" s="7" t="s">
        <v>390</v>
      </c>
      <c r="Q75" s="10">
        <v>9540217997</v>
      </c>
      <c r="R75" s="9" t="s">
        <v>391</v>
      </c>
      <c r="S75" s="7">
        <v>5.5</v>
      </c>
      <c r="T75" s="7">
        <v>30</v>
      </c>
      <c r="U75" s="7">
        <v>1385000</v>
      </c>
      <c r="V75" s="7"/>
      <c r="W75" s="21">
        <v>0</v>
      </c>
      <c r="X75" s="21" t="s">
        <v>80</v>
      </c>
      <c r="Y75" s="8">
        <v>44381</v>
      </c>
      <c r="Z75" s="21" t="s">
        <v>106</v>
      </c>
      <c r="AA75" s="7"/>
      <c r="AB75" s="7"/>
      <c r="AC75" s="37" t="s">
        <v>60</v>
      </c>
      <c r="AD75" s="21"/>
      <c r="AE75" s="21"/>
      <c r="AF75" s="25">
        <v>44461</v>
      </c>
      <c r="AG75" s="21"/>
      <c r="AH75" s="26"/>
      <c r="AI75" s="109"/>
      <c r="AJ75" s="28" t="s">
        <v>83</v>
      </c>
      <c r="AK75" s="7"/>
      <c r="AL75" s="88"/>
      <c r="AM75" s="27" t="s">
        <v>384</v>
      </c>
      <c r="AN75" s="85"/>
      <c r="AO75" s="94"/>
      <c r="AP75" s="85">
        <f t="shared" si="7"/>
        <v>12</v>
      </c>
      <c r="AQ75" s="85"/>
      <c r="AR75" s="85">
        <f t="shared" si="9"/>
        <v>0</v>
      </c>
    </row>
    <row r="76" spans="1:44">
      <c r="A76" s="21">
        <v>256</v>
      </c>
      <c r="B76" s="7" t="s">
        <v>392</v>
      </c>
      <c r="C76" s="7" t="s">
        <v>52</v>
      </c>
      <c r="D76" s="83" t="s">
        <v>674</v>
      </c>
      <c r="E76" s="7" t="s">
        <v>393</v>
      </c>
      <c r="F76" s="21" t="s">
        <v>36</v>
      </c>
      <c r="G76" s="8">
        <v>44369</v>
      </c>
      <c r="H76" s="55" t="s">
        <v>74</v>
      </c>
      <c r="I76" s="7" t="s">
        <v>394</v>
      </c>
      <c r="J76" s="6" t="s">
        <v>76</v>
      </c>
      <c r="K76" s="6" t="s">
        <v>395</v>
      </c>
      <c r="L76">
        <v>12.9716</v>
      </c>
      <c r="M76">
        <v>77.5946</v>
      </c>
      <c r="N76" s="7" t="s">
        <v>396</v>
      </c>
      <c r="O76" t="s">
        <v>64</v>
      </c>
      <c r="P76" s="7" t="s">
        <v>49</v>
      </c>
      <c r="Q76" s="10">
        <v>9095603382</v>
      </c>
      <c r="R76" s="9" t="s">
        <v>397</v>
      </c>
      <c r="S76" s="7">
        <v>9.5</v>
      </c>
      <c r="T76" s="7">
        <v>31</v>
      </c>
      <c r="U76" s="7">
        <v>1250000</v>
      </c>
      <c r="V76" s="7"/>
      <c r="W76" s="21">
        <v>0</v>
      </c>
      <c r="X76" s="21" t="s">
        <v>80</v>
      </c>
      <c r="Y76" s="8">
        <v>44382</v>
      </c>
      <c r="Z76" s="21" t="s">
        <v>106</v>
      </c>
      <c r="AA76" s="7"/>
      <c r="AB76" s="7"/>
      <c r="AC76" s="37" t="s">
        <v>60</v>
      </c>
      <c r="AD76" s="22">
        <v>44352</v>
      </c>
      <c r="AE76" s="21"/>
      <c r="AF76" s="25">
        <v>109</v>
      </c>
      <c r="AG76" s="21"/>
      <c r="AH76" s="26"/>
      <c r="AI76" s="109" t="s">
        <v>668</v>
      </c>
      <c r="AJ76" s="28" t="s">
        <v>83</v>
      </c>
      <c r="AK76" s="7"/>
      <c r="AL76" s="88"/>
      <c r="AM76" s="27" t="s">
        <v>669</v>
      </c>
      <c r="AN76" s="85"/>
      <c r="AO76" s="94"/>
      <c r="AP76" s="85">
        <f t="shared" si="7"/>
        <v>13</v>
      </c>
      <c r="AQ76" s="85"/>
      <c r="AR76" s="85">
        <f t="shared" si="9"/>
        <v>0</v>
      </c>
    </row>
    <row r="77" spans="1:44">
      <c r="A77" s="21">
        <v>257</v>
      </c>
      <c r="B77" s="7" t="s">
        <v>398</v>
      </c>
      <c r="C77" s="7" t="s">
        <v>52</v>
      </c>
      <c r="D77" s="83" t="s">
        <v>674</v>
      </c>
      <c r="E77" s="7" t="s">
        <v>127</v>
      </c>
      <c r="F77" s="21" t="s">
        <v>36</v>
      </c>
      <c r="G77" s="8">
        <v>44343</v>
      </c>
      <c r="H77" s="55" t="s">
        <v>54</v>
      </c>
      <c r="I77" s="7" t="s">
        <v>243</v>
      </c>
      <c r="J77" s="6" t="s">
        <v>185</v>
      </c>
      <c r="K77" s="6" t="s">
        <v>37</v>
      </c>
      <c r="L77" s="57">
        <v>28.459499999999998</v>
      </c>
      <c r="M77" s="57">
        <v>77.026600000000002</v>
      </c>
      <c r="N77" s="7" t="s">
        <v>399</v>
      </c>
      <c r="O77" t="s">
        <v>64</v>
      </c>
      <c r="P77" s="7" t="s">
        <v>400</v>
      </c>
      <c r="Q77" s="10">
        <v>9450049051</v>
      </c>
      <c r="R77" s="9" t="s">
        <v>401</v>
      </c>
      <c r="S77" s="7">
        <v>5.0999999999999996</v>
      </c>
      <c r="T77" s="7">
        <v>90</v>
      </c>
      <c r="U77" s="7">
        <v>1000000</v>
      </c>
      <c r="V77" s="7">
        <v>2763000</v>
      </c>
      <c r="W77" s="21">
        <v>193410</v>
      </c>
      <c r="X77" s="21" t="s">
        <v>80</v>
      </c>
      <c r="Y77" s="8">
        <v>44382</v>
      </c>
      <c r="Z77" s="21" t="s">
        <v>81</v>
      </c>
      <c r="AA77" s="8">
        <v>44390</v>
      </c>
      <c r="AB77" s="8">
        <v>44390</v>
      </c>
      <c r="AC77" s="23" t="s">
        <v>38</v>
      </c>
      <c r="AD77" s="21"/>
      <c r="AE77" s="21"/>
      <c r="AF77" s="25">
        <v>44461</v>
      </c>
      <c r="AG77" s="21"/>
      <c r="AH77" s="26"/>
      <c r="AI77" s="109" t="s">
        <v>402</v>
      </c>
      <c r="AJ77" s="28" t="s">
        <v>83</v>
      </c>
      <c r="AK77" s="7"/>
      <c r="AL77" s="88" t="s">
        <v>60</v>
      </c>
      <c r="AM77" s="27" t="s">
        <v>403</v>
      </c>
      <c r="AN77" s="85" t="str">
        <f t="shared" si="5"/>
        <v>Negative Conversion</v>
      </c>
      <c r="AO77" s="94"/>
      <c r="AP77" s="85">
        <f t="shared" si="7"/>
        <v>39</v>
      </c>
      <c r="AQ77" s="85">
        <f t="shared" si="8"/>
        <v>8</v>
      </c>
      <c r="AR77" s="85"/>
    </row>
    <row r="78" spans="1:44" ht="25.5">
      <c r="A78" s="66">
        <v>258</v>
      </c>
      <c r="B78" s="62" t="s">
        <v>404</v>
      </c>
      <c r="C78" s="62" t="s">
        <v>52</v>
      </c>
      <c r="D78" s="83" t="s">
        <v>674</v>
      </c>
      <c r="E78" s="62" t="s">
        <v>127</v>
      </c>
      <c r="F78" s="66" t="s">
        <v>36</v>
      </c>
      <c r="G78" s="70">
        <v>44364</v>
      </c>
      <c r="H78" s="73" t="s">
        <v>405</v>
      </c>
      <c r="I78" s="58" t="s">
        <v>822</v>
      </c>
      <c r="J78" s="74" t="s">
        <v>76</v>
      </c>
      <c r="K78" s="74" t="s">
        <v>186</v>
      </c>
      <c r="L78">
        <v>12.9716</v>
      </c>
      <c r="M78">
        <v>77.5946</v>
      </c>
      <c r="N78" s="62" t="s">
        <v>406</v>
      </c>
      <c r="O78" t="s">
        <v>64</v>
      </c>
      <c r="P78" s="62" t="s">
        <v>407</v>
      </c>
      <c r="Q78" s="71">
        <v>9560402057</v>
      </c>
      <c r="R78" s="72" t="s">
        <v>408</v>
      </c>
      <c r="S78" s="62">
        <v>6</v>
      </c>
      <c r="T78" s="62">
        <v>60</v>
      </c>
      <c r="U78" s="62">
        <v>1125000</v>
      </c>
      <c r="V78" s="62">
        <v>1690864</v>
      </c>
      <c r="W78" s="66">
        <v>118360.48</v>
      </c>
      <c r="X78" s="66" t="s">
        <v>80</v>
      </c>
      <c r="Y78" s="70">
        <v>44383</v>
      </c>
      <c r="Z78" s="66" t="s">
        <v>81</v>
      </c>
      <c r="AA78" s="70">
        <v>44390</v>
      </c>
      <c r="AB78" s="70">
        <v>44392</v>
      </c>
      <c r="AC78" s="65" t="s">
        <v>38</v>
      </c>
      <c r="AD78" s="66"/>
      <c r="AE78" s="66"/>
      <c r="AF78" s="67">
        <v>44461</v>
      </c>
      <c r="AG78" s="68" t="s">
        <v>106</v>
      </c>
      <c r="AH78" s="69">
        <v>44454</v>
      </c>
      <c r="AI78" s="119" t="s">
        <v>823</v>
      </c>
      <c r="AJ78" s="61" t="s">
        <v>83</v>
      </c>
      <c r="AK78" s="8">
        <v>44456</v>
      </c>
      <c r="AL78" s="88" t="s">
        <v>60</v>
      </c>
      <c r="AM78" s="64" t="s">
        <v>787</v>
      </c>
      <c r="AN78" s="85" t="str">
        <f t="shared" si="5"/>
        <v>Negative Conversion</v>
      </c>
      <c r="AO78" s="94"/>
      <c r="AP78" s="85">
        <f t="shared" si="7"/>
        <v>19</v>
      </c>
      <c r="AQ78" s="85">
        <f t="shared" si="8"/>
        <v>9</v>
      </c>
      <c r="AR78" s="85"/>
    </row>
    <row r="79" spans="1:44" ht="25.5">
      <c r="A79" s="21">
        <v>259</v>
      </c>
      <c r="B79" s="7" t="s">
        <v>824</v>
      </c>
      <c r="C79" s="7" t="s">
        <v>52</v>
      </c>
      <c r="D79" s="83" t="s">
        <v>674</v>
      </c>
      <c r="E79" s="7" t="s">
        <v>127</v>
      </c>
      <c r="F79" s="21" t="s">
        <v>36</v>
      </c>
      <c r="G79" s="8">
        <v>44364</v>
      </c>
      <c r="H79" s="55" t="s">
        <v>147</v>
      </c>
      <c r="I79" s="7" t="s">
        <v>411</v>
      </c>
      <c r="J79" s="6" t="s">
        <v>76</v>
      </c>
      <c r="K79" s="6" t="s">
        <v>395</v>
      </c>
      <c r="L79">
        <v>12.9716</v>
      </c>
      <c r="M79">
        <v>77.5946</v>
      </c>
      <c r="N79" s="7" t="s">
        <v>412</v>
      </c>
      <c r="O79" t="s">
        <v>64</v>
      </c>
      <c r="P79" s="7" t="s">
        <v>413</v>
      </c>
      <c r="Q79" s="10">
        <v>7781964977</v>
      </c>
      <c r="R79" s="9" t="s">
        <v>414</v>
      </c>
      <c r="S79" s="7">
        <v>5.3</v>
      </c>
      <c r="T79" s="7">
        <v>30</v>
      </c>
      <c r="U79" s="7">
        <v>1325000</v>
      </c>
      <c r="V79" s="7">
        <v>1788700</v>
      </c>
      <c r="W79" s="21">
        <v>125209</v>
      </c>
      <c r="X79" s="21" t="s">
        <v>80</v>
      </c>
      <c r="Y79" s="8">
        <v>44383</v>
      </c>
      <c r="Z79" s="21" t="s">
        <v>81</v>
      </c>
      <c r="AA79" s="8">
        <v>44390</v>
      </c>
      <c r="AB79" s="8">
        <v>44390</v>
      </c>
      <c r="AC79" s="23" t="s">
        <v>38</v>
      </c>
      <c r="AD79" s="22">
        <v>44372</v>
      </c>
      <c r="AE79" s="22">
        <v>44372</v>
      </c>
      <c r="AF79" s="32" t="s">
        <v>98</v>
      </c>
      <c r="AG79" s="33" t="s">
        <v>292</v>
      </c>
      <c r="AH79" s="11">
        <v>44412</v>
      </c>
      <c r="AI79" s="109" t="s">
        <v>100</v>
      </c>
      <c r="AJ79" s="35" t="s">
        <v>101</v>
      </c>
      <c r="AK79" s="8">
        <v>44414</v>
      </c>
      <c r="AL79" s="87" t="s">
        <v>59</v>
      </c>
      <c r="AM79" s="27" t="s">
        <v>294</v>
      </c>
      <c r="AN79" s="85" t="str">
        <f t="shared" si="5"/>
        <v>Positive Conversion</v>
      </c>
      <c r="AO79" s="94">
        <f t="shared" si="6"/>
        <v>44414</v>
      </c>
      <c r="AP79" s="85">
        <f t="shared" si="7"/>
        <v>19</v>
      </c>
      <c r="AQ79" s="85">
        <f t="shared" si="8"/>
        <v>7</v>
      </c>
      <c r="AR79" s="85">
        <f t="shared" si="9"/>
        <v>24</v>
      </c>
    </row>
    <row r="80" spans="1:44" ht="25.5">
      <c r="A80" s="21">
        <v>260</v>
      </c>
      <c r="B80" s="7" t="s">
        <v>415</v>
      </c>
      <c r="C80" s="7" t="s">
        <v>337</v>
      </c>
      <c r="D80" s="83" t="s">
        <v>674</v>
      </c>
      <c r="E80" s="7" t="s">
        <v>416</v>
      </c>
      <c r="F80" s="21" t="s">
        <v>36</v>
      </c>
      <c r="G80" s="8">
        <v>44375</v>
      </c>
      <c r="H80" s="55" t="s">
        <v>417</v>
      </c>
      <c r="I80" s="7" t="s">
        <v>418</v>
      </c>
      <c r="J80" s="6" t="s">
        <v>185</v>
      </c>
      <c r="K80" s="6" t="s">
        <v>186</v>
      </c>
      <c r="L80">
        <v>12.9716</v>
      </c>
      <c r="M80">
        <v>77.5946</v>
      </c>
      <c r="N80" s="7" t="s">
        <v>419</v>
      </c>
      <c r="O80" t="s">
        <v>64</v>
      </c>
      <c r="P80" s="7" t="s">
        <v>420</v>
      </c>
      <c r="Q80" s="10">
        <v>9686106869</v>
      </c>
      <c r="R80" s="9" t="s">
        <v>421</v>
      </c>
      <c r="S80" s="7">
        <v>4.9000000000000004</v>
      </c>
      <c r="T80" s="7">
        <v>40</v>
      </c>
      <c r="U80" s="7">
        <v>800000</v>
      </c>
      <c r="V80" s="7">
        <v>1060000</v>
      </c>
      <c r="W80" s="21">
        <v>74200</v>
      </c>
      <c r="X80" s="21" t="s">
        <v>80</v>
      </c>
      <c r="Y80" s="8">
        <v>44383</v>
      </c>
      <c r="Z80" s="21" t="s">
        <v>81</v>
      </c>
      <c r="AA80" s="8">
        <v>44396</v>
      </c>
      <c r="AB80" s="8">
        <v>44397</v>
      </c>
      <c r="AC80" s="23" t="s">
        <v>38</v>
      </c>
      <c r="AD80" s="21"/>
      <c r="AE80" s="21"/>
      <c r="AF80" s="25">
        <v>44461</v>
      </c>
      <c r="AG80" s="45" t="s">
        <v>106</v>
      </c>
      <c r="AH80" s="11">
        <v>44433</v>
      </c>
      <c r="AI80" s="109" t="s">
        <v>145</v>
      </c>
      <c r="AJ80" s="28" t="s">
        <v>83</v>
      </c>
      <c r="AK80" s="8">
        <v>44434</v>
      </c>
      <c r="AL80" s="88" t="s">
        <v>60</v>
      </c>
      <c r="AM80" s="27" t="s">
        <v>806</v>
      </c>
      <c r="AN80" s="85" t="str">
        <f t="shared" si="5"/>
        <v>Negative Conversion</v>
      </c>
      <c r="AO80" s="94"/>
      <c r="AP80" s="85">
        <f t="shared" si="7"/>
        <v>8</v>
      </c>
      <c r="AQ80" s="85">
        <f t="shared" si="8"/>
        <v>14</v>
      </c>
      <c r="AR80" s="85"/>
    </row>
    <row r="81" spans="1:44" ht="25.5">
      <c r="A81" s="21">
        <v>261</v>
      </c>
      <c r="B81" s="7" t="s">
        <v>43</v>
      </c>
      <c r="C81" s="7" t="s">
        <v>43</v>
      </c>
      <c r="D81" s="83" t="s">
        <v>674</v>
      </c>
      <c r="E81" s="7" t="s">
        <v>44</v>
      </c>
      <c r="F81" s="21" t="s">
        <v>36</v>
      </c>
      <c r="G81" s="8">
        <v>44383</v>
      </c>
      <c r="H81" s="55" t="s">
        <v>140</v>
      </c>
      <c r="I81" s="7" t="s">
        <v>423</v>
      </c>
      <c r="J81" s="6" t="s">
        <v>48</v>
      </c>
      <c r="K81" s="6" t="s">
        <v>37</v>
      </c>
      <c r="L81" s="57">
        <v>28.459499999999998</v>
      </c>
      <c r="M81" s="57">
        <v>77.026600000000002</v>
      </c>
      <c r="N81" s="7" t="s">
        <v>424</v>
      </c>
      <c r="O81" t="s">
        <v>64</v>
      </c>
      <c r="P81" s="7" t="s">
        <v>425</v>
      </c>
      <c r="Q81" s="10">
        <v>9720105624</v>
      </c>
      <c r="R81" s="9" t="s">
        <v>426</v>
      </c>
      <c r="S81" s="7">
        <v>11</v>
      </c>
      <c r="T81" s="7">
        <v>60</v>
      </c>
      <c r="U81" s="7">
        <v>2550000</v>
      </c>
      <c r="V81" s="7">
        <v>3056000</v>
      </c>
      <c r="W81" s="21">
        <v>213920</v>
      </c>
      <c r="X81" s="21" t="s">
        <v>125</v>
      </c>
      <c r="Y81" s="8">
        <v>44383</v>
      </c>
      <c r="Z81" s="21" t="s">
        <v>81</v>
      </c>
      <c r="AA81" s="8">
        <v>44396</v>
      </c>
      <c r="AB81" s="8">
        <v>44396</v>
      </c>
      <c r="AC81" s="23" t="s">
        <v>38</v>
      </c>
      <c r="AD81" s="22">
        <v>44399</v>
      </c>
      <c r="AE81" s="22">
        <v>44399</v>
      </c>
      <c r="AF81" s="32" t="s">
        <v>98</v>
      </c>
      <c r="AG81" s="45" t="s">
        <v>106</v>
      </c>
      <c r="AH81" s="11">
        <v>44454</v>
      </c>
      <c r="AI81" s="109"/>
      <c r="AJ81" s="31" t="s">
        <v>92</v>
      </c>
      <c r="AK81" s="8">
        <v>44473</v>
      </c>
      <c r="AL81" s="46" t="s">
        <v>1201</v>
      </c>
      <c r="AM81" s="27" t="s">
        <v>427</v>
      </c>
      <c r="AN81" s="85" t="str">
        <f t="shared" si="5"/>
        <v>Pending Conversion</v>
      </c>
      <c r="AO81" s="94"/>
      <c r="AP81" s="85">
        <f t="shared" si="7"/>
        <v>0</v>
      </c>
      <c r="AQ81" s="85">
        <f t="shared" si="8"/>
        <v>13</v>
      </c>
      <c r="AR81" s="85"/>
    </row>
    <row r="82" spans="1:44" ht="38.25">
      <c r="A82" s="21">
        <v>262</v>
      </c>
      <c r="B82" s="7" t="s">
        <v>43</v>
      </c>
      <c r="C82" s="7" t="s">
        <v>43</v>
      </c>
      <c r="D82" s="83" t="s">
        <v>674</v>
      </c>
      <c r="E82" s="7" t="s">
        <v>44</v>
      </c>
      <c r="F82" s="21" t="s">
        <v>36</v>
      </c>
      <c r="G82" s="8">
        <v>44343</v>
      </c>
      <c r="H82" s="55" t="s">
        <v>428</v>
      </c>
      <c r="I82" s="7" t="s">
        <v>429</v>
      </c>
      <c r="J82" s="6" t="s">
        <v>48</v>
      </c>
      <c r="K82" s="6" t="s">
        <v>37</v>
      </c>
      <c r="L82" s="57">
        <v>28.459499999999998</v>
      </c>
      <c r="M82" s="57">
        <v>77.026600000000002</v>
      </c>
      <c r="N82" s="7" t="s">
        <v>430</v>
      </c>
      <c r="O82" t="s">
        <v>64</v>
      </c>
      <c r="P82" s="7" t="s">
        <v>143</v>
      </c>
      <c r="Q82" s="10">
        <v>9769023434</v>
      </c>
      <c r="R82" s="9" t="s">
        <v>431</v>
      </c>
      <c r="S82" s="7">
        <v>10</v>
      </c>
      <c r="T82" s="7">
        <v>90</v>
      </c>
      <c r="U82" s="7">
        <v>3500000</v>
      </c>
      <c r="V82" s="7">
        <v>4584000</v>
      </c>
      <c r="W82" s="21">
        <v>320880</v>
      </c>
      <c r="X82" s="21" t="s">
        <v>125</v>
      </c>
      <c r="Y82" s="8">
        <v>44383</v>
      </c>
      <c r="Z82" s="21" t="s">
        <v>81</v>
      </c>
      <c r="AA82" s="8">
        <v>44409</v>
      </c>
      <c r="AB82" s="8">
        <v>44409</v>
      </c>
      <c r="AC82" s="23" t="s">
        <v>38</v>
      </c>
      <c r="AD82" s="21"/>
      <c r="AE82" s="21"/>
      <c r="AF82" s="25">
        <v>44461</v>
      </c>
      <c r="AG82" s="21"/>
      <c r="AH82" s="26"/>
      <c r="AI82" s="109"/>
      <c r="AJ82" s="31" t="s">
        <v>92</v>
      </c>
      <c r="AK82" s="8">
        <v>44473</v>
      </c>
      <c r="AL82" s="46" t="s">
        <v>1201</v>
      </c>
      <c r="AM82" s="27" t="s">
        <v>432</v>
      </c>
      <c r="AN82" s="85" t="str">
        <f t="shared" si="5"/>
        <v>Pending Conversion</v>
      </c>
      <c r="AO82" s="94"/>
      <c r="AP82" s="85">
        <f t="shared" si="7"/>
        <v>40</v>
      </c>
      <c r="AQ82" s="85">
        <f t="shared" si="8"/>
        <v>26</v>
      </c>
      <c r="AR82" s="85"/>
    </row>
    <row r="83" spans="1:44" ht="25.5">
      <c r="A83" s="21">
        <v>263</v>
      </c>
      <c r="B83" s="7" t="s">
        <v>52</v>
      </c>
      <c r="C83" s="7" t="s">
        <v>52</v>
      </c>
      <c r="D83" s="83" t="s">
        <v>674</v>
      </c>
      <c r="E83" s="7" t="s">
        <v>127</v>
      </c>
      <c r="F83" s="21" t="s">
        <v>36</v>
      </c>
      <c r="G83" s="8">
        <v>44357</v>
      </c>
      <c r="H83" s="55" t="s">
        <v>433</v>
      </c>
      <c r="I83" s="7" t="s">
        <v>318</v>
      </c>
      <c r="J83" s="6" t="s">
        <v>76</v>
      </c>
      <c r="K83" s="6" t="s">
        <v>312</v>
      </c>
      <c r="L83" s="57">
        <v>28.459499999999998</v>
      </c>
      <c r="M83" s="57">
        <v>77.026600000000002</v>
      </c>
      <c r="N83" s="7" t="s">
        <v>434</v>
      </c>
      <c r="O83" t="s">
        <v>64</v>
      </c>
      <c r="P83" s="7" t="s">
        <v>435</v>
      </c>
      <c r="Q83" s="10">
        <v>9560683877</v>
      </c>
      <c r="R83" s="9" t="s">
        <v>436</v>
      </c>
      <c r="S83" s="7">
        <v>6.9</v>
      </c>
      <c r="T83" s="7">
        <v>90</v>
      </c>
      <c r="U83" s="7">
        <v>900000</v>
      </c>
      <c r="V83" s="7">
        <v>1382000</v>
      </c>
      <c r="W83" s="21">
        <v>96740</v>
      </c>
      <c r="X83" s="21" t="s">
        <v>80</v>
      </c>
      <c r="Y83" s="8">
        <v>44384</v>
      </c>
      <c r="Z83" s="21" t="s">
        <v>81</v>
      </c>
      <c r="AA83" s="8">
        <v>44391</v>
      </c>
      <c r="AB83" s="8">
        <v>44391</v>
      </c>
      <c r="AC83" s="23" t="s">
        <v>38</v>
      </c>
      <c r="AD83" s="22">
        <v>44391</v>
      </c>
      <c r="AE83" s="22">
        <v>44391</v>
      </c>
      <c r="AF83" s="32" t="s">
        <v>98</v>
      </c>
      <c r="AG83" s="33" t="s">
        <v>99</v>
      </c>
      <c r="AH83" s="11">
        <v>44449</v>
      </c>
      <c r="AI83" s="109" t="s">
        <v>827</v>
      </c>
      <c r="AJ83" s="35" t="s">
        <v>101</v>
      </c>
      <c r="AK83" s="8">
        <v>44452</v>
      </c>
      <c r="AL83" s="87" t="s">
        <v>59</v>
      </c>
      <c r="AM83" s="27" t="s">
        <v>829</v>
      </c>
      <c r="AN83" s="85" t="str">
        <f t="shared" si="5"/>
        <v>Positive Conversion</v>
      </c>
      <c r="AO83" s="94">
        <f t="shared" si="6"/>
        <v>44452</v>
      </c>
      <c r="AP83" s="85">
        <f t="shared" si="7"/>
        <v>27</v>
      </c>
      <c r="AQ83" s="85">
        <f t="shared" si="8"/>
        <v>7</v>
      </c>
      <c r="AR83" s="85">
        <f t="shared" si="9"/>
        <v>61</v>
      </c>
    </row>
    <row r="84" spans="1:44">
      <c r="A84" s="21">
        <v>264</v>
      </c>
      <c r="B84" s="7" t="s">
        <v>392</v>
      </c>
      <c r="C84" s="7" t="s">
        <v>52</v>
      </c>
      <c r="D84" s="83" t="s">
        <v>674</v>
      </c>
      <c r="E84" s="7" t="s">
        <v>393</v>
      </c>
      <c r="F84" s="21" t="s">
        <v>36</v>
      </c>
      <c r="G84" s="8">
        <v>44364</v>
      </c>
      <c r="H84" s="55" t="s">
        <v>74</v>
      </c>
      <c r="I84" s="7" t="s">
        <v>411</v>
      </c>
      <c r="J84" s="6" t="s">
        <v>76</v>
      </c>
      <c r="K84" s="6" t="s">
        <v>395</v>
      </c>
      <c r="L84">
        <v>12.9716</v>
      </c>
      <c r="M84">
        <v>77.5946</v>
      </c>
      <c r="N84" s="7" t="s">
        <v>439</v>
      </c>
      <c r="O84" t="s">
        <v>64</v>
      </c>
      <c r="P84" s="7" t="s">
        <v>440</v>
      </c>
      <c r="Q84" s="10">
        <v>9791037827</v>
      </c>
      <c r="R84" s="9" t="s">
        <v>441</v>
      </c>
      <c r="S84" s="7">
        <v>5.6</v>
      </c>
      <c r="T84" s="7">
        <v>60</v>
      </c>
      <c r="U84" s="7">
        <v>1150000</v>
      </c>
      <c r="V84" s="7"/>
      <c r="W84" s="21">
        <v>0</v>
      </c>
      <c r="X84" s="21" t="s">
        <v>80</v>
      </c>
      <c r="Y84" s="8">
        <v>44384</v>
      </c>
      <c r="Z84" s="21" t="s">
        <v>106</v>
      </c>
      <c r="AA84" s="7"/>
      <c r="AB84" s="7"/>
      <c r="AC84" s="37" t="s">
        <v>60</v>
      </c>
      <c r="AD84" s="21"/>
      <c r="AE84" s="21"/>
      <c r="AF84" s="25">
        <v>44461</v>
      </c>
      <c r="AG84" s="21"/>
      <c r="AH84" s="26"/>
      <c r="AI84" s="109"/>
      <c r="AJ84" s="28" t="s">
        <v>83</v>
      </c>
      <c r="AK84" s="7"/>
      <c r="AL84" s="88"/>
      <c r="AM84" s="27" t="s">
        <v>670</v>
      </c>
      <c r="AN84" s="85"/>
      <c r="AO84" s="94"/>
      <c r="AP84" s="85">
        <f t="shared" si="7"/>
        <v>20</v>
      </c>
      <c r="AQ84" s="85"/>
      <c r="AR84" s="85">
        <f t="shared" si="9"/>
        <v>0</v>
      </c>
    </row>
    <row r="85" spans="1:44">
      <c r="A85" s="21">
        <v>265</v>
      </c>
      <c r="B85" s="7" t="s">
        <v>270</v>
      </c>
      <c r="C85" s="7" t="s">
        <v>43</v>
      </c>
      <c r="D85" s="83" t="s">
        <v>674</v>
      </c>
      <c r="E85" s="7" t="s">
        <v>44</v>
      </c>
      <c r="F85" s="21" t="s">
        <v>36</v>
      </c>
      <c r="G85" s="8">
        <v>44340</v>
      </c>
      <c r="H85" s="55" t="s">
        <v>40</v>
      </c>
      <c r="I85" s="7" t="s">
        <v>46</v>
      </c>
      <c r="J85" s="6" t="s">
        <v>89</v>
      </c>
      <c r="K85" s="6" t="s">
        <v>312</v>
      </c>
      <c r="L85" s="57">
        <v>28.459499999999998</v>
      </c>
      <c r="M85" s="57">
        <v>77.026600000000002</v>
      </c>
      <c r="N85" s="7" t="s">
        <v>442</v>
      </c>
      <c r="O85" t="s">
        <v>65</v>
      </c>
      <c r="P85" s="7" t="s">
        <v>443</v>
      </c>
      <c r="Q85" s="10">
        <v>8209601175</v>
      </c>
      <c r="R85" s="9" t="s">
        <v>444</v>
      </c>
      <c r="S85" s="7">
        <v>4</v>
      </c>
      <c r="T85" s="7">
        <v>60</v>
      </c>
      <c r="U85" s="7">
        <v>860000</v>
      </c>
      <c r="V85" s="7">
        <v>1200000</v>
      </c>
      <c r="W85" s="21">
        <v>84000</v>
      </c>
      <c r="X85" s="21" t="s">
        <v>80</v>
      </c>
      <c r="Y85" s="8">
        <v>44384</v>
      </c>
      <c r="Z85" s="21" t="s">
        <v>81</v>
      </c>
      <c r="AA85" s="8">
        <v>44403</v>
      </c>
      <c r="AB85" s="8">
        <v>44403</v>
      </c>
      <c r="AC85" s="23" t="s">
        <v>38</v>
      </c>
      <c r="AD85" s="22">
        <v>44404</v>
      </c>
      <c r="AE85" s="22">
        <v>44404</v>
      </c>
      <c r="AF85" s="32" t="s">
        <v>98</v>
      </c>
      <c r="AG85" s="45" t="s">
        <v>106</v>
      </c>
      <c r="AH85" s="11">
        <v>44463</v>
      </c>
      <c r="AI85" s="109" t="s">
        <v>830</v>
      </c>
      <c r="AJ85" s="31" t="s">
        <v>92</v>
      </c>
      <c r="AK85" s="8">
        <v>44466</v>
      </c>
      <c r="AL85" s="46" t="s">
        <v>1201</v>
      </c>
      <c r="AM85" s="27" t="s">
        <v>800</v>
      </c>
      <c r="AN85" s="85" t="str">
        <f t="shared" si="5"/>
        <v>Pending Conversion</v>
      </c>
      <c r="AO85" s="94"/>
      <c r="AP85" s="85">
        <f t="shared" si="7"/>
        <v>44</v>
      </c>
      <c r="AQ85" s="85">
        <f t="shared" si="8"/>
        <v>19</v>
      </c>
      <c r="AR85" s="85"/>
    </row>
    <row r="86" spans="1:44" ht="25.5">
      <c r="A86" s="21">
        <v>268</v>
      </c>
      <c r="B86" s="7" t="s">
        <v>52</v>
      </c>
      <c r="C86" s="7" t="s">
        <v>52</v>
      </c>
      <c r="D86" s="83" t="s">
        <v>674</v>
      </c>
      <c r="E86" s="7" t="s">
        <v>310</v>
      </c>
      <c r="F86" s="21" t="s">
        <v>36</v>
      </c>
      <c r="G86" s="8">
        <v>44369</v>
      </c>
      <c r="H86" s="55" t="s">
        <v>311</v>
      </c>
      <c r="I86" s="7" t="s">
        <v>352</v>
      </c>
      <c r="J86" s="6" t="s">
        <v>76</v>
      </c>
      <c r="K86" s="6" t="s">
        <v>312</v>
      </c>
      <c r="L86" s="57">
        <v>28.459499999999998</v>
      </c>
      <c r="M86" s="57">
        <v>77.026600000000002</v>
      </c>
      <c r="N86" s="7" t="s">
        <v>446</v>
      </c>
      <c r="O86" t="s">
        <v>64</v>
      </c>
      <c r="P86" s="7" t="s">
        <v>447</v>
      </c>
      <c r="Q86" s="10">
        <v>7527002173</v>
      </c>
      <c r="R86" s="9" t="s">
        <v>448</v>
      </c>
      <c r="S86" s="7">
        <v>5</v>
      </c>
      <c r="T86" s="7">
        <v>60</v>
      </c>
      <c r="U86" s="7">
        <v>670000</v>
      </c>
      <c r="V86" s="7">
        <v>880000</v>
      </c>
      <c r="W86" s="21">
        <v>61600</v>
      </c>
      <c r="X86" s="21" t="s">
        <v>80</v>
      </c>
      <c r="Y86" s="8">
        <v>44384</v>
      </c>
      <c r="Z86" s="21" t="s">
        <v>81</v>
      </c>
      <c r="AA86" s="8">
        <v>44398</v>
      </c>
      <c r="AB86" s="8">
        <v>44398</v>
      </c>
      <c r="AC86" s="23" t="s">
        <v>38</v>
      </c>
      <c r="AD86" s="22">
        <v>44399</v>
      </c>
      <c r="AE86" s="22">
        <v>44399</v>
      </c>
      <c r="AF86" s="32" t="s">
        <v>98</v>
      </c>
      <c r="AG86" s="33" t="s">
        <v>99</v>
      </c>
      <c r="AH86" s="11">
        <v>44456</v>
      </c>
      <c r="AI86" s="109" t="s">
        <v>56</v>
      </c>
      <c r="AJ86" s="35" t="s">
        <v>101</v>
      </c>
      <c r="AK86" s="8">
        <v>44459</v>
      </c>
      <c r="AL86" s="87" t="s">
        <v>59</v>
      </c>
      <c r="AM86" s="27" t="s">
        <v>800</v>
      </c>
      <c r="AN86" s="85" t="str">
        <f t="shared" si="5"/>
        <v>Positive Conversion</v>
      </c>
      <c r="AO86" s="94">
        <f t="shared" si="6"/>
        <v>44459</v>
      </c>
      <c r="AP86" s="85">
        <f t="shared" si="7"/>
        <v>15</v>
      </c>
      <c r="AQ86" s="85">
        <f t="shared" si="8"/>
        <v>14</v>
      </c>
      <c r="AR86" s="85">
        <f t="shared" si="9"/>
        <v>61</v>
      </c>
    </row>
    <row r="87" spans="1:44" ht="25.5">
      <c r="A87" s="21">
        <v>269</v>
      </c>
      <c r="B87" s="7" t="s">
        <v>52</v>
      </c>
      <c r="C87" s="7" t="s">
        <v>52</v>
      </c>
      <c r="D87" s="83" t="s">
        <v>674</v>
      </c>
      <c r="E87" s="7" t="s">
        <v>310</v>
      </c>
      <c r="F87" s="21" t="s">
        <v>36</v>
      </c>
      <c r="G87" s="8">
        <v>44371</v>
      </c>
      <c r="H87" s="55" t="s">
        <v>311</v>
      </c>
      <c r="I87" s="7" t="s">
        <v>352</v>
      </c>
      <c r="J87" s="6" t="s">
        <v>76</v>
      </c>
      <c r="K87" s="6" t="s">
        <v>312</v>
      </c>
      <c r="L87" s="57">
        <v>28.459499999999998</v>
      </c>
      <c r="M87" s="57">
        <v>77.026600000000002</v>
      </c>
      <c r="N87" s="7" t="s">
        <v>451</v>
      </c>
      <c r="O87" t="s">
        <v>64</v>
      </c>
      <c r="P87" s="7" t="s">
        <v>447</v>
      </c>
      <c r="Q87" s="10">
        <v>9773525111</v>
      </c>
      <c r="R87" s="9" t="s">
        <v>452</v>
      </c>
      <c r="S87" s="7">
        <v>4.8</v>
      </c>
      <c r="T87" s="7">
        <v>60</v>
      </c>
      <c r="U87" s="7">
        <v>600000</v>
      </c>
      <c r="V87" s="7">
        <v>683000</v>
      </c>
      <c r="W87" s="21">
        <v>47810</v>
      </c>
      <c r="X87" s="21" t="s">
        <v>80</v>
      </c>
      <c r="Y87" s="8">
        <v>44384</v>
      </c>
      <c r="Z87" s="21" t="s">
        <v>81</v>
      </c>
      <c r="AA87" s="8">
        <v>44396</v>
      </c>
      <c r="AB87" s="8">
        <v>44396</v>
      </c>
      <c r="AC87" s="23" t="s">
        <v>38</v>
      </c>
      <c r="AD87" s="22">
        <v>44427</v>
      </c>
      <c r="AE87" s="22">
        <v>44430</v>
      </c>
      <c r="AF87" s="32" t="s">
        <v>98</v>
      </c>
      <c r="AG87" s="33" t="s">
        <v>99</v>
      </c>
      <c r="AH87" s="11">
        <v>44455</v>
      </c>
      <c r="AI87" s="109" t="s">
        <v>56</v>
      </c>
      <c r="AJ87" s="35" t="s">
        <v>101</v>
      </c>
      <c r="AK87" s="8">
        <v>44456</v>
      </c>
      <c r="AL87" s="87" t="s">
        <v>59</v>
      </c>
      <c r="AM87" s="27" t="s">
        <v>800</v>
      </c>
      <c r="AN87" s="85" t="str">
        <f t="shared" si="5"/>
        <v>Positive Conversion</v>
      </c>
      <c r="AO87" s="94">
        <f t="shared" si="6"/>
        <v>44456</v>
      </c>
      <c r="AP87" s="85">
        <f t="shared" si="7"/>
        <v>13</v>
      </c>
      <c r="AQ87" s="85">
        <f t="shared" si="8"/>
        <v>12</v>
      </c>
      <c r="AR87" s="85">
        <f t="shared" si="9"/>
        <v>60</v>
      </c>
    </row>
    <row r="88" spans="1:44" ht="25.5">
      <c r="A88" s="21">
        <v>270</v>
      </c>
      <c r="B88" s="7" t="s">
        <v>52</v>
      </c>
      <c r="C88" s="7" t="s">
        <v>52</v>
      </c>
      <c r="D88" s="83" t="s">
        <v>674</v>
      </c>
      <c r="E88" s="7" t="s">
        <v>310</v>
      </c>
      <c r="F88" s="21" t="s">
        <v>36</v>
      </c>
      <c r="G88" s="8">
        <v>44371</v>
      </c>
      <c r="H88" s="55" t="s">
        <v>311</v>
      </c>
      <c r="I88" s="7" t="s">
        <v>352</v>
      </c>
      <c r="J88" s="6" t="s">
        <v>76</v>
      </c>
      <c r="K88" s="6" t="s">
        <v>312</v>
      </c>
      <c r="L88" s="57">
        <v>28.459499999999998</v>
      </c>
      <c r="M88" s="57">
        <v>77.026600000000002</v>
      </c>
      <c r="N88" s="7" t="s">
        <v>455</v>
      </c>
      <c r="O88" t="s">
        <v>64</v>
      </c>
      <c r="P88" s="7" t="s">
        <v>314</v>
      </c>
      <c r="Q88" s="10">
        <v>9711165468</v>
      </c>
      <c r="R88" s="9" t="s">
        <v>456</v>
      </c>
      <c r="S88" s="7">
        <v>3.7</v>
      </c>
      <c r="T88" s="7">
        <v>60</v>
      </c>
      <c r="U88" s="7">
        <v>526000</v>
      </c>
      <c r="V88" s="7">
        <v>686000</v>
      </c>
      <c r="W88" s="21">
        <v>48020</v>
      </c>
      <c r="X88" s="21" t="s">
        <v>80</v>
      </c>
      <c r="Y88" s="8">
        <v>44384</v>
      </c>
      <c r="Z88" s="21" t="s">
        <v>81</v>
      </c>
      <c r="AA88" s="8">
        <v>44396</v>
      </c>
      <c r="AB88" s="8">
        <v>44396</v>
      </c>
      <c r="AC88" s="23" t="s">
        <v>38</v>
      </c>
      <c r="AD88" s="22">
        <v>44397</v>
      </c>
      <c r="AE88" s="22">
        <v>44410</v>
      </c>
      <c r="AF88" s="32" t="s">
        <v>98</v>
      </c>
      <c r="AG88" s="45" t="s">
        <v>106</v>
      </c>
      <c r="AH88" s="11">
        <v>44456</v>
      </c>
      <c r="AI88" s="109" t="s">
        <v>145</v>
      </c>
      <c r="AJ88" s="28" t="s">
        <v>832</v>
      </c>
      <c r="AK88" s="8">
        <v>44459</v>
      </c>
      <c r="AL88" s="88" t="s">
        <v>60</v>
      </c>
      <c r="AM88" s="27" t="s">
        <v>787</v>
      </c>
      <c r="AN88" s="85" t="str">
        <f t="shared" si="5"/>
        <v>Negative Conversion</v>
      </c>
      <c r="AO88" s="94"/>
      <c r="AP88" s="85">
        <f t="shared" si="7"/>
        <v>13</v>
      </c>
      <c r="AQ88" s="85">
        <f t="shared" si="8"/>
        <v>12</v>
      </c>
      <c r="AR88" s="85"/>
    </row>
    <row r="89" spans="1:44" ht="38.25">
      <c r="A89" s="21">
        <v>272</v>
      </c>
      <c r="B89" s="7" t="s">
        <v>52</v>
      </c>
      <c r="C89" s="7" t="s">
        <v>52</v>
      </c>
      <c r="D89" s="83" t="s">
        <v>674</v>
      </c>
      <c r="E89" s="7" t="s">
        <v>536</v>
      </c>
      <c r="F89" s="21" t="s">
        <v>36</v>
      </c>
      <c r="G89" s="8">
        <v>44354</v>
      </c>
      <c r="H89" s="55" t="s">
        <v>458</v>
      </c>
      <c r="I89" s="7" t="s">
        <v>459</v>
      </c>
      <c r="J89" s="6" t="s">
        <v>89</v>
      </c>
      <c r="K89" s="6" t="s">
        <v>312</v>
      </c>
      <c r="L89" s="57">
        <v>28.459499999999998</v>
      </c>
      <c r="M89" s="57">
        <v>77.026600000000002</v>
      </c>
      <c r="N89" s="7" t="s">
        <v>460</v>
      </c>
      <c r="O89" t="s">
        <v>65</v>
      </c>
      <c r="P89" s="7" t="s">
        <v>461</v>
      </c>
      <c r="Q89" s="10">
        <v>7542845241</v>
      </c>
      <c r="R89" s="9" t="s">
        <v>462</v>
      </c>
      <c r="S89" s="7">
        <v>6</v>
      </c>
      <c r="T89" s="7">
        <v>60</v>
      </c>
      <c r="U89" s="7">
        <v>1200000</v>
      </c>
      <c r="V89" s="7"/>
      <c r="W89" s="21">
        <v>0</v>
      </c>
      <c r="X89" s="21" t="s">
        <v>80</v>
      </c>
      <c r="Y89" s="8">
        <v>44385</v>
      </c>
      <c r="Z89" s="21" t="s">
        <v>106</v>
      </c>
      <c r="AA89" s="7"/>
      <c r="AB89" s="7"/>
      <c r="AC89" s="37" t="s">
        <v>60</v>
      </c>
      <c r="AD89" s="21"/>
      <c r="AE89" s="21"/>
      <c r="AF89" s="25">
        <v>44461</v>
      </c>
      <c r="AG89" s="21"/>
      <c r="AH89" s="26"/>
      <c r="AI89" s="39"/>
      <c r="AJ89" s="28" t="s">
        <v>83</v>
      </c>
      <c r="AK89" s="7"/>
      <c r="AL89" s="88"/>
      <c r="AM89" s="27" t="s">
        <v>833</v>
      </c>
      <c r="AN89" s="85"/>
      <c r="AO89" s="94"/>
      <c r="AP89" s="85">
        <f t="shared" si="7"/>
        <v>31</v>
      </c>
      <c r="AQ89" s="85"/>
      <c r="AR89" s="85">
        <f t="shared" si="9"/>
        <v>0</v>
      </c>
    </row>
    <row r="90" spans="1:44" ht="38.25">
      <c r="A90" s="21">
        <v>273</v>
      </c>
      <c r="B90" s="7" t="s">
        <v>55</v>
      </c>
      <c r="C90" s="7" t="s">
        <v>43</v>
      </c>
      <c r="D90" s="83" t="s">
        <v>674</v>
      </c>
      <c r="E90" s="7" t="s">
        <v>44</v>
      </c>
      <c r="F90" s="21" t="s">
        <v>36</v>
      </c>
      <c r="G90" s="8">
        <v>44336</v>
      </c>
      <c r="H90" s="55" t="s">
        <v>428</v>
      </c>
      <c r="I90" s="7" t="s">
        <v>465</v>
      </c>
      <c r="J90" s="6" t="s">
        <v>89</v>
      </c>
      <c r="K90" s="6" t="s">
        <v>37</v>
      </c>
      <c r="L90" s="57">
        <v>28.459499999999998</v>
      </c>
      <c r="M90" s="57">
        <v>77.026600000000002</v>
      </c>
      <c r="N90" s="7" t="s">
        <v>466</v>
      </c>
      <c r="O90" t="s">
        <v>65</v>
      </c>
      <c r="P90" s="7" t="s">
        <v>467</v>
      </c>
      <c r="Q90" s="10">
        <v>9703449581</v>
      </c>
      <c r="R90" s="9" t="s">
        <v>468</v>
      </c>
      <c r="S90" s="7">
        <v>5</v>
      </c>
      <c r="T90" s="7">
        <v>30</v>
      </c>
      <c r="U90" s="7">
        <v>1080000</v>
      </c>
      <c r="V90" s="7">
        <v>1380000</v>
      </c>
      <c r="W90" s="21">
        <v>96600</v>
      </c>
      <c r="X90" s="21" t="s">
        <v>80</v>
      </c>
      <c r="Y90" s="8">
        <v>44385</v>
      </c>
      <c r="Z90" s="21" t="s">
        <v>81</v>
      </c>
      <c r="AA90" s="8">
        <v>44390</v>
      </c>
      <c r="AB90" s="8">
        <v>44392</v>
      </c>
      <c r="AC90" s="23" t="s">
        <v>38</v>
      </c>
      <c r="AD90" s="22">
        <v>44406</v>
      </c>
      <c r="AE90" s="22">
        <v>44406</v>
      </c>
      <c r="AF90" s="32" t="s">
        <v>98</v>
      </c>
      <c r="AG90" s="33" t="s">
        <v>99</v>
      </c>
      <c r="AH90" s="11">
        <v>44435</v>
      </c>
      <c r="AI90" s="109" t="s">
        <v>56</v>
      </c>
      <c r="AJ90" s="35" t="s">
        <v>101</v>
      </c>
      <c r="AK90" s="8">
        <v>44440</v>
      </c>
      <c r="AL90" s="87" t="s">
        <v>59</v>
      </c>
      <c r="AM90" s="27" t="s">
        <v>817</v>
      </c>
      <c r="AN90" s="85" t="str">
        <f t="shared" si="5"/>
        <v>Positive Conversion</v>
      </c>
      <c r="AO90" s="94">
        <f t="shared" si="6"/>
        <v>44440</v>
      </c>
      <c r="AP90" s="85">
        <f t="shared" si="7"/>
        <v>49</v>
      </c>
      <c r="AQ90" s="85">
        <f t="shared" si="8"/>
        <v>7</v>
      </c>
      <c r="AR90" s="85">
        <f t="shared" si="9"/>
        <v>50</v>
      </c>
    </row>
    <row r="91" spans="1:44" ht="25.5">
      <c r="A91" s="21">
        <v>274</v>
      </c>
      <c r="B91" s="7" t="s">
        <v>55</v>
      </c>
      <c r="C91" s="7" t="s">
        <v>43</v>
      </c>
      <c r="D91" s="83" t="s">
        <v>674</v>
      </c>
      <c r="E91" s="7" t="s">
        <v>470</v>
      </c>
      <c r="F91" s="21" t="s">
        <v>36</v>
      </c>
      <c r="G91" s="8">
        <v>44361</v>
      </c>
      <c r="H91" s="55" t="s">
        <v>140</v>
      </c>
      <c r="I91" s="7" t="s">
        <v>471</v>
      </c>
      <c r="J91" s="6" t="s">
        <v>185</v>
      </c>
      <c r="K91" s="6" t="s">
        <v>37</v>
      </c>
      <c r="L91" s="57">
        <v>28.459499999999998</v>
      </c>
      <c r="M91" s="57">
        <v>77.026600000000002</v>
      </c>
      <c r="N91" s="7" t="s">
        <v>472</v>
      </c>
      <c r="O91" t="s">
        <v>64</v>
      </c>
      <c r="P91" s="7" t="s">
        <v>473</v>
      </c>
      <c r="Q91" s="10">
        <v>8130028068</v>
      </c>
      <c r="R91" s="9" t="s">
        <v>474</v>
      </c>
      <c r="S91" s="7">
        <v>8</v>
      </c>
      <c r="T91" s="7">
        <v>60</v>
      </c>
      <c r="U91" s="7">
        <v>850000</v>
      </c>
      <c r="V91" s="7">
        <v>1260000</v>
      </c>
      <c r="W91" s="21">
        <v>88200</v>
      </c>
      <c r="X91" s="21" t="s">
        <v>80</v>
      </c>
      <c r="Y91" s="8">
        <v>44385</v>
      </c>
      <c r="Z91" s="21" t="s">
        <v>81</v>
      </c>
      <c r="AA91" s="8">
        <v>44396</v>
      </c>
      <c r="AB91" s="8">
        <v>44397</v>
      </c>
      <c r="AC91" s="23" t="s">
        <v>38</v>
      </c>
      <c r="AD91" s="22">
        <v>44403</v>
      </c>
      <c r="AE91" s="22">
        <v>44403</v>
      </c>
      <c r="AF91" s="32" t="s">
        <v>98</v>
      </c>
      <c r="AG91" s="45" t="s">
        <v>106</v>
      </c>
      <c r="AH91" s="11">
        <v>44462</v>
      </c>
      <c r="AI91" s="39" t="s">
        <v>834</v>
      </c>
      <c r="AJ91" s="28" t="s">
        <v>83</v>
      </c>
      <c r="AK91" s="8">
        <v>44463</v>
      </c>
      <c r="AL91" s="88" t="s">
        <v>60</v>
      </c>
      <c r="AM91" s="27" t="s">
        <v>835</v>
      </c>
      <c r="AN91" s="85" t="str">
        <f t="shared" si="5"/>
        <v>Negative Conversion</v>
      </c>
      <c r="AO91" s="94"/>
      <c r="AP91" s="85">
        <f t="shared" si="7"/>
        <v>24</v>
      </c>
      <c r="AQ91" s="85">
        <f t="shared" si="8"/>
        <v>12</v>
      </c>
      <c r="AR91" s="85"/>
    </row>
    <row r="92" spans="1:44">
      <c r="A92" s="21">
        <v>277</v>
      </c>
      <c r="B92" s="7" t="s">
        <v>86</v>
      </c>
      <c r="C92" s="7" t="s">
        <v>772</v>
      </c>
      <c r="D92" s="83" t="s">
        <v>674</v>
      </c>
      <c r="E92" s="7" t="s">
        <v>39</v>
      </c>
      <c r="F92" s="21" t="s">
        <v>36</v>
      </c>
      <c r="G92" s="8">
        <v>44384</v>
      </c>
      <c r="H92" s="55" t="s">
        <v>476</v>
      </c>
      <c r="I92" s="7" t="s">
        <v>477</v>
      </c>
      <c r="J92" s="6" t="s">
        <v>89</v>
      </c>
      <c r="K92" s="6" t="s">
        <v>37</v>
      </c>
      <c r="L92" s="57">
        <v>28.459499999999998</v>
      </c>
      <c r="M92" s="57">
        <v>77.026600000000002</v>
      </c>
      <c r="N92" s="7" t="s">
        <v>478</v>
      </c>
      <c r="O92" t="s">
        <v>64</v>
      </c>
      <c r="P92" s="7" t="s">
        <v>479</v>
      </c>
      <c r="Q92" s="10">
        <v>8800854898</v>
      </c>
      <c r="R92" s="9" t="s">
        <v>480</v>
      </c>
      <c r="S92" s="7">
        <v>10</v>
      </c>
      <c r="T92" s="7">
        <v>60</v>
      </c>
      <c r="U92" s="7">
        <v>2426000</v>
      </c>
      <c r="V92" s="7">
        <v>3010000</v>
      </c>
      <c r="W92" s="21">
        <v>210700</v>
      </c>
      <c r="X92" s="21" t="s">
        <v>125</v>
      </c>
      <c r="Y92" s="8">
        <v>44386</v>
      </c>
      <c r="Z92" s="21" t="s">
        <v>81</v>
      </c>
      <c r="AA92" s="8">
        <v>44396</v>
      </c>
      <c r="AB92" s="8">
        <v>44396</v>
      </c>
      <c r="AC92" s="23" t="s">
        <v>38</v>
      </c>
      <c r="AD92" s="22">
        <v>44375</v>
      </c>
      <c r="AE92" s="22">
        <v>44375</v>
      </c>
      <c r="AF92" s="32" t="s">
        <v>98</v>
      </c>
      <c r="AG92" s="33" t="s">
        <v>99</v>
      </c>
      <c r="AH92" s="11">
        <v>44434</v>
      </c>
      <c r="AI92" s="109" t="s">
        <v>100</v>
      </c>
      <c r="AJ92" s="35" t="s">
        <v>101</v>
      </c>
      <c r="AK92" s="8">
        <v>44435</v>
      </c>
      <c r="AL92" s="87" t="s">
        <v>59</v>
      </c>
      <c r="AM92" s="27" t="s">
        <v>806</v>
      </c>
      <c r="AN92" s="85" t="str">
        <f t="shared" si="5"/>
        <v>Positive Conversion</v>
      </c>
      <c r="AO92" s="94">
        <f t="shared" si="6"/>
        <v>44435</v>
      </c>
      <c r="AP92" s="85">
        <f t="shared" si="7"/>
        <v>2</v>
      </c>
      <c r="AQ92" s="85">
        <f t="shared" si="8"/>
        <v>10</v>
      </c>
      <c r="AR92" s="85">
        <f t="shared" si="9"/>
        <v>39</v>
      </c>
    </row>
    <row r="93" spans="1:44" ht="25.5">
      <c r="A93" s="21">
        <v>278</v>
      </c>
      <c r="B93" s="7" t="s">
        <v>481</v>
      </c>
      <c r="C93" s="7" t="s">
        <v>482</v>
      </c>
      <c r="D93" s="83" t="s">
        <v>674</v>
      </c>
      <c r="E93" s="7" t="s">
        <v>483</v>
      </c>
      <c r="F93" s="21" t="s">
        <v>36</v>
      </c>
      <c r="G93" s="8">
        <v>44384</v>
      </c>
      <c r="H93" s="55" t="s">
        <v>484</v>
      </c>
      <c r="I93" s="7" t="s">
        <v>485</v>
      </c>
      <c r="J93" s="6" t="s">
        <v>76</v>
      </c>
      <c r="K93" s="6" t="s">
        <v>486</v>
      </c>
      <c r="L93">
        <v>22.572600000000001</v>
      </c>
      <c r="M93">
        <v>88.363900000000001</v>
      </c>
      <c r="N93" s="7" t="s">
        <v>487</v>
      </c>
      <c r="O93" t="s">
        <v>64</v>
      </c>
      <c r="P93" s="7" t="s">
        <v>488</v>
      </c>
      <c r="Q93" s="10">
        <v>8866611235</v>
      </c>
      <c r="R93" s="9" t="s">
        <v>489</v>
      </c>
      <c r="S93" s="7">
        <v>4.5</v>
      </c>
      <c r="T93" s="7">
        <v>90</v>
      </c>
      <c r="U93" s="7">
        <v>700000</v>
      </c>
      <c r="V93" s="7">
        <v>750000</v>
      </c>
      <c r="W93" s="21">
        <v>52500</v>
      </c>
      <c r="X93" s="21" t="s">
        <v>80</v>
      </c>
      <c r="Y93" s="8">
        <v>44386</v>
      </c>
      <c r="Z93" s="21" t="s">
        <v>81</v>
      </c>
      <c r="AA93" s="8">
        <v>44396</v>
      </c>
      <c r="AB93" s="8">
        <v>44396</v>
      </c>
      <c r="AC93" s="54" t="s">
        <v>38</v>
      </c>
      <c r="AD93" s="21"/>
      <c r="AE93" s="21"/>
      <c r="AF93" s="25">
        <v>44461</v>
      </c>
      <c r="AG93" s="21"/>
      <c r="AH93" s="26"/>
      <c r="AI93" s="109" t="s">
        <v>837</v>
      </c>
      <c r="AJ93" s="28" t="s">
        <v>83</v>
      </c>
      <c r="AK93" s="8">
        <v>44435</v>
      </c>
      <c r="AL93" s="88" t="s">
        <v>60</v>
      </c>
      <c r="AM93" s="27" t="s">
        <v>806</v>
      </c>
      <c r="AN93" s="85" t="str">
        <f t="shared" si="5"/>
        <v>Negative Conversion</v>
      </c>
      <c r="AO93" s="94"/>
      <c r="AP93" s="85">
        <f t="shared" si="7"/>
        <v>2</v>
      </c>
      <c r="AQ93" s="85">
        <f t="shared" si="8"/>
        <v>10</v>
      </c>
      <c r="AR93" s="85"/>
    </row>
    <row r="94" spans="1:44" ht="38.25">
      <c r="A94" s="21">
        <v>280</v>
      </c>
      <c r="B94" s="7" t="s">
        <v>43</v>
      </c>
      <c r="C94" s="7" t="s">
        <v>43</v>
      </c>
      <c r="D94" s="83" t="s">
        <v>674</v>
      </c>
      <c r="E94" s="7" t="s">
        <v>44</v>
      </c>
      <c r="F94" s="21" t="s">
        <v>36</v>
      </c>
      <c r="G94" s="8">
        <v>44336</v>
      </c>
      <c r="H94" s="55" t="s">
        <v>428</v>
      </c>
      <c r="I94" s="7" t="s">
        <v>491</v>
      </c>
      <c r="J94" s="6" t="s">
        <v>48</v>
      </c>
      <c r="K94" s="6" t="s">
        <v>37</v>
      </c>
      <c r="L94" s="57">
        <v>28.459499999999998</v>
      </c>
      <c r="M94" s="57">
        <v>77.026600000000002</v>
      </c>
      <c r="N94" s="7" t="s">
        <v>492</v>
      </c>
      <c r="O94" t="s">
        <v>64</v>
      </c>
      <c r="P94" s="7" t="s">
        <v>175</v>
      </c>
      <c r="Q94" s="10">
        <v>9899419981</v>
      </c>
      <c r="R94" s="9" t="s">
        <v>493</v>
      </c>
      <c r="S94" s="7">
        <v>10</v>
      </c>
      <c r="T94" s="7">
        <v>60</v>
      </c>
      <c r="U94" s="7">
        <v>1860000</v>
      </c>
      <c r="V94" s="7">
        <v>2624000</v>
      </c>
      <c r="W94" s="21">
        <v>183680</v>
      </c>
      <c r="X94" s="21" t="s">
        <v>125</v>
      </c>
      <c r="Y94" s="8">
        <v>44386</v>
      </c>
      <c r="Z94" s="21" t="s">
        <v>81</v>
      </c>
      <c r="AA94" s="8">
        <v>44399</v>
      </c>
      <c r="AB94" s="8">
        <v>44407</v>
      </c>
      <c r="AC94" s="23" t="s">
        <v>38</v>
      </c>
      <c r="AD94" s="22">
        <v>44375</v>
      </c>
      <c r="AE94" s="22">
        <v>44375</v>
      </c>
      <c r="AF94" s="32" t="s">
        <v>98</v>
      </c>
      <c r="AG94" s="33" t="s">
        <v>99</v>
      </c>
      <c r="AH94" s="11">
        <v>44438</v>
      </c>
      <c r="AI94" s="109" t="s">
        <v>56</v>
      </c>
      <c r="AJ94" s="35" t="s">
        <v>101</v>
      </c>
      <c r="AK94" s="8">
        <v>44440</v>
      </c>
      <c r="AL94" s="87" t="s">
        <v>59</v>
      </c>
      <c r="AM94" s="27" t="s">
        <v>838</v>
      </c>
      <c r="AN94" s="85" t="str">
        <f t="shared" si="5"/>
        <v>Positive Conversion</v>
      </c>
      <c r="AO94" s="94">
        <f t="shared" si="6"/>
        <v>44440</v>
      </c>
      <c r="AP94" s="85">
        <f t="shared" si="7"/>
        <v>50</v>
      </c>
      <c r="AQ94" s="85">
        <f t="shared" si="8"/>
        <v>21</v>
      </c>
      <c r="AR94" s="85">
        <f t="shared" si="9"/>
        <v>41</v>
      </c>
    </row>
    <row r="95" spans="1:44" ht="38.25">
      <c r="A95" s="21">
        <v>285</v>
      </c>
      <c r="B95" s="7" t="s">
        <v>495</v>
      </c>
      <c r="C95" s="7" t="s">
        <v>482</v>
      </c>
      <c r="D95" s="83" t="s">
        <v>674</v>
      </c>
      <c r="E95" s="7" t="s">
        <v>483</v>
      </c>
      <c r="F95" s="21" t="s">
        <v>36</v>
      </c>
      <c r="G95" s="8">
        <v>44375</v>
      </c>
      <c r="H95" s="55" t="s">
        <v>496</v>
      </c>
      <c r="I95" s="7" t="s">
        <v>497</v>
      </c>
      <c r="J95" s="6" t="s">
        <v>76</v>
      </c>
      <c r="K95" s="6" t="s">
        <v>37</v>
      </c>
      <c r="L95" s="57">
        <v>28.459499999999998</v>
      </c>
      <c r="M95" s="57">
        <v>77.026600000000002</v>
      </c>
      <c r="N95" s="7" t="s">
        <v>498</v>
      </c>
      <c r="O95" t="s">
        <v>64</v>
      </c>
      <c r="P95" s="7" t="s">
        <v>400</v>
      </c>
      <c r="Q95" s="10">
        <v>9038000019</v>
      </c>
      <c r="R95" s="9" t="s">
        <v>499</v>
      </c>
      <c r="S95" s="7">
        <v>9</v>
      </c>
      <c r="T95" s="7">
        <v>90</v>
      </c>
      <c r="U95" s="7">
        <v>1270000</v>
      </c>
      <c r="V95" s="7">
        <v>1700000</v>
      </c>
      <c r="W95" s="21">
        <v>119000</v>
      </c>
      <c r="X95" s="21" t="s">
        <v>80</v>
      </c>
      <c r="Y95" s="8">
        <v>44390</v>
      </c>
      <c r="Z95" s="21" t="s">
        <v>81</v>
      </c>
      <c r="AA95" s="8">
        <v>44406</v>
      </c>
      <c r="AB95" s="8">
        <v>44406</v>
      </c>
      <c r="AC95" s="23" t="s">
        <v>38</v>
      </c>
      <c r="AD95" s="21"/>
      <c r="AE95" s="21"/>
      <c r="AF95" s="25">
        <v>44461</v>
      </c>
      <c r="AG95" s="21"/>
      <c r="AH95" s="26"/>
      <c r="AI95" s="109"/>
      <c r="AJ95" s="31" t="s">
        <v>92</v>
      </c>
      <c r="AK95" s="8">
        <v>44498</v>
      </c>
      <c r="AL95" s="46" t="s">
        <v>1201</v>
      </c>
      <c r="AM95" s="27" t="s">
        <v>500</v>
      </c>
      <c r="AN95" s="85" t="str">
        <f t="shared" si="5"/>
        <v>Pending Conversion</v>
      </c>
      <c r="AO95" s="94"/>
      <c r="AP95" s="85">
        <f t="shared" si="7"/>
        <v>15</v>
      </c>
      <c r="AQ95" s="85">
        <f t="shared" si="8"/>
        <v>16</v>
      </c>
      <c r="AR95" s="85"/>
    </row>
    <row r="96" spans="1:44">
      <c r="A96" s="21">
        <v>286</v>
      </c>
      <c r="B96" s="7" t="s">
        <v>501</v>
      </c>
      <c r="C96" s="7" t="s">
        <v>502</v>
      </c>
      <c r="D96" s="83" t="s">
        <v>674</v>
      </c>
      <c r="E96" s="7" t="s">
        <v>416</v>
      </c>
      <c r="F96" s="21" t="s">
        <v>36</v>
      </c>
      <c r="G96" s="8">
        <v>44377</v>
      </c>
      <c r="H96" s="55" t="s">
        <v>503</v>
      </c>
      <c r="I96" s="7" t="s">
        <v>503</v>
      </c>
      <c r="J96" s="6" t="s">
        <v>185</v>
      </c>
      <c r="K96" s="6" t="s">
        <v>186</v>
      </c>
      <c r="L96">
        <v>12.9716</v>
      </c>
      <c r="M96">
        <v>77.5946</v>
      </c>
      <c r="N96" s="7" t="s">
        <v>504</v>
      </c>
      <c r="O96" t="s">
        <v>64</v>
      </c>
      <c r="P96" s="7" t="s">
        <v>505</v>
      </c>
      <c r="Q96" s="10">
        <v>7794811303</v>
      </c>
      <c r="R96" s="9" t="s">
        <v>506</v>
      </c>
      <c r="S96" s="7">
        <v>4</v>
      </c>
      <c r="T96" s="7">
        <v>26</v>
      </c>
      <c r="U96" s="7">
        <v>890000</v>
      </c>
      <c r="V96" s="7">
        <v>1290000</v>
      </c>
      <c r="W96" s="21">
        <v>90300</v>
      </c>
      <c r="X96" s="21" t="s">
        <v>80</v>
      </c>
      <c r="Y96" s="8">
        <v>44390</v>
      </c>
      <c r="Z96" s="21" t="s">
        <v>81</v>
      </c>
      <c r="AA96" s="8">
        <v>44406</v>
      </c>
      <c r="AB96" s="8">
        <v>44406</v>
      </c>
      <c r="AC96" s="23" t="s">
        <v>38</v>
      </c>
      <c r="AD96" s="22">
        <v>44354</v>
      </c>
      <c r="AE96" s="22">
        <v>44354</v>
      </c>
      <c r="AF96" s="32" t="s">
        <v>98</v>
      </c>
      <c r="AG96" s="45" t="s">
        <v>106</v>
      </c>
      <c r="AH96" s="11">
        <v>44422</v>
      </c>
      <c r="AI96" s="109" t="s">
        <v>840</v>
      </c>
      <c r="AJ96" s="28" t="s">
        <v>83</v>
      </c>
      <c r="AK96" s="8">
        <v>44424</v>
      </c>
      <c r="AL96" s="88" t="s">
        <v>60</v>
      </c>
      <c r="AM96" s="27" t="s">
        <v>842</v>
      </c>
      <c r="AN96" s="85" t="str">
        <f t="shared" si="5"/>
        <v>Negative Conversion</v>
      </c>
      <c r="AO96" s="94"/>
      <c r="AP96" s="85">
        <f t="shared" si="7"/>
        <v>13</v>
      </c>
      <c r="AQ96" s="85">
        <f t="shared" si="8"/>
        <v>16</v>
      </c>
      <c r="AR96" s="85"/>
    </row>
    <row r="97" spans="1:44" ht="25.5">
      <c r="A97" s="21">
        <v>287</v>
      </c>
      <c r="B97" s="7" t="s">
        <v>344</v>
      </c>
      <c r="C97" s="7" t="s">
        <v>52</v>
      </c>
      <c r="D97" s="83" t="s">
        <v>674</v>
      </c>
      <c r="E97" s="7" t="s">
        <v>127</v>
      </c>
      <c r="F97" s="21" t="s">
        <v>507</v>
      </c>
      <c r="G97" s="8">
        <v>44376</v>
      </c>
      <c r="H97" s="55" t="s">
        <v>345</v>
      </c>
      <c r="I97" s="7" t="s">
        <v>508</v>
      </c>
      <c r="J97" s="6" t="s">
        <v>185</v>
      </c>
      <c r="K97" s="6" t="s">
        <v>186</v>
      </c>
      <c r="L97">
        <v>12.9716</v>
      </c>
      <c r="M97">
        <v>77.5946</v>
      </c>
      <c r="N97" s="7" t="s">
        <v>509</v>
      </c>
      <c r="O97" t="s">
        <v>64</v>
      </c>
      <c r="P97" s="7" t="s">
        <v>510</v>
      </c>
      <c r="Q97" s="10">
        <v>9895491871</v>
      </c>
      <c r="R97" s="9" t="s">
        <v>511</v>
      </c>
      <c r="S97" s="7">
        <v>7</v>
      </c>
      <c r="T97" s="7">
        <v>60</v>
      </c>
      <c r="U97" s="7">
        <v>1200000</v>
      </c>
      <c r="V97" s="7">
        <v>1550000</v>
      </c>
      <c r="W97" s="21">
        <v>108500</v>
      </c>
      <c r="X97" s="21" t="s">
        <v>80</v>
      </c>
      <c r="Y97" s="8">
        <v>44390</v>
      </c>
      <c r="Z97" s="21" t="s">
        <v>81</v>
      </c>
      <c r="AA97" s="8">
        <v>44398</v>
      </c>
      <c r="AB97" s="8">
        <v>44398</v>
      </c>
      <c r="AC97" s="23" t="s">
        <v>38</v>
      </c>
      <c r="AD97" s="22">
        <v>44403</v>
      </c>
      <c r="AE97" s="22">
        <v>44403</v>
      </c>
      <c r="AF97" s="32" t="s">
        <v>98</v>
      </c>
      <c r="AG97" s="45" t="s">
        <v>106</v>
      </c>
      <c r="AH97" s="11">
        <v>44462</v>
      </c>
      <c r="AI97" s="109" t="s">
        <v>145</v>
      </c>
      <c r="AJ97" s="28" t="s">
        <v>83</v>
      </c>
      <c r="AK97" s="8">
        <v>44466</v>
      </c>
      <c r="AL97" s="88" t="s">
        <v>60</v>
      </c>
      <c r="AM97" s="27" t="s">
        <v>787</v>
      </c>
      <c r="AN97" s="85" t="str">
        <f t="shared" si="5"/>
        <v>Negative Conversion</v>
      </c>
      <c r="AO97" s="94"/>
      <c r="AP97" s="85">
        <f t="shared" si="7"/>
        <v>14</v>
      </c>
      <c r="AQ97" s="85">
        <f t="shared" si="8"/>
        <v>8</v>
      </c>
      <c r="AR97" s="85"/>
    </row>
    <row r="98" spans="1:44">
      <c r="A98" s="21">
        <v>291</v>
      </c>
      <c r="B98" s="7" t="s">
        <v>52</v>
      </c>
      <c r="C98" s="7" t="s">
        <v>52</v>
      </c>
      <c r="D98" s="83" t="s">
        <v>674</v>
      </c>
      <c r="E98" s="7" t="s">
        <v>310</v>
      </c>
      <c r="F98" s="21" t="s">
        <v>36</v>
      </c>
      <c r="G98" s="8">
        <v>44372</v>
      </c>
      <c r="H98" s="7" t="s">
        <v>513</v>
      </c>
      <c r="I98" s="7" t="s">
        <v>514</v>
      </c>
      <c r="J98" s="6" t="s">
        <v>76</v>
      </c>
      <c r="K98" s="6" t="s">
        <v>312</v>
      </c>
      <c r="L98" s="57">
        <v>28.459499999999998</v>
      </c>
      <c r="M98" s="57">
        <v>77.026600000000002</v>
      </c>
      <c r="N98" s="7" t="s">
        <v>515</v>
      </c>
      <c r="O98" t="s">
        <v>64</v>
      </c>
      <c r="P98" s="7" t="s">
        <v>42</v>
      </c>
      <c r="Q98" s="10">
        <v>8826871780</v>
      </c>
      <c r="R98" s="9" t="s">
        <v>516</v>
      </c>
      <c r="S98" s="7">
        <v>6</v>
      </c>
      <c r="T98" s="7">
        <v>30</v>
      </c>
      <c r="U98" s="7">
        <v>950000</v>
      </c>
      <c r="V98" s="7">
        <v>1107000</v>
      </c>
      <c r="W98" s="21">
        <v>77490</v>
      </c>
      <c r="X98" s="21" t="s">
        <v>80</v>
      </c>
      <c r="Y98" s="8">
        <v>44390</v>
      </c>
      <c r="Z98" s="21" t="s">
        <v>81</v>
      </c>
      <c r="AA98" s="8">
        <v>44407</v>
      </c>
      <c r="AB98" s="8">
        <v>44407</v>
      </c>
      <c r="AC98" s="54" t="s">
        <v>38</v>
      </c>
      <c r="AD98" s="21"/>
      <c r="AE98" s="21"/>
      <c r="AF98" s="25">
        <v>44461</v>
      </c>
      <c r="AG98" s="21"/>
      <c r="AH98" s="26"/>
      <c r="AI98" s="114" t="s">
        <v>518</v>
      </c>
      <c r="AJ98" s="28" t="s">
        <v>83</v>
      </c>
      <c r="AK98" s="8">
        <v>44412</v>
      </c>
      <c r="AL98" s="88" t="s">
        <v>60</v>
      </c>
      <c r="AM98" s="27" t="s">
        <v>519</v>
      </c>
      <c r="AN98" s="85" t="str">
        <f t="shared" si="5"/>
        <v>Negative Conversion</v>
      </c>
      <c r="AO98" s="94"/>
      <c r="AP98" s="85">
        <f t="shared" si="7"/>
        <v>18</v>
      </c>
      <c r="AQ98" s="85">
        <f t="shared" si="8"/>
        <v>17</v>
      </c>
      <c r="AR98" s="85"/>
    </row>
    <row r="99" spans="1:44">
      <c r="A99" s="21">
        <v>292</v>
      </c>
      <c r="B99" s="7" t="s">
        <v>52</v>
      </c>
      <c r="C99" s="7" t="s">
        <v>52</v>
      </c>
      <c r="D99" s="83" t="s">
        <v>674</v>
      </c>
      <c r="E99" s="7" t="s">
        <v>310</v>
      </c>
      <c r="F99" s="21" t="s">
        <v>36</v>
      </c>
      <c r="G99" s="8">
        <v>44375</v>
      </c>
      <c r="H99" s="7" t="s">
        <v>520</v>
      </c>
      <c r="I99" s="7" t="s">
        <v>514</v>
      </c>
      <c r="J99" s="6" t="s">
        <v>76</v>
      </c>
      <c r="K99" s="6" t="s">
        <v>312</v>
      </c>
      <c r="L99" s="57">
        <v>28.459499999999998</v>
      </c>
      <c r="M99" s="57">
        <v>77.026600000000002</v>
      </c>
      <c r="N99" s="7" t="s">
        <v>521</v>
      </c>
      <c r="O99" t="s">
        <v>64</v>
      </c>
      <c r="P99" s="7" t="s">
        <v>522</v>
      </c>
      <c r="Q99" s="10">
        <v>9555477722</v>
      </c>
      <c r="R99" s="9" t="s">
        <v>523</v>
      </c>
      <c r="S99" s="7">
        <v>7</v>
      </c>
      <c r="T99" s="7">
        <v>60</v>
      </c>
      <c r="U99" s="7">
        <v>650000</v>
      </c>
      <c r="V99" s="7">
        <v>890000</v>
      </c>
      <c r="W99" s="21">
        <v>62300</v>
      </c>
      <c r="X99" s="21" t="s">
        <v>80</v>
      </c>
      <c r="Y99" s="8">
        <v>44390</v>
      </c>
      <c r="Z99" s="21" t="s">
        <v>81</v>
      </c>
      <c r="AA99" s="8">
        <v>44396</v>
      </c>
      <c r="AB99" s="8">
        <v>44396</v>
      </c>
      <c r="AC99" s="23" t="s">
        <v>38</v>
      </c>
      <c r="AD99" s="22">
        <v>44396</v>
      </c>
      <c r="AE99" s="22">
        <v>44397</v>
      </c>
      <c r="AF99" s="32" t="s">
        <v>98</v>
      </c>
      <c r="AG99" s="33" t="s">
        <v>99</v>
      </c>
      <c r="AH99" s="11">
        <v>44440</v>
      </c>
      <c r="AI99" s="97" t="s">
        <v>56</v>
      </c>
      <c r="AJ99" s="35" t="s">
        <v>101</v>
      </c>
      <c r="AK99" s="8">
        <v>44442</v>
      </c>
      <c r="AL99" s="87" t="s">
        <v>59</v>
      </c>
      <c r="AM99" s="27" t="s">
        <v>844</v>
      </c>
      <c r="AN99" s="85" t="str">
        <f t="shared" si="5"/>
        <v>Positive Conversion</v>
      </c>
      <c r="AO99" s="94">
        <f t="shared" si="6"/>
        <v>44442</v>
      </c>
      <c r="AP99" s="85">
        <f t="shared" si="7"/>
        <v>15</v>
      </c>
      <c r="AQ99" s="85">
        <f t="shared" si="8"/>
        <v>6</v>
      </c>
      <c r="AR99" s="85">
        <f t="shared" si="9"/>
        <v>46</v>
      </c>
    </row>
    <row r="100" spans="1:44">
      <c r="A100" s="21">
        <v>293</v>
      </c>
      <c r="B100" s="7" t="s">
        <v>52</v>
      </c>
      <c r="C100" s="7" t="s">
        <v>52</v>
      </c>
      <c r="D100" s="83" t="s">
        <v>674</v>
      </c>
      <c r="E100" s="7" t="s">
        <v>310</v>
      </c>
      <c r="F100" s="21" t="s">
        <v>36</v>
      </c>
      <c r="G100" s="8">
        <v>44375</v>
      </c>
      <c r="H100" s="7" t="s">
        <v>524</v>
      </c>
      <c r="I100" s="7" t="s">
        <v>525</v>
      </c>
      <c r="J100" s="6" t="s">
        <v>76</v>
      </c>
      <c r="K100" s="6" t="s">
        <v>312</v>
      </c>
      <c r="L100" s="57">
        <v>28.459499999999998</v>
      </c>
      <c r="M100" s="57">
        <v>77.026600000000002</v>
      </c>
      <c r="N100" s="7" t="s">
        <v>526</v>
      </c>
      <c r="O100" t="s">
        <v>65</v>
      </c>
      <c r="P100" s="7" t="s">
        <v>314</v>
      </c>
      <c r="Q100" s="10">
        <v>9958979454</v>
      </c>
      <c r="R100" s="9" t="s">
        <v>527</v>
      </c>
      <c r="S100" s="7">
        <v>5.7</v>
      </c>
      <c r="T100" s="7">
        <v>60</v>
      </c>
      <c r="U100" s="7">
        <v>700000</v>
      </c>
      <c r="V100" s="7">
        <v>1015000</v>
      </c>
      <c r="W100" s="21">
        <v>71050</v>
      </c>
      <c r="X100" s="21" t="s">
        <v>80</v>
      </c>
      <c r="Y100" s="8">
        <v>44390</v>
      </c>
      <c r="Z100" s="21" t="s">
        <v>81</v>
      </c>
      <c r="AA100" s="8">
        <v>44398</v>
      </c>
      <c r="AB100" s="8">
        <v>44398</v>
      </c>
      <c r="AC100" s="23" t="s">
        <v>38</v>
      </c>
      <c r="AD100" s="22">
        <v>44398</v>
      </c>
      <c r="AE100" s="22">
        <v>44398</v>
      </c>
      <c r="AF100" s="32" t="s">
        <v>98</v>
      </c>
      <c r="AG100" s="33" t="s">
        <v>99</v>
      </c>
      <c r="AH100" s="11">
        <v>44459</v>
      </c>
      <c r="AI100" s="43" t="s">
        <v>56</v>
      </c>
      <c r="AJ100" s="35" t="s">
        <v>101</v>
      </c>
      <c r="AK100" s="8">
        <v>44460</v>
      </c>
      <c r="AL100" s="87" t="s">
        <v>59</v>
      </c>
      <c r="AM100" s="27" t="s">
        <v>800</v>
      </c>
      <c r="AN100" s="85" t="str">
        <f t="shared" si="5"/>
        <v>Positive Conversion</v>
      </c>
      <c r="AO100" s="94">
        <f t="shared" si="6"/>
        <v>44460</v>
      </c>
      <c r="AP100" s="85">
        <f t="shared" si="7"/>
        <v>15</v>
      </c>
      <c r="AQ100" s="85">
        <f t="shared" si="8"/>
        <v>8</v>
      </c>
      <c r="AR100" s="85">
        <f t="shared" si="9"/>
        <v>62</v>
      </c>
    </row>
    <row r="101" spans="1:44">
      <c r="A101" s="21">
        <v>299</v>
      </c>
      <c r="B101" s="7" t="s">
        <v>52</v>
      </c>
      <c r="C101" s="7" t="s">
        <v>52</v>
      </c>
      <c r="D101" s="83" t="s">
        <v>674</v>
      </c>
      <c r="E101" s="7" t="s">
        <v>528</v>
      </c>
      <c r="F101" s="21" t="s">
        <v>36</v>
      </c>
      <c r="G101" s="8">
        <v>44371</v>
      </c>
      <c r="H101" s="55" t="s">
        <v>529</v>
      </c>
      <c r="I101" s="7" t="s">
        <v>530</v>
      </c>
      <c r="J101" s="6" t="s">
        <v>185</v>
      </c>
      <c r="K101" s="6" t="s">
        <v>312</v>
      </c>
      <c r="L101" s="57">
        <v>28.459499999999998</v>
      </c>
      <c r="M101" s="57">
        <v>77.026600000000002</v>
      </c>
      <c r="N101" s="7" t="s">
        <v>531</v>
      </c>
      <c r="O101" t="s">
        <v>64</v>
      </c>
      <c r="P101" s="7" t="s">
        <v>532</v>
      </c>
      <c r="Q101" s="10">
        <v>9718510608</v>
      </c>
      <c r="R101" s="9" t="s">
        <v>533</v>
      </c>
      <c r="S101" s="7">
        <v>3</v>
      </c>
      <c r="T101" s="7">
        <v>60</v>
      </c>
      <c r="U101" s="7">
        <v>1400000</v>
      </c>
      <c r="V101" s="7">
        <v>2190000</v>
      </c>
      <c r="W101" s="21">
        <v>153300</v>
      </c>
      <c r="X101" s="21" t="s">
        <v>80</v>
      </c>
      <c r="Y101" s="8">
        <v>44393</v>
      </c>
      <c r="Z101" s="21" t="s">
        <v>81</v>
      </c>
      <c r="AA101" s="8">
        <v>44407</v>
      </c>
      <c r="AB101" s="8">
        <v>44407</v>
      </c>
      <c r="AC101" s="23" t="s">
        <v>38</v>
      </c>
      <c r="AD101" s="22">
        <v>44350</v>
      </c>
      <c r="AE101" s="22">
        <v>44350</v>
      </c>
      <c r="AF101" s="32" t="s">
        <v>98</v>
      </c>
      <c r="AG101" s="45" t="s">
        <v>106</v>
      </c>
      <c r="AH101" s="11">
        <v>44439</v>
      </c>
      <c r="AI101" s="109" t="s">
        <v>846</v>
      </c>
      <c r="AJ101" s="28" t="s">
        <v>83</v>
      </c>
      <c r="AK101" s="8">
        <v>44452</v>
      </c>
      <c r="AL101" s="88" t="s">
        <v>60</v>
      </c>
      <c r="AM101" s="27" t="s">
        <v>844</v>
      </c>
      <c r="AN101" s="85" t="str">
        <f t="shared" si="5"/>
        <v>Negative Conversion</v>
      </c>
      <c r="AO101" s="94"/>
      <c r="AP101" s="85">
        <f t="shared" si="7"/>
        <v>22</v>
      </c>
      <c r="AQ101" s="85">
        <f t="shared" si="8"/>
        <v>14</v>
      </c>
      <c r="AR101" s="85"/>
    </row>
    <row r="102" spans="1:44">
      <c r="A102" s="21">
        <v>300</v>
      </c>
      <c r="B102" s="7" t="s">
        <v>535</v>
      </c>
      <c r="C102" s="7" t="s">
        <v>502</v>
      </c>
      <c r="D102" s="83" t="s">
        <v>674</v>
      </c>
      <c r="E102" s="7" t="s">
        <v>536</v>
      </c>
      <c r="F102" s="21" t="s">
        <v>36</v>
      </c>
      <c r="G102" s="8">
        <v>44375</v>
      </c>
      <c r="H102" s="55" t="s">
        <v>537</v>
      </c>
      <c r="I102" s="7" t="s">
        <v>538</v>
      </c>
      <c r="J102" s="6" t="s">
        <v>185</v>
      </c>
      <c r="K102" s="6" t="s">
        <v>312</v>
      </c>
      <c r="L102" s="57">
        <v>28.459499999999998</v>
      </c>
      <c r="M102" s="57">
        <v>77.026600000000002</v>
      </c>
      <c r="N102" s="7" t="s">
        <v>539</v>
      </c>
      <c r="O102" t="s">
        <v>65</v>
      </c>
      <c r="P102" s="7" t="s">
        <v>540</v>
      </c>
      <c r="Q102" s="10">
        <v>9582338102</v>
      </c>
      <c r="R102" s="9" t="s">
        <v>541</v>
      </c>
      <c r="S102" s="7">
        <v>6</v>
      </c>
      <c r="T102" s="7">
        <v>60</v>
      </c>
      <c r="U102" s="7">
        <v>1080000</v>
      </c>
      <c r="V102" s="7">
        <v>1900000</v>
      </c>
      <c r="W102" s="21">
        <v>133000</v>
      </c>
      <c r="X102" s="21" t="s">
        <v>80</v>
      </c>
      <c r="Y102" s="8">
        <v>44393</v>
      </c>
      <c r="Z102" s="21" t="s">
        <v>81</v>
      </c>
      <c r="AA102" s="8">
        <v>44405</v>
      </c>
      <c r="AB102" s="8">
        <v>44405</v>
      </c>
      <c r="AC102" s="23" t="s">
        <v>38</v>
      </c>
      <c r="AD102" s="22">
        <v>44392</v>
      </c>
      <c r="AE102" s="22">
        <v>44392</v>
      </c>
      <c r="AF102" s="32" t="s">
        <v>98</v>
      </c>
      <c r="AG102" s="45" t="s">
        <v>106</v>
      </c>
      <c r="AH102" s="11">
        <v>44453</v>
      </c>
      <c r="AI102" s="109" t="s">
        <v>847</v>
      </c>
      <c r="AJ102" s="28" t="s">
        <v>83</v>
      </c>
      <c r="AK102" s="8">
        <v>44459</v>
      </c>
      <c r="AL102" s="88" t="s">
        <v>60</v>
      </c>
      <c r="AM102" s="27" t="s">
        <v>844</v>
      </c>
      <c r="AN102" s="85" t="str">
        <f t="shared" si="5"/>
        <v>Negative Conversion</v>
      </c>
      <c r="AO102" s="94"/>
      <c r="AP102" s="85">
        <f t="shared" si="7"/>
        <v>18</v>
      </c>
      <c r="AQ102" s="85">
        <f t="shared" si="8"/>
        <v>12</v>
      </c>
      <c r="AR102" s="85"/>
    </row>
    <row r="103" spans="1:44">
      <c r="A103" s="21">
        <v>304</v>
      </c>
      <c r="B103" s="7" t="s">
        <v>43</v>
      </c>
      <c r="C103" s="7" t="s">
        <v>43</v>
      </c>
      <c r="D103" s="83" t="s">
        <v>674</v>
      </c>
      <c r="E103" s="7" t="s">
        <v>44</v>
      </c>
      <c r="F103" s="21" t="s">
        <v>36</v>
      </c>
      <c r="G103" s="8">
        <v>44342</v>
      </c>
      <c r="H103" s="7" t="s">
        <v>140</v>
      </c>
      <c r="I103" s="7" t="s">
        <v>46</v>
      </c>
      <c r="J103" s="6" t="s">
        <v>89</v>
      </c>
      <c r="K103" s="6" t="s">
        <v>37</v>
      </c>
      <c r="L103" s="57">
        <v>28.459499999999998</v>
      </c>
      <c r="M103" s="57">
        <v>77.026600000000002</v>
      </c>
      <c r="N103" s="7" t="s">
        <v>544</v>
      </c>
      <c r="O103" t="s">
        <v>65</v>
      </c>
      <c r="P103" s="7" t="s">
        <v>545</v>
      </c>
      <c r="Q103" s="10">
        <v>9340112916</v>
      </c>
      <c r="R103" s="9" t="s">
        <v>546</v>
      </c>
      <c r="S103" s="7">
        <v>3.5</v>
      </c>
      <c r="T103" s="7">
        <v>0</v>
      </c>
      <c r="U103" s="7">
        <v>1200000</v>
      </c>
      <c r="V103" s="7"/>
      <c r="W103" s="21">
        <v>0</v>
      </c>
      <c r="X103" s="21" t="s">
        <v>80</v>
      </c>
      <c r="Y103" s="8">
        <v>44396</v>
      </c>
      <c r="Z103" s="21" t="s">
        <v>106</v>
      </c>
      <c r="AA103" s="7"/>
      <c r="AB103" s="7"/>
      <c r="AC103" s="37" t="s">
        <v>60</v>
      </c>
      <c r="AD103" s="21"/>
      <c r="AE103" s="21"/>
      <c r="AF103" s="25">
        <v>44461</v>
      </c>
      <c r="AG103" s="21"/>
      <c r="AH103" s="26"/>
      <c r="AI103" s="109" t="s">
        <v>848</v>
      </c>
      <c r="AJ103" s="28" t="s">
        <v>83</v>
      </c>
      <c r="AK103" s="7"/>
      <c r="AL103" s="88"/>
      <c r="AM103" s="97" t="s">
        <v>849</v>
      </c>
      <c r="AN103" s="85"/>
      <c r="AO103" s="94"/>
      <c r="AP103" s="85">
        <f t="shared" si="7"/>
        <v>54</v>
      </c>
      <c r="AQ103" s="85"/>
      <c r="AR103" s="85">
        <f t="shared" si="9"/>
        <v>0</v>
      </c>
    </row>
    <row r="104" spans="1:44">
      <c r="A104" s="21">
        <v>305</v>
      </c>
      <c r="B104" s="7" t="s">
        <v>548</v>
      </c>
      <c r="C104" s="7" t="s">
        <v>35</v>
      </c>
      <c r="D104" s="83" t="s">
        <v>674</v>
      </c>
      <c r="E104" s="7" t="s">
        <v>182</v>
      </c>
      <c r="F104" s="21" t="s">
        <v>36</v>
      </c>
      <c r="G104" s="8">
        <v>44361</v>
      </c>
      <c r="H104" s="7" t="s">
        <v>549</v>
      </c>
      <c r="I104" s="7" t="s">
        <v>550</v>
      </c>
      <c r="J104" s="6" t="s">
        <v>185</v>
      </c>
      <c r="K104" s="6" t="s">
        <v>395</v>
      </c>
      <c r="L104">
        <v>12.9716</v>
      </c>
      <c r="M104">
        <v>77.5946</v>
      </c>
      <c r="N104" s="7" t="s">
        <v>551</v>
      </c>
      <c r="O104" t="s">
        <v>64</v>
      </c>
      <c r="P104" s="7" t="s">
        <v>552</v>
      </c>
      <c r="Q104" s="10">
        <v>8800195558</v>
      </c>
      <c r="R104" s="9" t="s">
        <v>553</v>
      </c>
      <c r="S104" s="7">
        <v>10</v>
      </c>
      <c r="T104" s="7">
        <v>60</v>
      </c>
      <c r="U104" s="7">
        <v>2300000</v>
      </c>
      <c r="V104" s="7"/>
      <c r="W104" s="21">
        <v>0</v>
      </c>
      <c r="X104" s="21" t="s">
        <v>125</v>
      </c>
      <c r="Y104" s="8">
        <v>44396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21"/>
      <c r="AH104" s="26"/>
      <c r="AI104" s="43" t="s">
        <v>850</v>
      </c>
      <c r="AJ104" s="28" t="s">
        <v>83</v>
      </c>
      <c r="AK104" s="7"/>
      <c r="AL104" s="88"/>
      <c r="AM104" s="56" t="s">
        <v>851</v>
      </c>
      <c r="AN104" s="85"/>
      <c r="AO104" s="94"/>
      <c r="AP104" s="85">
        <f t="shared" si="7"/>
        <v>35</v>
      </c>
      <c r="AQ104" s="85"/>
      <c r="AR104" s="85">
        <f t="shared" si="9"/>
        <v>0</v>
      </c>
    </row>
    <row r="105" spans="1:44">
      <c r="A105" s="21">
        <v>309</v>
      </c>
      <c r="B105" s="7" t="s">
        <v>52</v>
      </c>
      <c r="C105" s="7" t="s">
        <v>52</v>
      </c>
      <c r="D105" s="83" t="s">
        <v>674</v>
      </c>
      <c r="E105" s="7" t="s">
        <v>39</v>
      </c>
      <c r="F105" s="21" t="s">
        <v>36</v>
      </c>
      <c r="G105" s="8">
        <v>44377</v>
      </c>
      <c r="H105" s="7" t="s">
        <v>556</v>
      </c>
      <c r="I105" s="7" t="s">
        <v>557</v>
      </c>
      <c r="J105" s="6" t="s">
        <v>76</v>
      </c>
      <c r="K105" s="6" t="s">
        <v>186</v>
      </c>
      <c r="L105">
        <v>12.9716</v>
      </c>
      <c r="M105">
        <v>77.5946</v>
      </c>
      <c r="N105" s="7" t="s">
        <v>558</v>
      </c>
      <c r="O105" t="s">
        <v>64</v>
      </c>
      <c r="P105" s="7" t="s">
        <v>559</v>
      </c>
      <c r="Q105" s="10">
        <v>9916235434</v>
      </c>
      <c r="R105" s="9" t="s">
        <v>560</v>
      </c>
      <c r="S105" s="7">
        <v>10.6</v>
      </c>
      <c r="T105" s="7">
        <v>90</v>
      </c>
      <c r="U105" s="7">
        <v>2200000</v>
      </c>
      <c r="V105" s="7">
        <v>2850000</v>
      </c>
      <c r="W105" s="21">
        <v>199500</v>
      </c>
      <c r="X105" s="21" t="s">
        <v>125</v>
      </c>
      <c r="Y105" s="8">
        <v>44397</v>
      </c>
      <c r="Z105" s="21" t="s">
        <v>81</v>
      </c>
      <c r="AA105" s="8">
        <v>44410</v>
      </c>
      <c r="AB105" s="8">
        <v>44410</v>
      </c>
      <c r="AC105" s="23" t="s">
        <v>38</v>
      </c>
      <c r="AD105" s="22">
        <v>44410</v>
      </c>
      <c r="AE105" s="21"/>
      <c r="AF105" s="25">
        <v>51</v>
      </c>
      <c r="AG105" s="45" t="s">
        <v>106</v>
      </c>
      <c r="AH105" s="11">
        <v>44496</v>
      </c>
      <c r="AI105" s="39"/>
      <c r="AJ105" s="31" t="s">
        <v>92</v>
      </c>
      <c r="AK105" s="8">
        <v>44501</v>
      </c>
      <c r="AL105" s="46" t="s">
        <v>1201</v>
      </c>
      <c r="AM105" s="27" t="s">
        <v>561</v>
      </c>
      <c r="AN105" s="85" t="str">
        <f t="shared" si="5"/>
        <v>Pending Conversion</v>
      </c>
      <c r="AO105" s="94"/>
      <c r="AP105" s="85">
        <f t="shared" si="7"/>
        <v>20</v>
      </c>
      <c r="AQ105" s="85">
        <f t="shared" si="8"/>
        <v>13</v>
      </c>
      <c r="AR105" s="85"/>
    </row>
    <row r="106" spans="1:44">
      <c r="A106" s="21">
        <v>310</v>
      </c>
      <c r="B106" s="7" t="s">
        <v>71</v>
      </c>
      <c r="C106" s="7" t="s">
        <v>337</v>
      </c>
      <c r="D106" s="83" t="s">
        <v>674</v>
      </c>
      <c r="E106" s="7" t="s">
        <v>219</v>
      </c>
      <c r="F106" s="21" t="s">
        <v>36</v>
      </c>
      <c r="G106" s="8">
        <v>44320</v>
      </c>
      <c r="H106" s="7" t="s">
        <v>338</v>
      </c>
      <c r="I106" s="7" t="s">
        <v>221</v>
      </c>
      <c r="J106" s="6" t="s">
        <v>185</v>
      </c>
      <c r="K106" s="6" t="s">
        <v>186</v>
      </c>
      <c r="L106">
        <v>12.9716</v>
      </c>
      <c r="M106">
        <v>77.5946</v>
      </c>
      <c r="N106" s="7" t="s">
        <v>562</v>
      </c>
      <c r="O106" t="s">
        <v>64</v>
      </c>
      <c r="P106" s="7" t="s">
        <v>545</v>
      </c>
      <c r="Q106" s="10">
        <v>9035972926</v>
      </c>
      <c r="R106" s="9" t="s">
        <v>563</v>
      </c>
      <c r="S106" s="7">
        <v>4.3</v>
      </c>
      <c r="T106" s="7">
        <v>20</v>
      </c>
      <c r="U106" s="7">
        <v>1150000</v>
      </c>
      <c r="V106" s="7">
        <v>1560000</v>
      </c>
      <c r="W106" s="21">
        <v>109200</v>
      </c>
      <c r="X106" s="21" t="s">
        <v>80</v>
      </c>
      <c r="Y106" s="8">
        <v>44397</v>
      </c>
      <c r="Z106" s="21" t="s">
        <v>81</v>
      </c>
      <c r="AA106" s="8">
        <v>44417</v>
      </c>
      <c r="AB106" s="8">
        <v>44422</v>
      </c>
      <c r="AC106" s="23" t="s">
        <v>38</v>
      </c>
      <c r="AD106" s="22">
        <v>44359</v>
      </c>
      <c r="AE106" s="22">
        <v>44362</v>
      </c>
      <c r="AF106" s="32" t="s">
        <v>98</v>
      </c>
      <c r="AG106" s="33" t="s">
        <v>99</v>
      </c>
      <c r="AH106" s="11">
        <v>44420</v>
      </c>
      <c r="AI106" s="110" t="s">
        <v>853</v>
      </c>
      <c r="AJ106" s="35" t="s">
        <v>101</v>
      </c>
      <c r="AK106" s="8">
        <v>44424</v>
      </c>
      <c r="AL106" s="87" t="s">
        <v>59</v>
      </c>
      <c r="AM106" s="27" t="s">
        <v>671</v>
      </c>
      <c r="AN106" s="85" t="str">
        <f t="shared" si="5"/>
        <v>Positive Conversion</v>
      </c>
      <c r="AO106" s="94">
        <f t="shared" si="6"/>
        <v>44424</v>
      </c>
      <c r="AP106" s="85">
        <f t="shared" si="7"/>
        <v>77</v>
      </c>
      <c r="AQ106" s="85">
        <f t="shared" si="8"/>
        <v>25</v>
      </c>
      <c r="AR106" s="85">
        <f t="shared" si="9"/>
        <v>7</v>
      </c>
    </row>
    <row r="107" spans="1:44">
      <c r="A107" s="21">
        <v>314</v>
      </c>
      <c r="B107" s="7" t="s">
        <v>55</v>
      </c>
      <c r="C107" s="7" t="s">
        <v>43</v>
      </c>
      <c r="D107" s="83" t="s">
        <v>674</v>
      </c>
      <c r="E107" s="7" t="s">
        <v>44</v>
      </c>
      <c r="F107" s="21" t="s">
        <v>36</v>
      </c>
      <c r="G107" s="8">
        <v>44382</v>
      </c>
      <c r="H107" s="7" t="s">
        <v>40</v>
      </c>
      <c r="I107" s="7" t="s">
        <v>46</v>
      </c>
      <c r="J107" s="6" t="s">
        <v>89</v>
      </c>
      <c r="K107" s="6" t="s">
        <v>37</v>
      </c>
      <c r="L107" s="57">
        <v>28.459499999999998</v>
      </c>
      <c r="M107" s="57">
        <v>77.026600000000002</v>
      </c>
      <c r="N107" s="7" t="s">
        <v>566</v>
      </c>
      <c r="O107" t="s">
        <v>64</v>
      </c>
      <c r="P107" s="7" t="s">
        <v>49</v>
      </c>
      <c r="Q107" s="10">
        <v>9818286333</v>
      </c>
      <c r="R107" s="9" t="s">
        <v>567</v>
      </c>
      <c r="S107" s="7">
        <v>8</v>
      </c>
      <c r="T107" s="7">
        <v>90</v>
      </c>
      <c r="U107" s="7">
        <v>780000</v>
      </c>
      <c r="V107" s="7">
        <v>1095000</v>
      </c>
      <c r="W107" s="21">
        <v>76650</v>
      </c>
      <c r="X107" s="21" t="s">
        <v>80</v>
      </c>
      <c r="Y107" s="8">
        <v>44397</v>
      </c>
      <c r="Z107" s="21" t="s">
        <v>81</v>
      </c>
      <c r="AA107" s="8">
        <v>44414</v>
      </c>
      <c r="AB107" s="8">
        <v>44414</v>
      </c>
      <c r="AC107" s="23" t="s">
        <v>38</v>
      </c>
      <c r="AD107" s="22">
        <v>44414</v>
      </c>
      <c r="AE107" s="22">
        <v>44414</v>
      </c>
      <c r="AF107" s="32" t="s">
        <v>98</v>
      </c>
      <c r="AG107" s="45" t="s">
        <v>106</v>
      </c>
      <c r="AH107" s="11">
        <v>44474</v>
      </c>
      <c r="AI107" s="109"/>
      <c r="AJ107" s="31" t="s">
        <v>92</v>
      </c>
      <c r="AK107" s="8">
        <v>44473</v>
      </c>
      <c r="AL107" s="46" t="s">
        <v>1201</v>
      </c>
      <c r="AM107" s="27" t="s">
        <v>854</v>
      </c>
      <c r="AN107" s="85" t="str">
        <f t="shared" si="5"/>
        <v>Pending Conversion</v>
      </c>
      <c r="AO107" s="94"/>
      <c r="AP107" s="85">
        <f t="shared" si="7"/>
        <v>15</v>
      </c>
      <c r="AQ107" s="85">
        <f t="shared" si="8"/>
        <v>17</v>
      </c>
      <c r="AR107" s="85"/>
    </row>
    <row r="108" spans="1:44">
      <c r="A108" s="21">
        <v>315</v>
      </c>
      <c r="B108" s="7" t="s">
        <v>252</v>
      </c>
      <c r="C108" s="7" t="s">
        <v>43</v>
      </c>
      <c r="D108" s="83" t="s">
        <v>674</v>
      </c>
      <c r="E108" s="7" t="s">
        <v>44</v>
      </c>
      <c r="F108" s="21" t="s">
        <v>36</v>
      </c>
      <c r="G108" s="8">
        <v>44384</v>
      </c>
      <c r="H108" s="7" t="s">
        <v>140</v>
      </c>
      <c r="I108" s="7" t="s">
        <v>88</v>
      </c>
      <c r="J108" s="6" t="s">
        <v>89</v>
      </c>
      <c r="K108" s="6" t="s">
        <v>37</v>
      </c>
      <c r="L108" s="57">
        <v>28.459499999999998</v>
      </c>
      <c r="M108" s="57">
        <v>77.026600000000002</v>
      </c>
      <c r="N108" s="7" t="s">
        <v>569</v>
      </c>
      <c r="O108" t="s">
        <v>64</v>
      </c>
      <c r="P108" s="7" t="s">
        <v>570</v>
      </c>
      <c r="Q108" s="10">
        <v>9958010970</v>
      </c>
      <c r="R108" s="9" t="s">
        <v>571</v>
      </c>
      <c r="S108" s="7">
        <v>5.0999999999999996</v>
      </c>
      <c r="T108" s="7">
        <v>30</v>
      </c>
      <c r="U108" s="7">
        <v>1130000</v>
      </c>
      <c r="V108" s="7">
        <v>1250000</v>
      </c>
      <c r="W108" s="21">
        <v>87500</v>
      </c>
      <c r="X108" s="21" t="s">
        <v>80</v>
      </c>
      <c r="Y108" s="8">
        <v>44397</v>
      </c>
      <c r="Z108" s="21" t="s">
        <v>81</v>
      </c>
      <c r="AA108" s="8">
        <v>44438</v>
      </c>
      <c r="AB108" s="8">
        <v>44438</v>
      </c>
      <c r="AC108" s="54" t="s">
        <v>38</v>
      </c>
      <c r="AD108" s="21"/>
      <c r="AE108" s="21"/>
      <c r="AF108" s="25">
        <v>44461</v>
      </c>
      <c r="AG108" s="45" t="s">
        <v>106</v>
      </c>
      <c r="AH108" s="26"/>
      <c r="AI108" s="109" t="s">
        <v>855</v>
      </c>
      <c r="AJ108" s="28" t="s">
        <v>83</v>
      </c>
      <c r="AK108" s="8">
        <v>44455</v>
      </c>
      <c r="AL108" s="88" t="s">
        <v>60</v>
      </c>
      <c r="AM108" s="115" t="s">
        <v>857</v>
      </c>
      <c r="AN108" s="85" t="str">
        <f t="shared" si="5"/>
        <v>Negative Conversion</v>
      </c>
      <c r="AO108" s="94"/>
      <c r="AP108" s="85">
        <f t="shared" si="7"/>
        <v>13</v>
      </c>
      <c r="AQ108" s="85">
        <f t="shared" si="8"/>
        <v>41</v>
      </c>
      <c r="AR108" s="85"/>
    </row>
    <row r="109" spans="1:44">
      <c r="A109" s="21">
        <v>316</v>
      </c>
      <c r="B109" s="7" t="s">
        <v>573</v>
      </c>
      <c r="C109" s="7" t="s">
        <v>52</v>
      </c>
      <c r="D109" s="83" t="s">
        <v>674</v>
      </c>
      <c r="E109" s="7" t="s">
        <v>39</v>
      </c>
      <c r="F109" s="21" t="s">
        <v>36</v>
      </c>
      <c r="G109" s="8">
        <v>44377</v>
      </c>
      <c r="H109" s="7" t="s">
        <v>574</v>
      </c>
      <c r="I109" s="7" t="s">
        <v>574</v>
      </c>
      <c r="J109" s="6" t="s">
        <v>76</v>
      </c>
      <c r="K109" s="6" t="s">
        <v>186</v>
      </c>
      <c r="L109">
        <v>12.9716</v>
      </c>
      <c r="M109">
        <v>77.5946</v>
      </c>
      <c r="N109" s="7" t="s">
        <v>575</v>
      </c>
      <c r="O109" t="s">
        <v>64</v>
      </c>
      <c r="P109" s="7" t="s">
        <v>143</v>
      </c>
      <c r="Q109" s="10">
        <v>8861302164</v>
      </c>
      <c r="R109" s="9" t="s">
        <v>576</v>
      </c>
      <c r="S109" s="7">
        <v>9</v>
      </c>
      <c r="T109" s="7">
        <v>60</v>
      </c>
      <c r="U109" s="7">
        <v>1650000</v>
      </c>
      <c r="V109" s="7"/>
      <c r="W109" s="21">
        <v>0</v>
      </c>
      <c r="X109" s="21" t="s">
        <v>125</v>
      </c>
      <c r="Y109" s="8">
        <v>44398</v>
      </c>
      <c r="Z109" s="21" t="s">
        <v>106</v>
      </c>
      <c r="AA109" s="7"/>
      <c r="AB109" s="7"/>
      <c r="AC109" s="37" t="s">
        <v>60</v>
      </c>
      <c r="AD109" s="21"/>
      <c r="AE109" s="21"/>
      <c r="AF109" s="25">
        <v>44461</v>
      </c>
      <c r="AG109" s="21"/>
      <c r="AH109" s="26"/>
      <c r="AI109" s="109"/>
      <c r="AJ109" s="28" t="s">
        <v>83</v>
      </c>
      <c r="AK109" s="7"/>
      <c r="AL109" s="88"/>
      <c r="AM109" s="27" t="s">
        <v>858</v>
      </c>
      <c r="AN109" s="85"/>
      <c r="AO109" s="94"/>
      <c r="AP109" s="85">
        <f t="shared" si="7"/>
        <v>21</v>
      </c>
      <c r="AQ109" s="85"/>
      <c r="AR109" s="85">
        <f t="shared" si="9"/>
        <v>0</v>
      </c>
    </row>
    <row r="110" spans="1:44">
      <c r="A110" s="21">
        <v>317</v>
      </c>
      <c r="B110" s="7" t="s">
        <v>52</v>
      </c>
      <c r="C110" s="7" t="s">
        <v>52</v>
      </c>
      <c r="D110" s="83" t="s">
        <v>674</v>
      </c>
      <c r="E110" s="7" t="s">
        <v>528</v>
      </c>
      <c r="F110" s="21" t="s">
        <v>36</v>
      </c>
      <c r="G110" s="8">
        <v>44383</v>
      </c>
      <c r="H110" s="7" t="s">
        <v>578</v>
      </c>
      <c r="I110" s="7" t="s">
        <v>579</v>
      </c>
      <c r="J110" s="6" t="s">
        <v>185</v>
      </c>
      <c r="K110" s="6" t="s">
        <v>312</v>
      </c>
      <c r="L110" s="57">
        <v>28.459499999999998</v>
      </c>
      <c r="M110" s="57">
        <v>77.026600000000002</v>
      </c>
      <c r="N110" s="7" t="s">
        <v>580</v>
      </c>
      <c r="O110" t="s">
        <v>64</v>
      </c>
      <c r="P110" s="7" t="s">
        <v>581</v>
      </c>
      <c r="Q110" s="10">
        <v>9313019892</v>
      </c>
      <c r="R110" s="9" t="s">
        <v>582</v>
      </c>
      <c r="S110" s="7">
        <v>7.8</v>
      </c>
      <c r="T110" s="7">
        <v>60</v>
      </c>
      <c r="U110" s="7">
        <v>930000</v>
      </c>
      <c r="V110" s="7">
        <v>1384000</v>
      </c>
      <c r="W110" s="21">
        <v>96880</v>
      </c>
      <c r="X110" s="21" t="s">
        <v>80</v>
      </c>
      <c r="Y110" s="8">
        <v>44398</v>
      </c>
      <c r="Z110" s="21" t="s">
        <v>81</v>
      </c>
      <c r="AA110" s="8">
        <v>44411</v>
      </c>
      <c r="AB110" s="8">
        <v>44411</v>
      </c>
      <c r="AC110" s="23" t="s">
        <v>38</v>
      </c>
      <c r="AD110" s="8">
        <v>44411</v>
      </c>
      <c r="AE110" s="21"/>
      <c r="AF110" s="25">
        <v>50</v>
      </c>
      <c r="AG110" s="45" t="s">
        <v>106</v>
      </c>
      <c r="AH110" s="11">
        <v>44443</v>
      </c>
      <c r="AI110" s="109"/>
      <c r="AJ110" s="31" t="s">
        <v>657</v>
      </c>
      <c r="AK110" s="8">
        <v>44473</v>
      </c>
      <c r="AL110" s="46" t="s">
        <v>1201</v>
      </c>
      <c r="AM110" s="27" t="s">
        <v>658</v>
      </c>
      <c r="AN110" s="85" t="str">
        <f t="shared" si="5"/>
        <v>Pending Conversion</v>
      </c>
      <c r="AO110" s="94"/>
      <c r="AP110" s="85">
        <f t="shared" si="7"/>
        <v>15</v>
      </c>
      <c r="AQ110" s="85">
        <f t="shared" si="8"/>
        <v>13</v>
      </c>
      <c r="AR110" s="85"/>
    </row>
    <row r="111" spans="1:44">
      <c r="A111" s="98">
        <v>321</v>
      </c>
      <c r="B111" s="99" t="s">
        <v>52</v>
      </c>
      <c r="C111" s="99" t="s">
        <v>52</v>
      </c>
      <c r="D111" s="83" t="s">
        <v>674</v>
      </c>
      <c r="E111" s="99" t="s">
        <v>310</v>
      </c>
      <c r="F111" s="98" t="s">
        <v>36</v>
      </c>
      <c r="G111" s="100">
        <v>44384</v>
      </c>
      <c r="H111" s="99" t="s">
        <v>311</v>
      </c>
      <c r="I111" s="99" t="s">
        <v>352</v>
      </c>
      <c r="J111" s="101" t="s">
        <v>76</v>
      </c>
      <c r="K111" s="101" t="s">
        <v>312</v>
      </c>
      <c r="L111" s="57">
        <v>28.459499999999998</v>
      </c>
      <c r="M111" s="57">
        <v>77.026600000000002</v>
      </c>
      <c r="N111" s="99" t="s">
        <v>583</v>
      </c>
      <c r="O111" t="s">
        <v>65</v>
      </c>
      <c r="P111" s="99" t="s">
        <v>314</v>
      </c>
      <c r="Q111" s="102">
        <v>8826130780</v>
      </c>
      <c r="R111" s="103" t="s">
        <v>584</v>
      </c>
      <c r="S111" s="99">
        <v>5.7</v>
      </c>
      <c r="T111" s="99">
        <v>60</v>
      </c>
      <c r="U111" s="99">
        <v>650000</v>
      </c>
      <c r="V111" s="99">
        <v>853000</v>
      </c>
      <c r="W111" s="98">
        <v>59710</v>
      </c>
      <c r="X111" s="98" t="s">
        <v>80</v>
      </c>
      <c r="Y111" s="100">
        <v>44399</v>
      </c>
      <c r="Z111" s="98" t="s">
        <v>81</v>
      </c>
      <c r="AA111" s="100">
        <v>44404</v>
      </c>
      <c r="AB111" s="100">
        <v>44404</v>
      </c>
      <c r="AC111" s="23" t="s">
        <v>38</v>
      </c>
      <c r="AD111" s="104">
        <v>44404</v>
      </c>
      <c r="AE111" s="104">
        <v>44404</v>
      </c>
      <c r="AF111" s="32" t="s">
        <v>98</v>
      </c>
      <c r="AG111" s="45" t="s">
        <v>106</v>
      </c>
      <c r="AH111" s="105">
        <v>44463</v>
      </c>
      <c r="AI111" s="116" t="s">
        <v>830</v>
      </c>
      <c r="AJ111" s="31" t="s">
        <v>92</v>
      </c>
      <c r="AK111" s="100">
        <v>44466</v>
      </c>
      <c r="AL111" s="46" t="s">
        <v>1201</v>
      </c>
      <c r="AM111" s="27" t="s">
        <v>800</v>
      </c>
      <c r="AN111" s="85" t="str">
        <f t="shared" si="5"/>
        <v>Pending Conversion</v>
      </c>
      <c r="AO111" s="94"/>
      <c r="AP111" s="85">
        <f t="shared" si="7"/>
        <v>15</v>
      </c>
      <c r="AQ111" s="85">
        <f t="shared" si="8"/>
        <v>5</v>
      </c>
      <c r="AR111" s="85"/>
    </row>
    <row r="112" spans="1:44">
      <c r="A112" s="21">
        <v>322</v>
      </c>
      <c r="B112" s="7" t="s">
        <v>52</v>
      </c>
      <c r="C112" s="7" t="s">
        <v>52</v>
      </c>
      <c r="D112" s="83" t="s">
        <v>674</v>
      </c>
      <c r="E112" s="7" t="s">
        <v>39</v>
      </c>
      <c r="F112" s="21" t="s">
        <v>36</v>
      </c>
      <c r="G112" s="8">
        <v>44378</v>
      </c>
      <c r="H112" s="7" t="s">
        <v>574</v>
      </c>
      <c r="I112" s="7" t="s">
        <v>557</v>
      </c>
      <c r="J112" s="6" t="s">
        <v>76</v>
      </c>
      <c r="K112" s="6" t="s">
        <v>186</v>
      </c>
      <c r="L112">
        <v>12.9716</v>
      </c>
      <c r="M112">
        <v>77.5946</v>
      </c>
      <c r="N112" s="7" t="s">
        <v>586</v>
      </c>
      <c r="O112" t="s">
        <v>65</v>
      </c>
      <c r="P112" s="7" t="s">
        <v>559</v>
      </c>
      <c r="Q112" s="10">
        <v>9740356235</v>
      </c>
      <c r="R112" s="9" t="s">
        <v>587</v>
      </c>
      <c r="S112" s="7">
        <v>15</v>
      </c>
      <c r="T112" s="7">
        <v>90</v>
      </c>
      <c r="U112" s="7">
        <v>2400000</v>
      </c>
      <c r="V112" s="7">
        <v>3300000</v>
      </c>
      <c r="W112" s="21">
        <v>231000</v>
      </c>
      <c r="X112" s="21" t="s">
        <v>125</v>
      </c>
      <c r="Y112" s="8">
        <v>44399</v>
      </c>
      <c r="Z112" s="21" t="s">
        <v>81</v>
      </c>
      <c r="AA112" s="8">
        <v>44411</v>
      </c>
      <c r="AB112" s="8">
        <v>44411</v>
      </c>
      <c r="AC112" s="23" t="s">
        <v>38</v>
      </c>
      <c r="AD112" s="22">
        <v>44412</v>
      </c>
      <c r="AE112" s="21"/>
      <c r="AF112" s="25">
        <v>49</v>
      </c>
      <c r="AG112" s="45" t="s">
        <v>106</v>
      </c>
      <c r="AH112" s="11">
        <v>44444</v>
      </c>
      <c r="AI112" s="109" t="s">
        <v>588</v>
      </c>
      <c r="AJ112" s="31" t="s">
        <v>92</v>
      </c>
      <c r="AK112" s="8">
        <v>44501</v>
      </c>
      <c r="AL112" s="46" t="s">
        <v>1201</v>
      </c>
      <c r="AM112" s="27" t="s">
        <v>589</v>
      </c>
      <c r="AN112" s="85" t="str">
        <f t="shared" si="5"/>
        <v>Pending Conversion</v>
      </c>
      <c r="AO112" s="94"/>
      <c r="AP112" s="85">
        <f t="shared" si="7"/>
        <v>21</v>
      </c>
      <c r="AQ112" s="85">
        <f t="shared" si="8"/>
        <v>12</v>
      </c>
      <c r="AR112" s="85"/>
    </row>
    <row r="113" spans="1:44">
      <c r="A113" s="21">
        <v>323</v>
      </c>
      <c r="B113" s="7" t="s">
        <v>270</v>
      </c>
      <c r="C113" s="7" t="s">
        <v>43</v>
      </c>
      <c r="D113" s="83" t="s">
        <v>674</v>
      </c>
      <c r="E113" s="7" t="s">
        <v>44</v>
      </c>
      <c r="F113" s="21" t="s">
        <v>36</v>
      </c>
      <c r="G113" s="8">
        <v>44377</v>
      </c>
      <c r="H113" s="7" t="s">
        <v>272</v>
      </c>
      <c r="I113" s="7" t="s">
        <v>46</v>
      </c>
      <c r="J113" s="6" t="s">
        <v>89</v>
      </c>
      <c r="K113" s="6" t="s">
        <v>273</v>
      </c>
      <c r="L113" s="57">
        <v>28.459499999999998</v>
      </c>
      <c r="M113" s="57">
        <v>77.026600000000002</v>
      </c>
      <c r="N113" s="7" t="s">
        <v>590</v>
      </c>
      <c r="O113" t="s">
        <v>64</v>
      </c>
      <c r="P113" s="7" t="s">
        <v>591</v>
      </c>
      <c r="Q113" s="10">
        <v>9599667689</v>
      </c>
      <c r="R113" s="9" t="s">
        <v>592</v>
      </c>
      <c r="S113" s="7">
        <v>6</v>
      </c>
      <c r="T113" s="7">
        <v>60</v>
      </c>
      <c r="U113" s="7">
        <v>1200000</v>
      </c>
      <c r="V113" s="7">
        <v>1700000</v>
      </c>
      <c r="W113" s="21">
        <v>119000</v>
      </c>
      <c r="X113" s="21" t="s">
        <v>80</v>
      </c>
      <c r="Y113" s="8">
        <v>44399</v>
      </c>
      <c r="Z113" s="21" t="s">
        <v>81</v>
      </c>
      <c r="AA113" s="8">
        <v>44414</v>
      </c>
      <c r="AB113" s="8">
        <v>44414</v>
      </c>
      <c r="AC113" s="23" t="s">
        <v>38</v>
      </c>
      <c r="AD113" s="22">
        <v>44414</v>
      </c>
      <c r="AE113" s="22">
        <v>44432</v>
      </c>
      <c r="AF113" s="32" t="s">
        <v>98</v>
      </c>
      <c r="AG113" s="33" t="s">
        <v>99</v>
      </c>
      <c r="AH113" s="11">
        <v>44454</v>
      </c>
      <c r="AI113" s="109" t="s">
        <v>56</v>
      </c>
      <c r="AJ113" s="35" t="s">
        <v>101</v>
      </c>
      <c r="AK113" s="8">
        <v>44459</v>
      </c>
      <c r="AL113" s="87" t="s">
        <v>59</v>
      </c>
      <c r="AM113" s="27" t="s">
        <v>800</v>
      </c>
      <c r="AN113" s="85" t="str">
        <f t="shared" si="5"/>
        <v>Positive Conversion</v>
      </c>
      <c r="AO113" s="94">
        <f t="shared" si="6"/>
        <v>44459</v>
      </c>
      <c r="AP113" s="85">
        <f t="shared" si="7"/>
        <v>22</v>
      </c>
      <c r="AQ113" s="85">
        <f t="shared" si="8"/>
        <v>15</v>
      </c>
      <c r="AR113" s="85">
        <f t="shared" si="9"/>
        <v>45</v>
      </c>
    </row>
    <row r="114" spans="1:44">
      <c r="A114" s="21">
        <v>326</v>
      </c>
      <c r="B114" s="7" t="s">
        <v>618</v>
      </c>
      <c r="C114" s="7" t="s">
        <v>43</v>
      </c>
      <c r="D114" s="83" t="s">
        <v>674</v>
      </c>
      <c r="E114" s="7" t="s">
        <v>595</v>
      </c>
      <c r="F114" s="21" t="s">
        <v>36</v>
      </c>
      <c r="G114" s="8">
        <v>44390</v>
      </c>
      <c r="H114" s="7" t="s">
        <v>596</v>
      </c>
      <c r="I114" s="7" t="s">
        <v>597</v>
      </c>
      <c r="J114" s="6" t="s">
        <v>89</v>
      </c>
      <c r="K114" s="6" t="s">
        <v>37</v>
      </c>
      <c r="L114" s="57">
        <v>28.459499999999998</v>
      </c>
      <c r="M114" s="57">
        <v>77.026600000000002</v>
      </c>
      <c r="N114" s="7" t="s">
        <v>598</v>
      </c>
      <c r="O114" t="s">
        <v>64</v>
      </c>
      <c r="P114" s="7" t="s">
        <v>599</v>
      </c>
      <c r="Q114" s="10">
        <v>9052398800</v>
      </c>
      <c r="R114" s="9" t="s">
        <v>600</v>
      </c>
      <c r="S114" s="7">
        <v>5.1100000000000003</v>
      </c>
      <c r="T114" s="7">
        <v>60</v>
      </c>
      <c r="U114" s="7">
        <v>1328000</v>
      </c>
      <c r="V114" s="7">
        <v>1819000</v>
      </c>
      <c r="W114" s="21">
        <v>127330</v>
      </c>
      <c r="X114" s="21" t="s">
        <v>80</v>
      </c>
      <c r="Y114" s="8">
        <v>44400</v>
      </c>
      <c r="Z114" s="21" t="s">
        <v>81</v>
      </c>
      <c r="AA114" s="8">
        <v>44410</v>
      </c>
      <c r="AB114" s="8">
        <v>44410</v>
      </c>
      <c r="AC114" s="23" t="s">
        <v>38</v>
      </c>
      <c r="AD114" s="22">
        <v>44410</v>
      </c>
      <c r="AE114" s="22">
        <v>44410</v>
      </c>
      <c r="AF114" s="32" t="s">
        <v>98</v>
      </c>
      <c r="AG114" s="45" t="s">
        <v>106</v>
      </c>
      <c r="AH114" s="11">
        <v>44469</v>
      </c>
      <c r="AI114" s="109" t="s">
        <v>784</v>
      </c>
      <c r="AJ114" s="31" t="s">
        <v>92</v>
      </c>
      <c r="AK114" s="8">
        <v>44473</v>
      </c>
      <c r="AL114" s="46" t="s">
        <v>1201</v>
      </c>
      <c r="AM114" s="27" t="s">
        <v>806</v>
      </c>
      <c r="AN114" s="85" t="str">
        <f t="shared" si="5"/>
        <v>Pending Conversion</v>
      </c>
      <c r="AO114" s="94"/>
      <c r="AP114" s="85">
        <f t="shared" si="7"/>
        <v>10</v>
      </c>
      <c r="AQ114" s="85">
        <f t="shared" si="8"/>
        <v>10</v>
      </c>
      <c r="AR114" s="85"/>
    </row>
    <row r="115" spans="1:44">
      <c r="A115" s="21">
        <v>331</v>
      </c>
      <c r="B115" s="7" t="s">
        <v>602</v>
      </c>
      <c r="C115" s="7" t="s">
        <v>502</v>
      </c>
      <c r="D115" s="83" t="s">
        <v>674</v>
      </c>
      <c r="E115" s="7" t="s">
        <v>536</v>
      </c>
      <c r="F115" s="21" t="s">
        <v>36</v>
      </c>
      <c r="G115" s="8">
        <v>44390</v>
      </c>
      <c r="H115" s="7" t="s">
        <v>603</v>
      </c>
      <c r="I115" s="7" t="s">
        <v>604</v>
      </c>
      <c r="J115" s="6" t="s">
        <v>185</v>
      </c>
      <c r="K115" s="6" t="s">
        <v>37</v>
      </c>
      <c r="L115" s="57">
        <v>28.459499999999998</v>
      </c>
      <c r="M115" s="57">
        <v>77.026600000000002</v>
      </c>
      <c r="N115" s="7" t="s">
        <v>605</v>
      </c>
      <c r="O115" t="s">
        <v>65</v>
      </c>
      <c r="P115" s="7" t="s">
        <v>606</v>
      </c>
      <c r="Q115" s="10">
        <v>9986354095</v>
      </c>
      <c r="R115" s="9" t="s">
        <v>607</v>
      </c>
      <c r="S115" s="7">
        <v>5.0999999999999996</v>
      </c>
      <c r="T115" s="7">
        <v>60</v>
      </c>
      <c r="U115" s="7">
        <v>850000</v>
      </c>
      <c r="V115" s="7">
        <v>1327000</v>
      </c>
      <c r="W115" s="21">
        <v>92890</v>
      </c>
      <c r="X115" s="21" t="s">
        <v>80</v>
      </c>
      <c r="Y115" s="8">
        <v>44403</v>
      </c>
      <c r="Z115" s="21" t="s">
        <v>81</v>
      </c>
      <c r="AA115" s="8">
        <v>44411</v>
      </c>
      <c r="AB115" s="8">
        <v>44412</v>
      </c>
      <c r="AC115" s="23" t="s">
        <v>38</v>
      </c>
      <c r="AD115" s="21"/>
      <c r="AE115" s="21"/>
      <c r="AF115" s="25">
        <v>44461</v>
      </c>
      <c r="AG115" s="21"/>
      <c r="AH115" s="26"/>
      <c r="AI115" s="110"/>
      <c r="AJ115" s="31" t="s">
        <v>92</v>
      </c>
      <c r="AK115" s="8">
        <v>44487</v>
      </c>
      <c r="AL115" s="46" t="s">
        <v>1201</v>
      </c>
      <c r="AM115" s="39" t="s">
        <v>659</v>
      </c>
      <c r="AN115" s="85" t="str">
        <f t="shared" si="5"/>
        <v>Pending Conversion</v>
      </c>
      <c r="AO115" s="94"/>
      <c r="AP115" s="85">
        <f t="shared" si="7"/>
        <v>13</v>
      </c>
      <c r="AQ115" s="85">
        <f t="shared" si="8"/>
        <v>9</v>
      </c>
      <c r="AR115" s="85"/>
    </row>
    <row r="116" spans="1:44">
      <c r="A116" s="21">
        <v>337</v>
      </c>
      <c r="B116" s="7" t="s">
        <v>252</v>
      </c>
      <c r="C116" s="7" t="s">
        <v>43</v>
      </c>
      <c r="D116" s="83" t="s">
        <v>674</v>
      </c>
      <c r="E116" s="7" t="s">
        <v>44</v>
      </c>
      <c r="F116" s="21" t="s">
        <v>36</v>
      </c>
      <c r="G116" s="8">
        <v>44369</v>
      </c>
      <c r="H116" s="7" t="s">
        <v>140</v>
      </c>
      <c r="I116" s="7" t="s">
        <v>88</v>
      </c>
      <c r="J116" s="6" t="s">
        <v>89</v>
      </c>
      <c r="K116" s="6" t="s">
        <v>37</v>
      </c>
      <c r="L116" s="57">
        <v>28.459499999999998</v>
      </c>
      <c r="M116" s="57">
        <v>77.026600000000002</v>
      </c>
      <c r="N116" s="7" t="s">
        <v>608</v>
      </c>
      <c r="O116" t="s">
        <v>64</v>
      </c>
      <c r="P116" s="7" t="s">
        <v>49</v>
      </c>
      <c r="Q116" s="10">
        <v>9013217119</v>
      </c>
      <c r="R116" s="9" t="s">
        <v>609</v>
      </c>
      <c r="S116" s="7">
        <v>3</v>
      </c>
      <c r="T116" s="7">
        <v>90</v>
      </c>
      <c r="U116" s="7">
        <v>825000</v>
      </c>
      <c r="V116" s="7">
        <v>1080000</v>
      </c>
      <c r="W116" s="21">
        <v>75600</v>
      </c>
      <c r="X116" s="21" t="s">
        <v>80</v>
      </c>
      <c r="Y116" s="8">
        <v>44405</v>
      </c>
      <c r="Z116" s="21" t="s">
        <v>81</v>
      </c>
      <c r="AA116" s="8">
        <v>44419</v>
      </c>
      <c r="AB116" s="8">
        <v>44419</v>
      </c>
      <c r="AC116" s="23" t="s">
        <v>38</v>
      </c>
      <c r="AD116" s="22">
        <v>44386</v>
      </c>
      <c r="AE116" s="22">
        <v>44417</v>
      </c>
      <c r="AF116" s="32" t="s">
        <v>98</v>
      </c>
      <c r="AG116" s="45" t="s">
        <v>106</v>
      </c>
      <c r="AH116" s="11">
        <v>44475</v>
      </c>
      <c r="AI116" s="109"/>
      <c r="AJ116" s="31" t="s">
        <v>92</v>
      </c>
      <c r="AK116" s="8">
        <v>44480</v>
      </c>
      <c r="AL116" s="46" t="s">
        <v>1201</v>
      </c>
      <c r="AM116" s="39" t="s">
        <v>861</v>
      </c>
      <c r="AN116" s="85" t="str">
        <f t="shared" si="5"/>
        <v>Pending Conversion</v>
      </c>
      <c r="AO116" s="94"/>
      <c r="AP116" s="85">
        <f t="shared" si="7"/>
        <v>36</v>
      </c>
      <c r="AQ116" s="85">
        <f t="shared" si="8"/>
        <v>14</v>
      </c>
      <c r="AR116" s="85"/>
    </row>
    <row r="117" spans="1:44">
      <c r="A117" s="66">
        <v>338</v>
      </c>
      <c r="B117" s="62" t="s">
        <v>602</v>
      </c>
      <c r="C117" s="62" t="s">
        <v>502</v>
      </c>
      <c r="D117" s="83" t="s">
        <v>674</v>
      </c>
      <c r="E117" s="62" t="s">
        <v>416</v>
      </c>
      <c r="F117" s="66" t="s">
        <v>36</v>
      </c>
      <c r="G117" s="70">
        <v>44386</v>
      </c>
      <c r="H117" s="62" t="s">
        <v>611</v>
      </c>
      <c r="I117" s="62" t="s">
        <v>221</v>
      </c>
      <c r="J117" s="74" t="s">
        <v>185</v>
      </c>
      <c r="K117" s="74" t="s">
        <v>186</v>
      </c>
      <c r="L117">
        <v>12.9716</v>
      </c>
      <c r="M117">
        <v>77.5946</v>
      </c>
      <c r="N117" s="62" t="s">
        <v>612</v>
      </c>
      <c r="O117" t="s">
        <v>64</v>
      </c>
      <c r="P117" s="62" t="s">
        <v>49</v>
      </c>
      <c r="Q117" s="71">
        <v>8288848486</v>
      </c>
      <c r="R117" s="72" t="s">
        <v>613</v>
      </c>
      <c r="S117" s="62">
        <v>4.01</v>
      </c>
      <c r="T117" s="62">
        <v>0</v>
      </c>
      <c r="U117" s="62">
        <v>635000</v>
      </c>
      <c r="V117" s="62"/>
      <c r="W117" s="66">
        <v>0</v>
      </c>
      <c r="X117" s="66" t="s">
        <v>80</v>
      </c>
      <c r="Y117" s="70">
        <v>44405</v>
      </c>
      <c r="Z117" s="66" t="s">
        <v>106</v>
      </c>
      <c r="AA117" s="62"/>
      <c r="AB117" s="62"/>
      <c r="AC117" s="122" t="s">
        <v>60</v>
      </c>
      <c r="AD117" s="66"/>
      <c r="AE117" s="66"/>
      <c r="AF117" s="67">
        <v>44461</v>
      </c>
      <c r="AG117" s="66"/>
      <c r="AH117" s="76"/>
      <c r="AI117" s="119" t="s">
        <v>862</v>
      </c>
      <c r="AJ117" s="61" t="s">
        <v>83</v>
      </c>
      <c r="AK117" s="7"/>
      <c r="AL117" s="88"/>
      <c r="AM117" s="121" t="s">
        <v>863</v>
      </c>
      <c r="AN117" s="85"/>
      <c r="AO117" s="94"/>
      <c r="AP117" s="85">
        <f t="shared" si="7"/>
        <v>19</v>
      </c>
      <c r="AQ117" s="85"/>
      <c r="AR117" s="85">
        <f t="shared" si="9"/>
        <v>0</v>
      </c>
    </row>
    <row r="118" spans="1:44">
      <c r="A118" s="21">
        <v>342</v>
      </c>
      <c r="B118" s="7" t="s">
        <v>43</v>
      </c>
      <c r="C118" s="7" t="s">
        <v>43</v>
      </c>
      <c r="D118" s="83" t="s">
        <v>674</v>
      </c>
      <c r="E118" s="7" t="s">
        <v>44</v>
      </c>
      <c r="F118" s="21" t="s">
        <v>36</v>
      </c>
      <c r="G118" s="8">
        <v>44348</v>
      </c>
      <c r="H118" s="7" t="s">
        <v>140</v>
      </c>
      <c r="I118" s="7" t="s">
        <v>46</v>
      </c>
      <c r="J118" s="6" t="s">
        <v>89</v>
      </c>
      <c r="K118" s="6" t="s">
        <v>37</v>
      </c>
      <c r="L118" s="57">
        <v>28.459499999999998</v>
      </c>
      <c r="M118" s="57">
        <v>77.026600000000002</v>
      </c>
      <c r="N118" s="7" t="s">
        <v>615</v>
      </c>
      <c r="O118" t="s">
        <v>64</v>
      </c>
      <c r="P118" s="7" t="s">
        <v>616</v>
      </c>
      <c r="Q118" s="10">
        <v>9163628764</v>
      </c>
      <c r="R118" s="9" t="s">
        <v>617</v>
      </c>
      <c r="S118" s="7">
        <v>7</v>
      </c>
      <c r="T118" s="7">
        <v>90</v>
      </c>
      <c r="U118" s="7">
        <v>1700000</v>
      </c>
      <c r="V118" s="7">
        <v>1961000</v>
      </c>
      <c r="W118" s="21">
        <v>137270</v>
      </c>
      <c r="X118" s="21" t="s">
        <v>125</v>
      </c>
      <c r="Y118" s="8">
        <v>44406</v>
      </c>
      <c r="Z118" s="21" t="s">
        <v>81</v>
      </c>
      <c r="AA118" s="8">
        <v>44436</v>
      </c>
      <c r="AB118" s="8">
        <v>44446</v>
      </c>
      <c r="AC118" s="23" t="s">
        <v>38</v>
      </c>
      <c r="AD118" s="22">
        <v>44447</v>
      </c>
      <c r="AE118" s="21"/>
      <c r="AF118" s="25">
        <v>14</v>
      </c>
      <c r="AG118" s="45" t="s">
        <v>106</v>
      </c>
      <c r="AH118" s="11">
        <v>44537</v>
      </c>
      <c r="AI118" s="110" t="s">
        <v>864</v>
      </c>
      <c r="AJ118" s="31" t="s">
        <v>92</v>
      </c>
      <c r="AK118" s="8">
        <v>44501</v>
      </c>
      <c r="AL118" s="46" t="s">
        <v>1201</v>
      </c>
      <c r="AM118" s="97" t="s">
        <v>865</v>
      </c>
      <c r="AN118" s="85" t="str">
        <f t="shared" si="5"/>
        <v>Pending Conversion</v>
      </c>
      <c r="AO118" s="94"/>
      <c r="AP118" s="85">
        <f t="shared" si="7"/>
        <v>58</v>
      </c>
      <c r="AQ118" s="85">
        <f t="shared" si="8"/>
        <v>40</v>
      </c>
      <c r="AR118" s="85"/>
    </row>
    <row r="119" spans="1:44">
      <c r="A119" s="21">
        <v>343</v>
      </c>
      <c r="B119" s="7" t="s">
        <v>618</v>
      </c>
      <c r="C119" s="7" t="s">
        <v>594</v>
      </c>
      <c r="D119" s="83" t="s">
        <v>674</v>
      </c>
      <c r="E119" s="7" t="s">
        <v>619</v>
      </c>
      <c r="F119" s="21" t="s">
        <v>36</v>
      </c>
      <c r="G119" s="8">
        <v>44396</v>
      </c>
      <c r="H119" s="7" t="s">
        <v>596</v>
      </c>
      <c r="I119" s="7" t="s">
        <v>620</v>
      </c>
      <c r="J119" s="6" t="s">
        <v>89</v>
      </c>
      <c r="K119" s="6" t="s">
        <v>37</v>
      </c>
      <c r="L119" s="57">
        <v>28.459499999999998</v>
      </c>
      <c r="M119" s="57">
        <v>77.026600000000002</v>
      </c>
      <c r="N119" s="7" t="s">
        <v>621</v>
      </c>
      <c r="O119" t="s">
        <v>64</v>
      </c>
      <c r="P119" s="7" t="s">
        <v>622</v>
      </c>
      <c r="Q119" s="10">
        <v>9810538523</v>
      </c>
      <c r="R119" s="9" t="s">
        <v>623</v>
      </c>
      <c r="S119" s="7">
        <v>13</v>
      </c>
      <c r="T119" s="7">
        <v>60</v>
      </c>
      <c r="U119" s="7">
        <v>950000</v>
      </c>
      <c r="V119" s="7">
        <v>1565978</v>
      </c>
      <c r="W119" s="21">
        <v>109618.46</v>
      </c>
      <c r="X119" s="21" t="s">
        <v>80</v>
      </c>
      <c r="Y119" s="8">
        <v>44406</v>
      </c>
      <c r="Z119" s="21" t="s">
        <v>81</v>
      </c>
      <c r="AA119" s="8">
        <v>44410</v>
      </c>
      <c r="AB119" s="8">
        <v>44410</v>
      </c>
      <c r="AC119" s="23" t="s">
        <v>38</v>
      </c>
      <c r="AD119" s="22">
        <v>44411</v>
      </c>
      <c r="AE119" s="22">
        <v>44411</v>
      </c>
      <c r="AF119" s="32" t="s">
        <v>98</v>
      </c>
      <c r="AG119" s="33" t="s">
        <v>99</v>
      </c>
      <c r="AH119" s="11">
        <v>44449</v>
      </c>
      <c r="AI119" s="109" t="s">
        <v>56</v>
      </c>
      <c r="AJ119" s="35" t="s">
        <v>101</v>
      </c>
      <c r="AK119" s="8">
        <v>44452</v>
      </c>
      <c r="AL119" s="87" t="s">
        <v>59</v>
      </c>
      <c r="AM119" s="27" t="s">
        <v>844</v>
      </c>
      <c r="AN119" s="85" t="str">
        <f t="shared" si="5"/>
        <v>Positive Conversion</v>
      </c>
      <c r="AO119" s="94">
        <f t="shared" si="6"/>
        <v>44452</v>
      </c>
      <c r="AP119" s="85">
        <f t="shared" si="7"/>
        <v>10</v>
      </c>
      <c r="AQ119" s="85">
        <f t="shared" si="8"/>
        <v>4</v>
      </c>
      <c r="AR119" s="85">
        <f t="shared" si="9"/>
        <v>42</v>
      </c>
    </row>
    <row r="120" spans="1:44">
      <c r="A120" s="21">
        <v>345</v>
      </c>
      <c r="B120" s="7" t="s">
        <v>43</v>
      </c>
      <c r="C120" s="7" t="s">
        <v>43</v>
      </c>
      <c r="D120" s="83" t="s">
        <v>674</v>
      </c>
      <c r="E120" s="7" t="s">
        <v>44</v>
      </c>
      <c r="F120" s="21" t="s">
        <v>36</v>
      </c>
      <c r="G120" s="8">
        <v>44364</v>
      </c>
      <c r="H120" s="7" t="s">
        <v>428</v>
      </c>
      <c r="I120" s="7" t="s">
        <v>625</v>
      </c>
      <c r="J120" s="6" t="s">
        <v>185</v>
      </c>
      <c r="K120" s="6" t="s">
        <v>37</v>
      </c>
      <c r="L120" s="57">
        <v>28.459499999999998</v>
      </c>
      <c r="M120" s="57">
        <v>77.026600000000002</v>
      </c>
      <c r="N120" s="7" t="s">
        <v>626</v>
      </c>
      <c r="O120" t="s">
        <v>64</v>
      </c>
      <c r="P120" s="7" t="s">
        <v>627</v>
      </c>
      <c r="Q120" s="10">
        <v>7875867656</v>
      </c>
      <c r="R120" s="9" t="s">
        <v>628</v>
      </c>
      <c r="S120" s="7">
        <v>6</v>
      </c>
      <c r="T120" s="7">
        <v>90</v>
      </c>
      <c r="U120" s="7">
        <v>1100000</v>
      </c>
      <c r="V120" s="7">
        <v>1400000</v>
      </c>
      <c r="W120" s="21">
        <v>98000</v>
      </c>
      <c r="X120" s="21" t="s">
        <v>80</v>
      </c>
      <c r="Y120" s="8">
        <v>44407</v>
      </c>
      <c r="Z120" s="21" t="s">
        <v>81</v>
      </c>
      <c r="AA120" s="8">
        <v>44428</v>
      </c>
      <c r="AB120" s="8">
        <v>44431</v>
      </c>
      <c r="AC120" s="23" t="s">
        <v>38</v>
      </c>
      <c r="AD120" s="21"/>
      <c r="AE120" s="21"/>
      <c r="AF120" s="25">
        <v>44461</v>
      </c>
      <c r="AG120" s="45" t="s">
        <v>106</v>
      </c>
      <c r="AH120" s="26"/>
      <c r="AI120" s="97" t="s">
        <v>866</v>
      </c>
      <c r="AJ120" s="31" t="s">
        <v>92</v>
      </c>
      <c r="AK120" s="8">
        <v>44494</v>
      </c>
      <c r="AL120" s="46" t="s">
        <v>1201</v>
      </c>
      <c r="AM120" s="97" t="s">
        <v>849</v>
      </c>
      <c r="AN120" s="85" t="str">
        <f t="shared" si="5"/>
        <v>Pending Conversion</v>
      </c>
      <c r="AO120" s="94"/>
      <c r="AP120" s="85">
        <f t="shared" si="7"/>
        <v>43</v>
      </c>
      <c r="AQ120" s="85">
        <f t="shared" si="8"/>
        <v>24</v>
      </c>
      <c r="AR120" s="85"/>
    </row>
    <row r="121" spans="1:44">
      <c r="A121" s="21">
        <v>346</v>
      </c>
      <c r="B121" s="7" t="s">
        <v>270</v>
      </c>
      <c r="C121" s="7" t="s">
        <v>43</v>
      </c>
      <c r="D121" s="83" t="s">
        <v>674</v>
      </c>
      <c r="E121" s="7" t="s">
        <v>44</v>
      </c>
      <c r="F121" s="21" t="s">
        <v>36</v>
      </c>
      <c r="G121" s="8">
        <v>44372</v>
      </c>
      <c r="H121" s="7" t="s">
        <v>140</v>
      </c>
      <c r="I121" s="7" t="s">
        <v>46</v>
      </c>
      <c r="J121" s="6" t="s">
        <v>89</v>
      </c>
      <c r="K121" s="6" t="s">
        <v>37</v>
      </c>
      <c r="L121" s="57">
        <v>28.459499999999998</v>
      </c>
      <c r="M121" s="57">
        <v>77.026600000000002</v>
      </c>
      <c r="N121" s="7" t="s">
        <v>660</v>
      </c>
      <c r="O121" t="s">
        <v>64</v>
      </c>
      <c r="P121" s="7" t="s">
        <v>143</v>
      </c>
      <c r="Q121" s="10">
        <v>9968887695</v>
      </c>
      <c r="R121" s="9" t="s">
        <v>661</v>
      </c>
      <c r="S121" s="7">
        <v>7</v>
      </c>
      <c r="T121" s="7">
        <v>75</v>
      </c>
      <c r="U121" s="7">
        <v>1270000</v>
      </c>
      <c r="V121" s="7"/>
      <c r="W121" s="21">
        <v>0</v>
      </c>
      <c r="X121" s="21" t="s">
        <v>80</v>
      </c>
      <c r="Y121" s="8">
        <v>44407</v>
      </c>
      <c r="Z121" s="21" t="s">
        <v>106</v>
      </c>
      <c r="AA121" s="7"/>
      <c r="AB121" s="7"/>
      <c r="AC121" s="37" t="s">
        <v>60</v>
      </c>
      <c r="AD121" s="21"/>
      <c r="AE121" s="21"/>
      <c r="AF121" s="25">
        <v>44461</v>
      </c>
      <c r="AG121" s="45" t="s">
        <v>106</v>
      </c>
      <c r="AH121" s="26"/>
      <c r="AI121" s="39" t="s">
        <v>868</v>
      </c>
      <c r="AJ121" s="28" t="s">
        <v>83</v>
      </c>
      <c r="AK121" s="7"/>
      <c r="AL121" s="88"/>
      <c r="AM121" s="97" t="s">
        <v>869</v>
      </c>
      <c r="AN121" s="85"/>
      <c r="AO121" s="94"/>
      <c r="AP121" s="85">
        <f t="shared" si="7"/>
        <v>35</v>
      </c>
      <c r="AQ121" s="85"/>
      <c r="AR121" s="85">
        <f t="shared" si="9"/>
        <v>0</v>
      </c>
    </row>
    <row r="122" spans="1:44">
      <c r="A122" s="21">
        <v>347</v>
      </c>
      <c r="B122" s="7" t="s">
        <v>86</v>
      </c>
      <c r="C122" s="7" t="s">
        <v>772</v>
      </c>
      <c r="D122" s="83" t="s">
        <v>674</v>
      </c>
      <c r="E122" s="7" t="s">
        <v>536</v>
      </c>
      <c r="F122" s="21" t="s">
        <v>36</v>
      </c>
      <c r="G122" s="8">
        <v>44376</v>
      </c>
      <c r="H122" s="7" t="s">
        <v>630</v>
      </c>
      <c r="I122" s="7" t="s">
        <v>631</v>
      </c>
      <c r="J122" s="6" t="s">
        <v>185</v>
      </c>
      <c r="K122" s="6" t="s">
        <v>37</v>
      </c>
      <c r="L122" s="57">
        <v>28.459499999999998</v>
      </c>
      <c r="M122" s="57">
        <v>77.026600000000002</v>
      </c>
      <c r="N122" s="7" t="s">
        <v>632</v>
      </c>
      <c r="O122" t="s">
        <v>64</v>
      </c>
      <c r="P122" s="7" t="s">
        <v>633</v>
      </c>
      <c r="Q122" s="10">
        <v>8800699445</v>
      </c>
      <c r="R122" s="9" t="s">
        <v>634</v>
      </c>
      <c r="S122" s="7">
        <v>6</v>
      </c>
      <c r="T122" s="7">
        <v>15</v>
      </c>
      <c r="U122" s="7">
        <v>1365000</v>
      </c>
      <c r="V122" s="7">
        <v>1750000</v>
      </c>
      <c r="W122" s="21">
        <v>122500</v>
      </c>
      <c r="X122" s="21" t="s">
        <v>80</v>
      </c>
      <c r="Y122" s="8">
        <v>44408</v>
      </c>
      <c r="Z122" s="21" t="s">
        <v>81</v>
      </c>
      <c r="AA122" s="8">
        <v>44412</v>
      </c>
      <c r="AB122" s="8">
        <v>44412</v>
      </c>
      <c r="AC122" s="23" t="s">
        <v>38</v>
      </c>
      <c r="AD122" s="22">
        <v>44395</v>
      </c>
      <c r="AE122" s="22">
        <v>44395</v>
      </c>
      <c r="AF122" s="32" t="s">
        <v>98</v>
      </c>
      <c r="AG122" s="33" t="s">
        <v>99</v>
      </c>
      <c r="AH122" s="11">
        <v>44456</v>
      </c>
      <c r="AI122" s="110" t="s">
        <v>830</v>
      </c>
      <c r="AJ122" s="35" t="s">
        <v>101</v>
      </c>
      <c r="AK122" s="8">
        <v>44459</v>
      </c>
      <c r="AL122" s="87" t="s">
        <v>59</v>
      </c>
      <c r="AM122" s="27" t="s">
        <v>800</v>
      </c>
      <c r="AN122" s="85" t="str">
        <f t="shared" si="5"/>
        <v>Positive Conversion</v>
      </c>
      <c r="AO122" s="94">
        <f t="shared" si="6"/>
        <v>44459</v>
      </c>
      <c r="AP122" s="85">
        <f t="shared" si="7"/>
        <v>32</v>
      </c>
      <c r="AQ122" s="85">
        <f t="shared" si="8"/>
        <v>4</v>
      </c>
      <c r="AR122" s="85">
        <f t="shared" si="9"/>
        <v>47</v>
      </c>
    </row>
    <row r="123" spans="1:44">
      <c r="A123" s="21">
        <v>352</v>
      </c>
      <c r="B123" s="7" t="s">
        <v>270</v>
      </c>
      <c r="C123" s="7" t="s">
        <v>43</v>
      </c>
      <c r="D123" s="83" t="s">
        <v>674</v>
      </c>
      <c r="E123" s="7" t="s">
        <v>44</v>
      </c>
      <c r="F123" s="21" t="s">
        <v>36</v>
      </c>
      <c r="G123" s="8">
        <v>44340</v>
      </c>
      <c r="H123" s="7" t="s">
        <v>272</v>
      </c>
      <c r="I123" s="7" t="s">
        <v>46</v>
      </c>
      <c r="J123" s="6" t="s">
        <v>89</v>
      </c>
      <c r="K123" s="6" t="s">
        <v>273</v>
      </c>
      <c r="L123" s="57">
        <v>28.459499999999998</v>
      </c>
      <c r="M123" s="57">
        <v>77.026600000000002</v>
      </c>
      <c r="N123" s="7" t="s">
        <v>870</v>
      </c>
      <c r="O123" t="s">
        <v>64</v>
      </c>
      <c r="P123" s="7" t="s">
        <v>871</v>
      </c>
      <c r="Q123" s="10">
        <v>9540611798</v>
      </c>
      <c r="R123" s="9" t="s">
        <v>872</v>
      </c>
      <c r="S123" s="7">
        <v>3.7</v>
      </c>
      <c r="T123" s="7">
        <v>30</v>
      </c>
      <c r="U123" s="7">
        <v>1120000</v>
      </c>
      <c r="V123" s="7">
        <v>1550000</v>
      </c>
      <c r="W123" s="21">
        <v>108500</v>
      </c>
      <c r="X123" s="21" t="s">
        <v>80</v>
      </c>
      <c r="Y123" s="8">
        <v>44410</v>
      </c>
      <c r="Z123" s="21" t="s">
        <v>81</v>
      </c>
      <c r="AA123" s="8">
        <v>44431</v>
      </c>
      <c r="AB123" s="8">
        <v>44435</v>
      </c>
      <c r="AC123" s="23" t="s">
        <v>38</v>
      </c>
      <c r="AD123" s="21"/>
      <c r="AE123" s="117"/>
      <c r="AF123" s="25">
        <v>44461</v>
      </c>
      <c r="AG123" s="45" t="s">
        <v>106</v>
      </c>
      <c r="AH123" s="26"/>
      <c r="AI123" s="109" t="s">
        <v>145</v>
      </c>
      <c r="AJ123" s="31" t="s">
        <v>92</v>
      </c>
      <c r="AK123" s="8">
        <v>44460</v>
      </c>
      <c r="AL123" s="88" t="s">
        <v>60</v>
      </c>
      <c r="AM123" s="27" t="s">
        <v>800</v>
      </c>
      <c r="AN123" s="85" t="str">
        <f t="shared" si="5"/>
        <v>Negative Conversion</v>
      </c>
      <c r="AO123" s="94"/>
      <c r="AP123" s="85">
        <f t="shared" si="7"/>
        <v>70</v>
      </c>
      <c r="AQ123" s="85">
        <f t="shared" si="8"/>
        <v>25</v>
      </c>
      <c r="AR123" s="85"/>
    </row>
    <row r="124" spans="1:44">
      <c r="A124" s="21">
        <v>353</v>
      </c>
      <c r="B124" s="7" t="s">
        <v>52</v>
      </c>
      <c r="C124" s="7" t="s">
        <v>52</v>
      </c>
      <c r="D124" s="83" t="s">
        <v>674</v>
      </c>
      <c r="E124" s="7" t="s">
        <v>528</v>
      </c>
      <c r="F124" s="21" t="s">
        <v>36</v>
      </c>
      <c r="G124" s="8">
        <v>44389</v>
      </c>
      <c r="H124" s="7" t="s">
        <v>873</v>
      </c>
      <c r="I124" s="7" t="s">
        <v>579</v>
      </c>
      <c r="J124" s="6" t="s">
        <v>185</v>
      </c>
      <c r="K124" s="6" t="s">
        <v>312</v>
      </c>
      <c r="L124" s="57">
        <v>28.459499999999998</v>
      </c>
      <c r="M124" s="57">
        <v>77.026600000000002</v>
      </c>
      <c r="N124" s="7" t="s">
        <v>874</v>
      </c>
      <c r="O124" t="s">
        <v>64</v>
      </c>
      <c r="P124" s="7" t="s">
        <v>875</v>
      </c>
      <c r="Q124" s="10">
        <v>9999567687</v>
      </c>
      <c r="R124" s="9" t="s">
        <v>876</v>
      </c>
      <c r="S124" s="7">
        <v>8</v>
      </c>
      <c r="T124" s="7">
        <v>60</v>
      </c>
      <c r="U124" s="7">
        <v>886000</v>
      </c>
      <c r="V124" s="7">
        <v>1600000</v>
      </c>
      <c r="W124" s="21">
        <v>112000</v>
      </c>
      <c r="X124" s="21" t="s">
        <v>80</v>
      </c>
      <c r="Y124" s="8">
        <v>44410</v>
      </c>
      <c r="Z124" s="21" t="s">
        <v>81</v>
      </c>
      <c r="AA124" s="8">
        <v>44421</v>
      </c>
      <c r="AB124" s="8">
        <v>44421</v>
      </c>
      <c r="AC124" s="54" t="s">
        <v>38</v>
      </c>
      <c r="AD124" s="21"/>
      <c r="AE124" s="111"/>
      <c r="AF124" s="25">
        <v>44461</v>
      </c>
      <c r="AG124" s="21"/>
      <c r="AH124" s="26"/>
      <c r="AI124" s="109"/>
      <c r="AJ124" s="28" t="s">
        <v>83</v>
      </c>
      <c r="AK124" s="7"/>
      <c r="AL124" s="88" t="s">
        <v>60</v>
      </c>
      <c r="AM124" s="97" t="s">
        <v>877</v>
      </c>
      <c r="AN124" s="85" t="str">
        <f t="shared" si="5"/>
        <v>Negative Conversion</v>
      </c>
      <c r="AO124" s="94"/>
      <c r="AP124" s="85">
        <f t="shared" si="7"/>
        <v>21</v>
      </c>
      <c r="AQ124" s="85">
        <f t="shared" si="8"/>
        <v>11</v>
      </c>
      <c r="AR124" s="85"/>
    </row>
    <row r="125" spans="1:44">
      <c r="A125" s="21">
        <v>354</v>
      </c>
      <c r="B125" s="7" t="s">
        <v>878</v>
      </c>
      <c r="C125" s="7" t="s">
        <v>482</v>
      </c>
      <c r="D125" s="83" t="s">
        <v>674</v>
      </c>
      <c r="E125" s="7" t="s">
        <v>39</v>
      </c>
      <c r="F125" s="21" t="s">
        <v>36</v>
      </c>
      <c r="G125" s="8">
        <v>44400</v>
      </c>
      <c r="H125" s="7" t="s">
        <v>700</v>
      </c>
      <c r="I125" s="7" t="s">
        <v>879</v>
      </c>
      <c r="J125" s="6" t="s">
        <v>185</v>
      </c>
      <c r="K125" s="6" t="s">
        <v>37</v>
      </c>
      <c r="L125" s="57">
        <v>28.459499999999998</v>
      </c>
      <c r="M125" s="57">
        <v>77.026600000000002</v>
      </c>
      <c r="N125" s="7" t="s">
        <v>880</v>
      </c>
      <c r="O125" t="s">
        <v>64</v>
      </c>
      <c r="P125" s="7" t="s">
        <v>881</v>
      </c>
      <c r="Q125" s="10">
        <v>9284345812</v>
      </c>
      <c r="R125" s="9" t="s">
        <v>882</v>
      </c>
      <c r="S125" s="7">
        <v>2</v>
      </c>
      <c r="T125" s="7">
        <v>30</v>
      </c>
      <c r="U125" s="7">
        <v>220000</v>
      </c>
      <c r="V125" s="7">
        <v>351600</v>
      </c>
      <c r="W125" s="21">
        <v>24612</v>
      </c>
      <c r="X125" s="21" t="s">
        <v>80</v>
      </c>
      <c r="Y125" s="8">
        <v>44410</v>
      </c>
      <c r="Z125" s="21" t="s">
        <v>81</v>
      </c>
      <c r="AA125" s="8">
        <v>44418</v>
      </c>
      <c r="AB125" s="8">
        <v>44418</v>
      </c>
      <c r="AC125" s="23" t="s">
        <v>38</v>
      </c>
      <c r="AD125" s="22">
        <v>44417</v>
      </c>
      <c r="AE125" s="22">
        <v>44417</v>
      </c>
      <c r="AF125" s="32" t="s">
        <v>98</v>
      </c>
      <c r="AG125" s="45" t="s">
        <v>106</v>
      </c>
      <c r="AH125" s="11">
        <v>44450</v>
      </c>
      <c r="AI125" s="109" t="s">
        <v>830</v>
      </c>
      <c r="AJ125" s="35" t="s">
        <v>101</v>
      </c>
      <c r="AK125" s="8">
        <v>44449</v>
      </c>
      <c r="AL125" s="87" t="s">
        <v>59</v>
      </c>
      <c r="AM125" s="27" t="s">
        <v>883</v>
      </c>
      <c r="AN125" s="85" t="str">
        <f t="shared" si="5"/>
        <v>Positive Conversion</v>
      </c>
      <c r="AO125" s="94">
        <f t="shared" si="6"/>
        <v>44449</v>
      </c>
      <c r="AP125" s="85">
        <f t="shared" si="7"/>
        <v>10</v>
      </c>
      <c r="AQ125" s="85">
        <f t="shared" si="8"/>
        <v>8</v>
      </c>
      <c r="AR125" s="85">
        <f t="shared" si="9"/>
        <v>31</v>
      </c>
    </row>
    <row r="126" spans="1:44">
      <c r="A126" s="21">
        <v>355</v>
      </c>
      <c r="B126" s="7" t="s">
        <v>481</v>
      </c>
      <c r="C126" s="7" t="s">
        <v>482</v>
      </c>
      <c r="D126" s="83" t="s">
        <v>674</v>
      </c>
      <c r="E126" s="7" t="s">
        <v>39</v>
      </c>
      <c r="F126" s="21" t="s">
        <v>36</v>
      </c>
      <c r="G126" s="8">
        <v>44400</v>
      </c>
      <c r="H126" s="7" t="s">
        <v>884</v>
      </c>
      <c r="I126" s="7" t="s">
        <v>885</v>
      </c>
      <c r="J126" s="6" t="s">
        <v>76</v>
      </c>
      <c r="K126" s="6" t="s">
        <v>886</v>
      </c>
      <c r="L126" s="57">
        <v>28.459499999999998</v>
      </c>
      <c r="M126" s="57">
        <v>77.026600000000002</v>
      </c>
      <c r="N126" s="7" t="s">
        <v>887</v>
      </c>
      <c r="O126" t="s">
        <v>64</v>
      </c>
      <c r="P126" s="7" t="s">
        <v>888</v>
      </c>
      <c r="Q126" s="10">
        <v>8601522747</v>
      </c>
      <c r="R126" s="9" t="s">
        <v>889</v>
      </c>
      <c r="S126" s="7">
        <v>3</v>
      </c>
      <c r="T126" s="7">
        <v>15</v>
      </c>
      <c r="U126" s="7">
        <v>280000</v>
      </c>
      <c r="V126" s="7">
        <v>580000</v>
      </c>
      <c r="W126" s="21">
        <v>40600</v>
      </c>
      <c r="X126" s="21" t="s">
        <v>80</v>
      </c>
      <c r="Y126" s="8">
        <v>44410</v>
      </c>
      <c r="Z126" s="21" t="s">
        <v>81</v>
      </c>
      <c r="AA126" s="8">
        <v>44426</v>
      </c>
      <c r="AB126" s="8">
        <v>44426</v>
      </c>
      <c r="AC126" s="54" t="s">
        <v>38</v>
      </c>
      <c r="AD126" s="21"/>
      <c r="AE126" s="21"/>
      <c r="AF126" s="25">
        <v>44461</v>
      </c>
      <c r="AG126" s="21"/>
      <c r="AH126" s="26"/>
      <c r="AI126" s="109" t="s">
        <v>890</v>
      </c>
      <c r="AJ126" s="28" t="s">
        <v>83</v>
      </c>
      <c r="AK126" s="8">
        <v>44431</v>
      </c>
      <c r="AL126" s="88" t="s">
        <v>60</v>
      </c>
      <c r="AM126" s="97" t="s">
        <v>891</v>
      </c>
      <c r="AN126" s="85" t="str">
        <f t="shared" si="5"/>
        <v>Negative Conversion</v>
      </c>
      <c r="AO126" s="94"/>
      <c r="AP126" s="85">
        <f t="shared" si="7"/>
        <v>10</v>
      </c>
      <c r="AQ126" s="85">
        <f t="shared" si="8"/>
        <v>16</v>
      </c>
      <c r="AR126" s="85"/>
    </row>
    <row r="127" spans="1:44">
      <c r="A127" s="21">
        <v>362</v>
      </c>
      <c r="B127" s="7" t="s">
        <v>52</v>
      </c>
      <c r="C127" s="7" t="s">
        <v>52</v>
      </c>
      <c r="D127" s="83" t="s">
        <v>674</v>
      </c>
      <c r="E127" s="7" t="s">
        <v>310</v>
      </c>
      <c r="F127" s="21" t="s">
        <v>36</v>
      </c>
      <c r="G127" s="8">
        <v>44400</v>
      </c>
      <c r="H127" s="7" t="s">
        <v>892</v>
      </c>
      <c r="I127" s="7" t="s">
        <v>514</v>
      </c>
      <c r="J127" s="6" t="s">
        <v>76</v>
      </c>
      <c r="K127" s="6" t="s">
        <v>312</v>
      </c>
      <c r="L127" s="57">
        <v>28.459499999999998</v>
      </c>
      <c r="M127" s="57">
        <v>77.026600000000002</v>
      </c>
      <c r="N127" s="7" t="s">
        <v>893</v>
      </c>
      <c r="O127" t="s">
        <v>65</v>
      </c>
      <c r="P127" s="7" t="s">
        <v>42</v>
      </c>
      <c r="Q127" s="10">
        <v>8376905325</v>
      </c>
      <c r="R127" s="9" t="s">
        <v>894</v>
      </c>
      <c r="S127" s="7">
        <v>8.5</v>
      </c>
      <c r="T127" s="7">
        <v>30</v>
      </c>
      <c r="U127" s="7">
        <v>850000</v>
      </c>
      <c r="V127" s="7">
        <v>1177000</v>
      </c>
      <c r="W127" s="21">
        <v>82390</v>
      </c>
      <c r="X127" s="21" t="s">
        <v>80</v>
      </c>
      <c r="Y127" s="8">
        <v>44411</v>
      </c>
      <c r="Z127" s="21" t="s">
        <v>81</v>
      </c>
      <c r="AA127" s="8">
        <v>44418</v>
      </c>
      <c r="AB127" s="8">
        <v>44418</v>
      </c>
      <c r="AC127" s="23" t="s">
        <v>38</v>
      </c>
      <c r="AD127" s="22">
        <v>44373</v>
      </c>
      <c r="AE127" s="22">
        <v>44373</v>
      </c>
      <c r="AF127" s="32" t="s">
        <v>98</v>
      </c>
      <c r="AG127" s="45" t="s">
        <v>106</v>
      </c>
      <c r="AH127" s="11">
        <v>44434</v>
      </c>
      <c r="AI127" s="53" t="s">
        <v>895</v>
      </c>
      <c r="AJ127" s="28" t="s">
        <v>83</v>
      </c>
      <c r="AK127" s="8">
        <v>44439</v>
      </c>
      <c r="AL127" s="88" t="s">
        <v>60</v>
      </c>
      <c r="AM127" s="39" t="s">
        <v>897</v>
      </c>
      <c r="AN127" s="85" t="str">
        <f t="shared" si="5"/>
        <v>Negative Conversion</v>
      </c>
      <c r="AO127" s="94"/>
      <c r="AP127" s="85">
        <f t="shared" si="7"/>
        <v>11</v>
      </c>
      <c r="AQ127" s="85">
        <f t="shared" si="8"/>
        <v>7</v>
      </c>
      <c r="AR127" s="85"/>
    </row>
    <row r="128" spans="1:44">
      <c r="A128" s="21">
        <v>363</v>
      </c>
      <c r="B128" s="7" t="s">
        <v>52</v>
      </c>
      <c r="C128" s="7" t="s">
        <v>52</v>
      </c>
      <c r="D128" s="83" t="s">
        <v>674</v>
      </c>
      <c r="E128" s="7" t="s">
        <v>310</v>
      </c>
      <c r="F128" s="21" t="s">
        <v>36</v>
      </c>
      <c r="G128" s="8">
        <v>44385</v>
      </c>
      <c r="H128" s="7" t="s">
        <v>311</v>
      </c>
      <c r="I128" s="7" t="s">
        <v>352</v>
      </c>
      <c r="J128" s="6" t="s">
        <v>76</v>
      </c>
      <c r="K128" s="6" t="s">
        <v>312</v>
      </c>
      <c r="L128" s="57">
        <v>28.459499999999998</v>
      </c>
      <c r="M128" s="57">
        <v>77.026600000000002</v>
      </c>
      <c r="N128" s="7" t="s">
        <v>898</v>
      </c>
      <c r="O128" t="s">
        <v>64</v>
      </c>
      <c r="P128" s="7" t="s">
        <v>899</v>
      </c>
      <c r="Q128" s="10">
        <v>8178040607</v>
      </c>
      <c r="R128" s="9" t="s">
        <v>900</v>
      </c>
      <c r="S128" s="7">
        <v>4.2</v>
      </c>
      <c r="T128" s="7">
        <v>15</v>
      </c>
      <c r="U128" s="7">
        <v>360000</v>
      </c>
      <c r="V128" s="7">
        <v>570000</v>
      </c>
      <c r="W128" s="21">
        <v>39900</v>
      </c>
      <c r="X128" s="21" t="s">
        <v>80</v>
      </c>
      <c r="Y128" s="8">
        <v>44411</v>
      </c>
      <c r="Z128" s="21" t="s">
        <v>81</v>
      </c>
      <c r="AA128" s="8">
        <v>44418</v>
      </c>
      <c r="AB128" s="8">
        <v>44418</v>
      </c>
      <c r="AC128" s="23" t="s">
        <v>38</v>
      </c>
      <c r="AD128" s="22">
        <v>44373</v>
      </c>
      <c r="AE128" s="22">
        <v>44373</v>
      </c>
      <c r="AF128" s="32" t="s">
        <v>98</v>
      </c>
      <c r="AG128" s="33" t="s">
        <v>99</v>
      </c>
      <c r="AH128" s="11">
        <v>44408</v>
      </c>
      <c r="AI128" s="109" t="s">
        <v>56</v>
      </c>
      <c r="AJ128" s="35" t="s">
        <v>101</v>
      </c>
      <c r="AK128" s="8">
        <v>44432</v>
      </c>
      <c r="AL128" s="87" t="s">
        <v>59</v>
      </c>
      <c r="AM128" s="39" t="s">
        <v>806</v>
      </c>
      <c r="AN128" s="85" t="str">
        <f t="shared" si="5"/>
        <v>Positive Conversion</v>
      </c>
      <c r="AO128" s="94">
        <f t="shared" si="6"/>
        <v>44432</v>
      </c>
      <c r="AP128" s="85">
        <f t="shared" si="7"/>
        <v>26</v>
      </c>
      <c r="AQ128" s="85">
        <f t="shared" si="8"/>
        <v>7</v>
      </c>
      <c r="AR128" s="85">
        <f t="shared" si="9"/>
        <v>14</v>
      </c>
    </row>
    <row r="129" spans="1:44">
      <c r="A129" s="21">
        <v>364</v>
      </c>
      <c r="B129" s="7" t="s">
        <v>52</v>
      </c>
      <c r="C129" s="7" t="s">
        <v>52</v>
      </c>
      <c r="D129" s="83" t="s">
        <v>674</v>
      </c>
      <c r="E129" s="7" t="s">
        <v>310</v>
      </c>
      <c r="F129" s="21" t="s">
        <v>36</v>
      </c>
      <c r="G129" s="8">
        <v>44369</v>
      </c>
      <c r="H129" s="7" t="s">
        <v>311</v>
      </c>
      <c r="I129" s="7" t="s">
        <v>352</v>
      </c>
      <c r="J129" s="6" t="s">
        <v>76</v>
      </c>
      <c r="K129" s="6" t="s">
        <v>312</v>
      </c>
      <c r="L129" s="57">
        <v>28.459499999999998</v>
      </c>
      <c r="M129" s="57">
        <v>77.026600000000002</v>
      </c>
      <c r="N129" s="7" t="s">
        <v>902</v>
      </c>
      <c r="O129" t="s">
        <v>64</v>
      </c>
      <c r="P129" s="7" t="s">
        <v>314</v>
      </c>
      <c r="Q129" s="10">
        <v>9958626398</v>
      </c>
      <c r="R129" s="9" t="s">
        <v>903</v>
      </c>
      <c r="S129" s="7">
        <v>6</v>
      </c>
      <c r="T129" s="7">
        <v>60</v>
      </c>
      <c r="U129" s="7">
        <v>600000</v>
      </c>
      <c r="V129" s="7">
        <v>860000</v>
      </c>
      <c r="W129" s="21">
        <v>60200</v>
      </c>
      <c r="X129" s="21" t="s">
        <v>80</v>
      </c>
      <c r="Y129" s="8">
        <v>44411</v>
      </c>
      <c r="Z129" s="21" t="s">
        <v>81</v>
      </c>
      <c r="AA129" s="8">
        <v>44427</v>
      </c>
      <c r="AB129" s="8">
        <v>44427</v>
      </c>
      <c r="AC129" s="54" t="s">
        <v>38</v>
      </c>
      <c r="AD129" s="21"/>
      <c r="AE129" s="21"/>
      <c r="AF129" s="25">
        <v>44461</v>
      </c>
      <c r="AG129" s="21"/>
      <c r="AH129" s="26"/>
      <c r="AI129" s="109"/>
      <c r="AJ129" s="28" t="s">
        <v>83</v>
      </c>
      <c r="AK129" s="8">
        <v>44434</v>
      </c>
      <c r="AL129" s="88" t="s">
        <v>60</v>
      </c>
      <c r="AM129" s="97" t="s">
        <v>904</v>
      </c>
      <c r="AN129" s="85" t="str">
        <f t="shared" si="5"/>
        <v>Negative Conversion</v>
      </c>
      <c r="AO129" s="94"/>
      <c r="AP129" s="85">
        <f t="shared" si="7"/>
        <v>42</v>
      </c>
      <c r="AQ129" s="85">
        <f t="shared" si="8"/>
        <v>16</v>
      </c>
      <c r="AR129" s="85"/>
    </row>
    <row r="130" spans="1:44">
      <c r="A130" s="21">
        <v>365</v>
      </c>
      <c r="B130" s="7" t="s">
        <v>52</v>
      </c>
      <c r="C130" s="7" t="s">
        <v>52</v>
      </c>
      <c r="D130" s="83" t="s">
        <v>674</v>
      </c>
      <c r="E130" s="7" t="s">
        <v>39</v>
      </c>
      <c r="F130" s="21" t="s">
        <v>36</v>
      </c>
      <c r="G130" s="8">
        <v>44377</v>
      </c>
      <c r="H130" s="7" t="s">
        <v>905</v>
      </c>
      <c r="I130" s="7" t="s">
        <v>557</v>
      </c>
      <c r="J130" s="6" t="s">
        <v>76</v>
      </c>
      <c r="K130" s="6" t="s">
        <v>186</v>
      </c>
      <c r="L130">
        <v>12.9716</v>
      </c>
      <c r="M130">
        <v>77.5946</v>
      </c>
      <c r="N130" s="7" t="s">
        <v>906</v>
      </c>
      <c r="O130" t="s">
        <v>64</v>
      </c>
      <c r="P130" s="7" t="s">
        <v>559</v>
      </c>
      <c r="Q130" s="10">
        <v>9899828843</v>
      </c>
      <c r="R130" s="9" t="s">
        <v>907</v>
      </c>
      <c r="S130" s="7">
        <v>11</v>
      </c>
      <c r="T130" s="7">
        <v>60</v>
      </c>
      <c r="U130" s="7">
        <v>1750000</v>
      </c>
      <c r="V130" s="7">
        <v>2423000</v>
      </c>
      <c r="W130" s="21">
        <v>169610</v>
      </c>
      <c r="X130" s="21" t="s">
        <v>125</v>
      </c>
      <c r="Y130" s="8">
        <v>44411</v>
      </c>
      <c r="Z130" s="21" t="s">
        <v>81</v>
      </c>
      <c r="AA130" s="8">
        <v>44420</v>
      </c>
      <c r="AB130" s="8">
        <v>44420</v>
      </c>
      <c r="AC130" s="23" t="s">
        <v>38</v>
      </c>
      <c r="AD130" s="22">
        <v>44405</v>
      </c>
      <c r="AE130" s="22">
        <v>44417</v>
      </c>
      <c r="AF130" s="32" t="s">
        <v>98</v>
      </c>
      <c r="AG130" s="45" t="s">
        <v>106</v>
      </c>
      <c r="AH130" s="11">
        <v>44466</v>
      </c>
      <c r="AI130" s="109" t="s">
        <v>56</v>
      </c>
      <c r="AJ130" s="31" t="s">
        <v>92</v>
      </c>
      <c r="AK130" s="8">
        <v>44476</v>
      </c>
      <c r="AL130" s="46" t="s">
        <v>1201</v>
      </c>
      <c r="AM130" s="27" t="s">
        <v>800</v>
      </c>
      <c r="AN130" s="85" t="str">
        <f t="shared" ref="AN130:AN187" si="10">AL130</f>
        <v>Pending Conversion</v>
      </c>
      <c r="AO130" s="94"/>
      <c r="AP130" s="85">
        <f t="shared" ref="AP130:AP187" si="11">Y130-G130</f>
        <v>34</v>
      </c>
      <c r="AQ130" s="85">
        <f t="shared" ref="AQ130:AQ187" si="12">IF(AC130="Negative Conversion", "NA",AB130-Y130)</f>
        <v>9</v>
      </c>
      <c r="AR130" s="85"/>
    </row>
    <row r="131" spans="1:44">
      <c r="A131" s="21">
        <v>371</v>
      </c>
      <c r="B131" s="7" t="s">
        <v>909</v>
      </c>
      <c r="C131" s="7" t="s">
        <v>482</v>
      </c>
      <c r="D131" s="83" t="s">
        <v>674</v>
      </c>
      <c r="E131" s="7" t="s">
        <v>483</v>
      </c>
      <c r="F131" s="21" t="s">
        <v>36</v>
      </c>
      <c r="G131" s="8">
        <v>44390</v>
      </c>
      <c r="H131" s="7" t="s">
        <v>910</v>
      </c>
      <c r="I131" s="7" t="s">
        <v>910</v>
      </c>
      <c r="J131" s="6" t="s">
        <v>76</v>
      </c>
      <c r="K131" s="6" t="s">
        <v>186</v>
      </c>
      <c r="L131">
        <v>12.9716</v>
      </c>
      <c r="M131">
        <v>77.5946</v>
      </c>
      <c r="N131" s="7" t="s">
        <v>911</v>
      </c>
      <c r="O131" t="s">
        <v>64</v>
      </c>
      <c r="P131" s="7" t="s">
        <v>205</v>
      </c>
      <c r="Q131" s="10">
        <v>9513346707</v>
      </c>
      <c r="R131" s="9" t="s">
        <v>912</v>
      </c>
      <c r="S131" s="7">
        <v>5.2</v>
      </c>
      <c r="T131" s="7">
        <v>0</v>
      </c>
      <c r="U131" s="7">
        <v>620000</v>
      </c>
      <c r="V131" s="7">
        <v>1100000</v>
      </c>
      <c r="W131" s="21">
        <v>77000</v>
      </c>
      <c r="X131" s="21" t="s">
        <v>80</v>
      </c>
      <c r="Y131" s="8">
        <v>44412</v>
      </c>
      <c r="Z131" s="21" t="s">
        <v>81</v>
      </c>
      <c r="AA131" s="8">
        <v>44414</v>
      </c>
      <c r="AB131" s="8">
        <v>44414</v>
      </c>
      <c r="AC131" s="54" t="s">
        <v>38</v>
      </c>
      <c r="AD131" s="21"/>
      <c r="AE131" s="21"/>
      <c r="AF131" s="25">
        <v>44461</v>
      </c>
      <c r="AG131" s="45" t="s">
        <v>106</v>
      </c>
      <c r="AH131" s="11">
        <v>44413</v>
      </c>
      <c r="AI131" s="109" t="s">
        <v>913</v>
      </c>
      <c r="AJ131" s="28" t="s">
        <v>83</v>
      </c>
      <c r="AK131" s="7"/>
      <c r="AL131" s="88" t="s">
        <v>60</v>
      </c>
      <c r="AM131" s="97" t="s">
        <v>914</v>
      </c>
      <c r="AN131" s="85" t="str">
        <f t="shared" si="10"/>
        <v>Negative Conversion</v>
      </c>
      <c r="AO131" s="94"/>
      <c r="AP131" s="85">
        <f t="shared" si="11"/>
        <v>22</v>
      </c>
      <c r="AQ131" s="85">
        <f t="shared" si="12"/>
        <v>2</v>
      </c>
      <c r="AR131" s="85"/>
    </row>
    <row r="132" spans="1:44">
      <c r="A132" s="21">
        <v>372</v>
      </c>
      <c r="B132" s="7" t="s">
        <v>909</v>
      </c>
      <c r="C132" s="7" t="s">
        <v>482</v>
      </c>
      <c r="D132" s="83" t="s">
        <v>674</v>
      </c>
      <c r="E132" s="7" t="s">
        <v>483</v>
      </c>
      <c r="F132" s="21" t="s">
        <v>36</v>
      </c>
      <c r="G132" s="8">
        <v>44403</v>
      </c>
      <c r="H132" s="7" t="s">
        <v>915</v>
      </c>
      <c r="I132" s="7" t="s">
        <v>916</v>
      </c>
      <c r="J132" s="6" t="s">
        <v>76</v>
      </c>
      <c r="K132" s="6" t="s">
        <v>37</v>
      </c>
      <c r="L132" s="57">
        <v>28.459499999999998</v>
      </c>
      <c r="M132" s="57">
        <v>77.026600000000002</v>
      </c>
      <c r="N132" s="7" t="s">
        <v>917</v>
      </c>
      <c r="O132" t="s">
        <v>64</v>
      </c>
      <c r="P132" s="7" t="s">
        <v>918</v>
      </c>
      <c r="Q132" s="10">
        <v>8218682189</v>
      </c>
      <c r="R132" s="9" t="s">
        <v>919</v>
      </c>
      <c r="S132" s="7">
        <v>9</v>
      </c>
      <c r="T132" s="7">
        <v>60</v>
      </c>
      <c r="U132" s="7">
        <v>500000</v>
      </c>
      <c r="V132" s="7">
        <v>700000</v>
      </c>
      <c r="W132" s="21">
        <v>49000</v>
      </c>
      <c r="X132" s="21" t="s">
        <v>80</v>
      </c>
      <c r="Y132" s="8">
        <v>44413</v>
      </c>
      <c r="Z132" s="21" t="s">
        <v>81</v>
      </c>
      <c r="AA132" s="8">
        <v>44432</v>
      </c>
      <c r="AB132" s="8">
        <v>44432</v>
      </c>
      <c r="AC132" s="23" t="s">
        <v>38</v>
      </c>
      <c r="AD132" s="22">
        <v>44433</v>
      </c>
      <c r="AE132" s="21"/>
      <c r="AF132" s="25">
        <v>28</v>
      </c>
      <c r="AG132" s="45" t="s">
        <v>106</v>
      </c>
      <c r="AH132" s="11">
        <v>44470</v>
      </c>
      <c r="AI132" s="109"/>
      <c r="AJ132" s="31" t="s">
        <v>92</v>
      </c>
      <c r="AK132" s="8">
        <v>44473</v>
      </c>
      <c r="AL132" s="46" t="s">
        <v>1201</v>
      </c>
      <c r="AM132" s="97" t="s">
        <v>920</v>
      </c>
      <c r="AN132" s="85" t="str">
        <f t="shared" si="10"/>
        <v>Pending Conversion</v>
      </c>
      <c r="AO132" s="94"/>
      <c r="AP132" s="85">
        <f t="shared" si="11"/>
        <v>10</v>
      </c>
      <c r="AQ132" s="85">
        <f t="shared" si="12"/>
        <v>19</v>
      </c>
      <c r="AR132" s="85"/>
    </row>
    <row r="133" spans="1:44">
      <c r="A133" s="21">
        <v>373</v>
      </c>
      <c r="B133" s="7" t="s">
        <v>909</v>
      </c>
      <c r="C133" s="7" t="s">
        <v>482</v>
      </c>
      <c r="D133" s="83" t="s">
        <v>674</v>
      </c>
      <c r="E133" s="7" t="s">
        <v>483</v>
      </c>
      <c r="F133" s="21" t="s">
        <v>36</v>
      </c>
      <c r="G133" s="8">
        <v>44400</v>
      </c>
      <c r="H133" s="7" t="s">
        <v>915</v>
      </c>
      <c r="I133" s="7" t="s">
        <v>916</v>
      </c>
      <c r="J133" s="6" t="s">
        <v>76</v>
      </c>
      <c r="K133" s="6" t="s">
        <v>37</v>
      </c>
      <c r="L133" s="57">
        <v>28.459499999999998</v>
      </c>
      <c r="M133" s="57">
        <v>77.026600000000002</v>
      </c>
      <c r="N133" s="7" t="s">
        <v>580</v>
      </c>
      <c r="O133" t="s">
        <v>64</v>
      </c>
      <c r="P133" s="7" t="s">
        <v>921</v>
      </c>
      <c r="Q133" s="10">
        <v>9999192912</v>
      </c>
      <c r="R133" s="10" t="s">
        <v>922</v>
      </c>
      <c r="S133" s="7">
        <v>6.5</v>
      </c>
      <c r="T133" s="7">
        <v>30</v>
      </c>
      <c r="U133" s="7">
        <v>334000</v>
      </c>
      <c r="V133" s="7">
        <v>500000</v>
      </c>
      <c r="W133" s="21">
        <v>35000</v>
      </c>
      <c r="X133" s="21" t="s">
        <v>80</v>
      </c>
      <c r="Y133" s="8">
        <v>44413</v>
      </c>
      <c r="Z133" s="21" t="s">
        <v>81</v>
      </c>
      <c r="AA133" s="8">
        <v>44418</v>
      </c>
      <c r="AB133" s="8">
        <v>44418</v>
      </c>
      <c r="AC133" s="23" t="s">
        <v>38</v>
      </c>
      <c r="AD133" s="22">
        <v>44418</v>
      </c>
      <c r="AE133" s="21"/>
      <c r="AF133" s="25">
        <v>43</v>
      </c>
      <c r="AG133" s="45" t="s">
        <v>106</v>
      </c>
      <c r="AH133" s="11">
        <v>44477</v>
      </c>
      <c r="AI133" s="109"/>
      <c r="AJ133" s="31" t="s">
        <v>92</v>
      </c>
      <c r="AK133" s="8">
        <v>44480</v>
      </c>
      <c r="AL133" s="46" t="s">
        <v>1201</v>
      </c>
      <c r="AM133" s="97" t="s">
        <v>923</v>
      </c>
      <c r="AN133" s="85" t="str">
        <f t="shared" si="10"/>
        <v>Pending Conversion</v>
      </c>
      <c r="AO133" s="94"/>
      <c r="AP133" s="85">
        <f t="shared" si="11"/>
        <v>13</v>
      </c>
      <c r="AQ133" s="85">
        <f t="shared" si="12"/>
        <v>5</v>
      </c>
      <c r="AR133" s="85"/>
    </row>
    <row r="134" spans="1:44">
      <c r="A134" s="21">
        <v>383</v>
      </c>
      <c r="B134" s="7" t="s">
        <v>86</v>
      </c>
      <c r="C134" s="7" t="s">
        <v>772</v>
      </c>
      <c r="D134" s="83" t="s">
        <v>674</v>
      </c>
      <c r="E134" s="7" t="s">
        <v>536</v>
      </c>
      <c r="F134" s="21" t="s">
        <v>36</v>
      </c>
      <c r="G134" s="8">
        <v>44404</v>
      </c>
      <c r="H134" s="7" t="s">
        <v>924</v>
      </c>
      <c r="I134" s="7" t="s">
        <v>925</v>
      </c>
      <c r="J134" s="6" t="s">
        <v>185</v>
      </c>
      <c r="K134" s="6" t="s">
        <v>37</v>
      </c>
      <c r="L134" s="57">
        <v>28.459499999999998</v>
      </c>
      <c r="M134" s="57">
        <v>77.026600000000002</v>
      </c>
      <c r="N134" s="7" t="s">
        <v>926</v>
      </c>
      <c r="O134" t="s">
        <v>64</v>
      </c>
      <c r="P134" s="7" t="s">
        <v>205</v>
      </c>
      <c r="Q134" s="10">
        <v>9582490970</v>
      </c>
      <c r="R134" s="9" t="s">
        <v>927</v>
      </c>
      <c r="S134" s="7">
        <v>5.2</v>
      </c>
      <c r="T134" s="7">
        <v>0</v>
      </c>
      <c r="U134" s="7">
        <v>800000</v>
      </c>
      <c r="V134" s="7">
        <v>1200000</v>
      </c>
      <c r="W134" s="21">
        <v>84000</v>
      </c>
      <c r="X134" s="21" t="s">
        <v>80</v>
      </c>
      <c r="Y134" s="8">
        <v>44417</v>
      </c>
      <c r="Z134" s="21" t="s">
        <v>81</v>
      </c>
      <c r="AA134" s="8">
        <v>44419</v>
      </c>
      <c r="AB134" s="8">
        <v>44419</v>
      </c>
      <c r="AC134" s="23" t="s">
        <v>38</v>
      </c>
      <c r="AD134" s="21"/>
      <c r="AE134" s="21"/>
      <c r="AF134" s="25">
        <v>44461</v>
      </c>
      <c r="AG134" s="45" t="s">
        <v>106</v>
      </c>
      <c r="AH134" s="11">
        <v>44455</v>
      </c>
      <c r="AI134" s="109" t="s">
        <v>145</v>
      </c>
      <c r="AJ134" s="28" t="s">
        <v>83</v>
      </c>
      <c r="AK134" s="8">
        <v>44456</v>
      </c>
      <c r="AL134" s="88" t="s">
        <v>60</v>
      </c>
      <c r="AM134" s="27" t="s">
        <v>844</v>
      </c>
      <c r="AN134" s="85" t="str">
        <f t="shared" si="10"/>
        <v>Negative Conversion</v>
      </c>
      <c r="AO134" s="94"/>
      <c r="AP134" s="85">
        <f t="shared" si="11"/>
        <v>13</v>
      </c>
      <c r="AQ134" s="85">
        <f t="shared" si="12"/>
        <v>2</v>
      </c>
      <c r="AR134" s="85"/>
    </row>
    <row r="135" spans="1:44">
      <c r="A135" s="21">
        <v>385</v>
      </c>
      <c r="B135" s="7" t="s">
        <v>481</v>
      </c>
      <c r="C135" s="7" t="s">
        <v>482</v>
      </c>
      <c r="D135" s="83" t="s">
        <v>674</v>
      </c>
      <c r="E135" s="7" t="s">
        <v>39</v>
      </c>
      <c r="F135" s="21" t="s">
        <v>36</v>
      </c>
      <c r="G135" s="8">
        <v>44411</v>
      </c>
      <c r="H135" s="7" t="s">
        <v>884</v>
      </c>
      <c r="I135" s="7" t="s">
        <v>928</v>
      </c>
      <c r="J135" s="6" t="s">
        <v>185</v>
      </c>
      <c r="K135" s="6" t="s">
        <v>886</v>
      </c>
      <c r="L135" s="57">
        <v>28.459499999999998</v>
      </c>
      <c r="M135" s="57">
        <v>77.026600000000002</v>
      </c>
      <c r="N135" s="7" t="s">
        <v>929</v>
      </c>
      <c r="O135" t="s">
        <v>64</v>
      </c>
      <c r="P135" s="7" t="s">
        <v>930</v>
      </c>
      <c r="Q135" s="10">
        <v>8295915884</v>
      </c>
      <c r="R135" s="9" t="s">
        <v>931</v>
      </c>
      <c r="S135" s="7">
        <v>7</v>
      </c>
      <c r="T135" s="7">
        <v>60</v>
      </c>
      <c r="U135" s="7">
        <v>636000</v>
      </c>
      <c r="V135" s="7">
        <v>800000</v>
      </c>
      <c r="W135" s="21">
        <v>56000</v>
      </c>
      <c r="X135" s="21" t="s">
        <v>80</v>
      </c>
      <c r="Y135" s="8">
        <v>44417</v>
      </c>
      <c r="Z135" s="21" t="s">
        <v>81</v>
      </c>
      <c r="AA135" s="8">
        <v>44435</v>
      </c>
      <c r="AB135" s="8">
        <v>44435</v>
      </c>
      <c r="AC135" s="54" t="s">
        <v>38</v>
      </c>
      <c r="AD135" s="21"/>
      <c r="AE135" s="21"/>
      <c r="AF135" s="25">
        <v>44461</v>
      </c>
      <c r="AG135" s="45" t="s">
        <v>106</v>
      </c>
      <c r="AH135" s="26"/>
      <c r="AI135" s="109"/>
      <c r="AJ135" s="28" t="s">
        <v>83</v>
      </c>
      <c r="AK135" s="8">
        <v>44455</v>
      </c>
      <c r="AL135" s="88" t="s">
        <v>60</v>
      </c>
      <c r="AM135" s="109" t="s">
        <v>932</v>
      </c>
      <c r="AN135" s="85" t="str">
        <f t="shared" si="10"/>
        <v>Negative Conversion</v>
      </c>
      <c r="AO135" s="94"/>
      <c r="AP135" s="85">
        <f t="shared" si="11"/>
        <v>6</v>
      </c>
      <c r="AQ135" s="85">
        <f t="shared" si="12"/>
        <v>18</v>
      </c>
      <c r="AR135" s="85"/>
    </row>
    <row r="136" spans="1:44">
      <c r="A136" s="21">
        <v>387</v>
      </c>
      <c r="B136" s="7" t="s">
        <v>55</v>
      </c>
      <c r="C136" s="7" t="s">
        <v>43</v>
      </c>
      <c r="D136" s="83" t="s">
        <v>674</v>
      </c>
      <c r="E136" s="7" t="s">
        <v>933</v>
      </c>
      <c r="F136" s="21" t="s">
        <v>36</v>
      </c>
      <c r="G136" s="8">
        <v>44397</v>
      </c>
      <c r="H136" s="7" t="s">
        <v>140</v>
      </c>
      <c r="I136" s="7" t="s">
        <v>471</v>
      </c>
      <c r="J136" s="6" t="s">
        <v>89</v>
      </c>
      <c r="K136" s="6" t="s">
        <v>486</v>
      </c>
      <c r="L136">
        <v>22.572600000000001</v>
      </c>
      <c r="M136">
        <v>88.363900000000001</v>
      </c>
      <c r="N136" s="7" t="s">
        <v>934</v>
      </c>
      <c r="O136" t="s">
        <v>64</v>
      </c>
      <c r="P136" s="7" t="s">
        <v>935</v>
      </c>
      <c r="Q136" s="10">
        <v>9674177605</v>
      </c>
      <c r="R136" s="9" t="s">
        <v>936</v>
      </c>
      <c r="S136" s="7">
        <v>17</v>
      </c>
      <c r="T136" s="7">
        <v>60</v>
      </c>
      <c r="U136" s="7">
        <v>698478</v>
      </c>
      <c r="V136" s="7">
        <v>992440</v>
      </c>
      <c r="W136" s="21">
        <v>69470.8</v>
      </c>
      <c r="X136" s="21" t="s">
        <v>80</v>
      </c>
      <c r="Y136" s="8">
        <v>44418</v>
      </c>
      <c r="Z136" s="21" t="s">
        <v>81</v>
      </c>
      <c r="AA136" s="8">
        <v>44427</v>
      </c>
      <c r="AB136" s="8">
        <v>44427</v>
      </c>
      <c r="AC136" s="23" t="s">
        <v>38</v>
      </c>
      <c r="AD136" s="22">
        <v>44428</v>
      </c>
      <c r="AE136" s="21"/>
      <c r="AF136" s="25">
        <v>33</v>
      </c>
      <c r="AG136" s="45" t="s">
        <v>106</v>
      </c>
      <c r="AH136" s="11">
        <v>44491</v>
      </c>
      <c r="AI136" s="109"/>
      <c r="AJ136" s="31" t="s">
        <v>92</v>
      </c>
      <c r="AK136" s="8">
        <v>44494</v>
      </c>
      <c r="AL136" s="46" t="s">
        <v>1201</v>
      </c>
      <c r="AM136" s="109" t="s">
        <v>937</v>
      </c>
      <c r="AN136" s="85" t="str">
        <f t="shared" si="10"/>
        <v>Pending Conversion</v>
      </c>
      <c r="AO136" s="94"/>
      <c r="AP136" s="85">
        <f t="shared" si="11"/>
        <v>21</v>
      </c>
      <c r="AQ136" s="85">
        <f t="shared" si="12"/>
        <v>9</v>
      </c>
      <c r="AR136" s="85"/>
    </row>
    <row r="137" spans="1:44">
      <c r="A137" s="21">
        <v>391</v>
      </c>
      <c r="B137" s="7" t="s">
        <v>52</v>
      </c>
      <c r="C137" s="7" t="s">
        <v>52</v>
      </c>
      <c r="D137" s="83" t="s">
        <v>674</v>
      </c>
      <c r="E137" s="7" t="s">
        <v>483</v>
      </c>
      <c r="F137" s="21" t="s">
        <v>36</v>
      </c>
      <c r="G137" s="8">
        <v>44344</v>
      </c>
      <c r="H137" s="7" t="s">
        <v>938</v>
      </c>
      <c r="I137" s="7" t="s">
        <v>579</v>
      </c>
      <c r="J137" s="6" t="s">
        <v>76</v>
      </c>
      <c r="K137" s="6" t="s">
        <v>312</v>
      </c>
      <c r="L137" s="57">
        <v>28.459499999999998</v>
      </c>
      <c r="M137" s="57">
        <v>77.026600000000002</v>
      </c>
      <c r="N137" s="7" t="s">
        <v>939</v>
      </c>
      <c r="O137" t="s">
        <v>64</v>
      </c>
      <c r="P137" s="7" t="s">
        <v>42</v>
      </c>
      <c r="Q137" s="10">
        <v>9953726091</v>
      </c>
      <c r="R137" s="9" t="s">
        <v>940</v>
      </c>
      <c r="S137" s="7">
        <v>6.8</v>
      </c>
      <c r="T137" s="7">
        <v>90</v>
      </c>
      <c r="U137" s="7">
        <v>1460000</v>
      </c>
      <c r="V137" s="7">
        <v>2050000</v>
      </c>
      <c r="W137" s="21">
        <v>143500</v>
      </c>
      <c r="X137" s="21" t="s">
        <v>80</v>
      </c>
      <c r="Y137" s="8">
        <v>44418</v>
      </c>
      <c r="Z137" s="21" t="s">
        <v>81</v>
      </c>
      <c r="AA137" s="8">
        <v>44428</v>
      </c>
      <c r="AB137" s="8">
        <v>44428</v>
      </c>
      <c r="AC137" s="54" t="s">
        <v>38</v>
      </c>
      <c r="AD137" s="22">
        <v>44393</v>
      </c>
      <c r="AE137" s="21"/>
      <c r="AF137" s="25">
        <v>68</v>
      </c>
      <c r="AG137" s="45" t="s">
        <v>106</v>
      </c>
      <c r="AH137" s="26"/>
      <c r="AI137" s="39" t="s">
        <v>941</v>
      </c>
      <c r="AJ137" s="31" t="s">
        <v>92</v>
      </c>
      <c r="AK137" s="8">
        <v>44484</v>
      </c>
      <c r="AL137" s="46" t="s">
        <v>1201</v>
      </c>
      <c r="AM137" s="109" t="s">
        <v>942</v>
      </c>
      <c r="AN137" s="85" t="str">
        <f t="shared" si="10"/>
        <v>Pending Conversion</v>
      </c>
      <c r="AO137" s="94"/>
      <c r="AP137" s="85">
        <f t="shared" si="11"/>
        <v>74</v>
      </c>
      <c r="AQ137" s="85">
        <f t="shared" si="12"/>
        <v>10</v>
      </c>
      <c r="AR137" s="85"/>
    </row>
    <row r="138" spans="1:44">
      <c r="A138" s="21">
        <v>396</v>
      </c>
      <c r="B138" s="7" t="s">
        <v>943</v>
      </c>
      <c r="C138" s="7" t="s">
        <v>502</v>
      </c>
      <c r="D138" s="83" t="s">
        <v>674</v>
      </c>
      <c r="E138" s="7" t="s">
        <v>536</v>
      </c>
      <c r="F138" s="21" t="s">
        <v>36</v>
      </c>
      <c r="G138" s="8">
        <v>44400</v>
      </c>
      <c r="H138" s="7" t="s">
        <v>944</v>
      </c>
      <c r="I138" s="7" t="s">
        <v>945</v>
      </c>
      <c r="J138" s="6" t="s">
        <v>185</v>
      </c>
      <c r="K138" s="6" t="s">
        <v>37</v>
      </c>
      <c r="L138" s="57">
        <v>28.459499999999998</v>
      </c>
      <c r="M138" s="57">
        <v>77.026600000000002</v>
      </c>
      <c r="N138" s="7" t="s">
        <v>946</v>
      </c>
      <c r="O138" t="s">
        <v>64</v>
      </c>
      <c r="P138" s="7" t="s">
        <v>947</v>
      </c>
      <c r="Q138" s="10">
        <v>9560791232</v>
      </c>
      <c r="R138" s="9" t="s">
        <v>948</v>
      </c>
      <c r="S138" s="7">
        <v>6.8</v>
      </c>
      <c r="T138" s="7">
        <v>90</v>
      </c>
      <c r="U138" s="7">
        <v>1016000</v>
      </c>
      <c r="V138" s="7">
        <v>1320000</v>
      </c>
      <c r="W138" s="21">
        <v>92400</v>
      </c>
      <c r="X138" s="21" t="s">
        <v>80</v>
      </c>
      <c r="Y138" s="8">
        <v>44421</v>
      </c>
      <c r="Z138" s="21" t="s">
        <v>81</v>
      </c>
      <c r="AA138" s="8">
        <v>44434</v>
      </c>
      <c r="AB138" s="8">
        <v>44434</v>
      </c>
      <c r="AC138" s="54" t="s">
        <v>38</v>
      </c>
      <c r="AD138" s="21"/>
      <c r="AE138" s="21"/>
      <c r="AF138" s="25">
        <v>44461</v>
      </c>
      <c r="AG138" s="45" t="s">
        <v>106</v>
      </c>
      <c r="AH138" s="26"/>
      <c r="AI138" s="39" t="s">
        <v>949</v>
      </c>
      <c r="AJ138" s="28" t="s">
        <v>83</v>
      </c>
      <c r="AK138" s="8">
        <v>44529</v>
      </c>
      <c r="AL138" s="88" t="s">
        <v>60</v>
      </c>
      <c r="AM138" s="109" t="s">
        <v>951</v>
      </c>
      <c r="AN138" s="85" t="str">
        <f t="shared" si="10"/>
        <v>Negative Conversion</v>
      </c>
      <c r="AO138" s="94"/>
      <c r="AP138" s="85">
        <f t="shared" si="11"/>
        <v>21</v>
      </c>
      <c r="AQ138" s="85">
        <f t="shared" si="12"/>
        <v>13</v>
      </c>
      <c r="AR138" s="85"/>
    </row>
    <row r="139" spans="1:44">
      <c r="A139" s="21">
        <v>399</v>
      </c>
      <c r="B139" s="7" t="s">
        <v>482</v>
      </c>
      <c r="C139" s="7" t="s">
        <v>482</v>
      </c>
      <c r="D139" s="83" t="s">
        <v>674</v>
      </c>
      <c r="E139" s="7" t="s">
        <v>39</v>
      </c>
      <c r="F139" s="21" t="s">
        <v>36</v>
      </c>
      <c r="G139" s="8">
        <v>44392</v>
      </c>
      <c r="H139" s="7" t="s">
        <v>952</v>
      </c>
      <c r="I139" s="7" t="s">
        <v>953</v>
      </c>
      <c r="J139" s="6" t="s">
        <v>76</v>
      </c>
      <c r="K139" s="6" t="s">
        <v>186</v>
      </c>
      <c r="L139">
        <v>12.9716</v>
      </c>
      <c r="M139">
        <v>77.5946</v>
      </c>
      <c r="N139" s="7" t="s">
        <v>954</v>
      </c>
      <c r="O139" t="s">
        <v>65</v>
      </c>
      <c r="P139" s="7" t="s">
        <v>955</v>
      </c>
      <c r="Q139" s="10">
        <v>9731819502</v>
      </c>
      <c r="R139" s="9" t="s">
        <v>956</v>
      </c>
      <c r="S139" s="7">
        <v>9</v>
      </c>
      <c r="T139" s="7">
        <v>60</v>
      </c>
      <c r="U139" s="7">
        <v>1150000</v>
      </c>
      <c r="V139" s="7">
        <v>1800000</v>
      </c>
      <c r="W139" s="21">
        <v>126000</v>
      </c>
      <c r="X139" s="21" t="s">
        <v>80</v>
      </c>
      <c r="Y139" s="8">
        <v>44424</v>
      </c>
      <c r="Z139" s="21" t="s">
        <v>81</v>
      </c>
      <c r="AA139" s="8">
        <v>44435</v>
      </c>
      <c r="AB139" s="8">
        <v>44435</v>
      </c>
      <c r="AC139" s="23" t="s">
        <v>38</v>
      </c>
      <c r="AD139" s="22">
        <v>44435</v>
      </c>
      <c r="AE139" s="22">
        <v>44435</v>
      </c>
      <c r="AF139" s="32" t="s">
        <v>98</v>
      </c>
      <c r="AG139" s="45" t="s">
        <v>106</v>
      </c>
      <c r="AH139" s="11">
        <v>44487</v>
      </c>
      <c r="AI139" s="39" t="s">
        <v>216</v>
      </c>
      <c r="AJ139" s="31" t="s">
        <v>92</v>
      </c>
      <c r="AK139" s="8">
        <v>44494</v>
      </c>
      <c r="AL139" s="46" t="s">
        <v>1201</v>
      </c>
      <c r="AM139" s="109" t="s">
        <v>957</v>
      </c>
      <c r="AN139" s="85" t="str">
        <f t="shared" si="10"/>
        <v>Pending Conversion</v>
      </c>
      <c r="AO139" s="94"/>
      <c r="AP139" s="85">
        <f t="shared" si="11"/>
        <v>32</v>
      </c>
      <c r="AQ139" s="85">
        <f t="shared" si="12"/>
        <v>11</v>
      </c>
      <c r="AR139" s="85"/>
    </row>
    <row r="140" spans="1:44">
      <c r="A140" s="21">
        <v>400</v>
      </c>
      <c r="B140" s="7" t="s">
        <v>824</v>
      </c>
      <c r="C140" s="7" t="s">
        <v>482</v>
      </c>
      <c r="D140" s="83" t="s">
        <v>674</v>
      </c>
      <c r="E140" s="7" t="s">
        <v>483</v>
      </c>
      <c r="F140" s="21" t="s">
        <v>507</v>
      </c>
      <c r="G140" s="8">
        <v>44425</v>
      </c>
      <c r="H140" s="7" t="s">
        <v>915</v>
      </c>
      <c r="I140" s="7" t="s">
        <v>958</v>
      </c>
      <c r="J140" s="6" t="s">
        <v>76</v>
      </c>
      <c r="K140" s="6" t="s">
        <v>395</v>
      </c>
      <c r="L140">
        <v>12.9716</v>
      </c>
      <c r="M140">
        <v>77.5946</v>
      </c>
      <c r="N140" s="7" t="s">
        <v>959</v>
      </c>
      <c r="O140" t="s">
        <v>65</v>
      </c>
      <c r="P140" s="7" t="s">
        <v>306</v>
      </c>
      <c r="Q140" s="10">
        <v>8904647260</v>
      </c>
      <c r="R140" s="9" t="s">
        <v>960</v>
      </c>
      <c r="S140" s="7">
        <v>7</v>
      </c>
      <c r="T140" s="7">
        <v>60</v>
      </c>
      <c r="U140" s="7">
        <v>1400000</v>
      </c>
      <c r="V140" s="7">
        <v>1890000</v>
      </c>
      <c r="W140" s="21">
        <v>132300</v>
      </c>
      <c r="X140" s="21" t="s">
        <v>80</v>
      </c>
      <c r="Y140" s="8">
        <v>44425</v>
      </c>
      <c r="Z140" s="21" t="s">
        <v>81</v>
      </c>
      <c r="AA140" s="8">
        <v>44427</v>
      </c>
      <c r="AB140" s="8">
        <v>44427</v>
      </c>
      <c r="AC140" s="23" t="s">
        <v>38</v>
      </c>
      <c r="AD140" s="21"/>
      <c r="AE140" s="21"/>
      <c r="AF140" s="25">
        <v>44461</v>
      </c>
      <c r="AG140" s="21"/>
      <c r="AH140" s="26"/>
      <c r="AI140" s="39"/>
      <c r="AJ140" s="31" t="s">
        <v>92</v>
      </c>
      <c r="AK140" s="8">
        <v>44491</v>
      </c>
      <c r="AL140" s="46" t="s">
        <v>1201</v>
      </c>
      <c r="AM140" s="109" t="s">
        <v>962</v>
      </c>
      <c r="AN140" s="85" t="str">
        <f t="shared" si="10"/>
        <v>Pending Conversion</v>
      </c>
      <c r="AO140" s="94"/>
      <c r="AP140" s="85">
        <f t="shared" si="11"/>
        <v>0</v>
      </c>
      <c r="AQ140" s="85">
        <f t="shared" si="12"/>
        <v>2</v>
      </c>
      <c r="AR140" s="85"/>
    </row>
    <row r="141" spans="1:44">
      <c r="A141" s="21">
        <v>401</v>
      </c>
      <c r="B141" s="7" t="s">
        <v>824</v>
      </c>
      <c r="C141" s="7" t="s">
        <v>482</v>
      </c>
      <c r="D141" s="83" t="s">
        <v>674</v>
      </c>
      <c r="E141" s="7" t="s">
        <v>483</v>
      </c>
      <c r="F141" s="21" t="s">
        <v>507</v>
      </c>
      <c r="G141" s="8">
        <v>44425</v>
      </c>
      <c r="H141" s="7" t="s">
        <v>915</v>
      </c>
      <c r="I141" s="7" t="s">
        <v>958</v>
      </c>
      <c r="J141" s="6" t="s">
        <v>76</v>
      </c>
      <c r="K141" s="6" t="s">
        <v>395</v>
      </c>
      <c r="L141">
        <v>12.9716</v>
      </c>
      <c r="M141">
        <v>77.5946</v>
      </c>
      <c r="N141" s="7" t="s">
        <v>963</v>
      </c>
      <c r="O141" t="s">
        <v>64</v>
      </c>
      <c r="P141" s="7" t="s">
        <v>964</v>
      </c>
      <c r="Q141" s="10">
        <v>8124712707</v>
      </c>
      <c r="R141" s="9" t="s">
        <v>965</v>
      </c>
      <c r="S141" s="7">
        <v>7</v>
      </c>
      <c r="T141" s="7">
        <v>15</v>
      </c>
      <c r="U141" s="7">
        <v>1420000</v>
      </c>
      <c r="V141" s="7">
        <v>1800000</v>
      </c>
      <c r="W141" s="21">
        <v>126000</v>
      </c>
      <c r="X141" s="21" t="s">
        <v>80</v>
      </c>
      <c r="Y141" s="8">
        <v>44425</v>
      </c>
      <c r="Z141" s="21" t="s">
        <v>81</v>
      </c>
      <c r="AA141" s="8">
        <v>44427</v>
      </c>
      <c r="AB141" s="8">
        <v>44427</v>
      </c>
      <c r="AC141" s="23" t="s">
        <v>38</v>
      </c>
      <c r="AD141" s="21"/>
      <c r="AE141" s="21"/>
      <c r="AF141" s="25">
        <v>44461</v>
      </c>
      <c r="AG141" s="21"/>
      <c r="AH141" s="26"/>
      <c r="AI141" s="39"/>
      <c r="AJ141" s="31" t="s">
        <v>92</v>
      </c>
      <c r="AK141" s="8">
        <v>44491</v>
      </c>
      <c r="AL141" s="46" t="s">
        <v>1201</v>
      </c>
      <c r="AM141" s="109" t="s">
        <v>962</v>
      </c>
      <c r="AN141" s="85" t="str">
        <f t="shared" si="10"/>
        <v>Pending Conversion</v>
      </c>
      <c r="AO141" s="94"/>
      <c r="AP141" s="85">
        <f t="shared" si="11"/>
        <v>0</v>
      </c>
      <c r="AQ141" s="85">
        <f t="shared" si="12"/>
        <v>2</v>
      </c>
      <c r="AR141" s="85"/>
    </row>
    <row r="142" spans="1:44">
      <c r="A142" s="21">
        <v>403</v>
      </c>
      <c r="B142" s="7" t="s">
        <v>966</v>
      </c>
      <c r="C142" s="7" t="s">
        <v>35</v>
      </c>
      <c r="D142" s="83" t="s">
        <v>674</v>
      </c>
      <c r="E142" s="7" t="s">
        <v>967</v>
      </c>
      <c r="F142" s="21" t="s">
        <v>36</v>
      </c>
      <c r="G142" s="8">
        <v>44407</v>
      </c>
      <c r="H142" s="7" t="s">
        <v>968</v>
      </c>
      <c r="I142" s="7" t="s">
        <v>969</v>
      </c>
      <c r="J142" s="6" t="s">
        <v>89</v>
      </c>
      <c r="K142" s="6" t="s">
        <v>186</v>
      </c>
      <c r="L142">
        <v>12.9716</v>
      </c>
      <c r="M142">
        <v>77.5946</v>
      </c>
      <c r="N142" s="7" t="s">
        <v>970</v>
      </c>
      <c r="O142" t="s">
        <v>64</v>
      </c>
      <c r="P142" s="7" t="s">
        <v>341</v>
      </c>
      <c r="Q142" s="10">
        <v>7406971580</v>
      </c>
      <c r="R142" s="9" t="s">
        <v>971</v>
      </c>
      <c r="S142" s="7">
        <v>7.7</v>
      </c>
      <c r="T142" s="7">
        <v>60</v>
      </c>
      <c r="U142" s="7">
        <v>1620000</v>
      </c>
      <c r="V142" s="7">
        <v>2400000</v>
      </c>
      <c r="W142" s="21">
        <v>168000</v>
      </c>
      <c r="X142" s="21" t="s">
        <v>125</v>
      </c>
      <c r="Y142" s="8">
        <v>44424</v>
      </c>
      <c r="Z142" s="21" t="s">
        <v>81</v>
      </c>
      <c r="AA142" s="8">
        <v>44441</v>
      </c>
      <c r="AB142" s="8">
        <v>44441</v>
      </c>
      <c r="AC142" s="23" t="s">
        <v>38</v>
      </c>
      <c r="AD142" s="21"/>
      <c r="AE142" s="21"/>
      <c r="AF142" s="25">
        <v>44461</v>
      </c>
      <c r="AG142" s="45" t="s">
        <v>106</v>
      </c>
      <c r="AH142" s="26"/>
      <c r="AI142" s="39"/>
      <c r="AJ142" s="31" t="s">
        <v>92</v>
      </c>
      <c r="AK142" s="8">
        <v>44505</v>
      </c>
      <c r="AL142" s="46" t="s">
        <v>1201</v>
      </c>
      <c r="AM142" s="109" t="s">
        <v>973</v>
      </c>
      <c r="AN142" s="85" t="str">
        <f t="shared" si="10"/>
        <v>Pending Conversion</v>
      </c>
      <c r="AO142" s="94"/>
      <c r="AP142" s="85">
        <f t="shared" si="11"/>
        <v>17</v>
      </c>
      <c r="AQ142" s="85">
        <f t="shared" si="12"/>
        <v>17</v>
      </c>
      <c r="AR142" s="85"/>
    </row>
    <row r="143" spans="1:44">
      <c r="A143" s="21">
        <v>404</v>
      </c>
      <c r="B143" s="7" t="s">
        <v>966</v>
      </c>
      <c r="C143" s="7" t="s">
        <v>35</v>
      </c>
      <c r="D143" s="83" t="s">
        <v>674</v>
      </c>
      <c r="E143" s="7" t="s">
        <v>967</v>
      </c>
      <c r="F143" s="21" t="s">
        <v>36</v>
      </c>
      <c r="G143" s="8">
        <v>44411</v>
      </c>
      <c r="H143" s="7" t="s">
        <v>968</v>
      </c>
      <c r="I143" s="7" t="s">
        <v>969</v>
      </c>
      <c r="J143" s="6" t="s">
        <v>89</v>
      </c>
      <c r="K143" s="6" t="s">
        <v>37</v>
      </c>
      <c r="L143" s="57">
        <v>28.459499999999998</v>
      </c>
      <c r="M143" s="57">
        <v>77.026600000000002</v>
      </c>
      <c r="N143" s="7" t="s">
        <v>974</v>
      </c>
      <c r="O143" t="s">
        <v>64</v>
      </c>
      <c r="P143" s="7" t="s">
        <v>143</v>
      </c>
      <c r="Q143" s="10">
        <v>8894901041</v>
      </c>
      <c r="R143" s="9" t="s">
        <v>975</v>
      </c>
      <c r="S143" s="7">
        <v>6.7</v>
      </c>
      <c r="T143" s="7">
        <v>0</v>
      </c>
      <c r="U143" s="7">
        <v>900000</v>
      </c>
      <c r="V143" s="7"/>
      <c r="W143" s="21">
        <v>0</v>
      </c>
      <c r="X143" s="21" t="s">
        <v>80</v>
      </c>
      <c r="Y143" s="8">
        <v>44424</v>
      </c>
      <c r="Z143" s="21" t="s">
        <v>106</v>
      </c>
      <c r="AA143" s="7"/>
      <c r="AB143" s="7"/>
      <c r="AC143" s="37" t="s">
        <v>60</v>
      </c>
      <c r="AD143" s="21"/>
      <c r="AE143" s="21"/>
      <c r="AF143" s="25">
        <v>44461</v>
      </c>
      <c r="AG143" s="21"/>
      <c r="AH143" s="11">
        <v>44451</v>
      </c>
      <c r="AI143" s="39"/>
      <c r="AJ143" s="28" t="s">
        <v>83</v>
      </c>
      <c r="AK143" s="7"/>
      <c r="AL143" s="88"/>
      <c r="AM143" s="109" t="s">
        <v>976</v>
      </c>
      <c r="AN143" s="85"/>
      <c r="AO143" s="94"/>
      <c r="AP143" s="85">
        <f t="shared" si="11"/>
        <v>13</v>
      </c>
      <c r="AQ143" s="85"/>
      <c r="AR143" s="85">
        <f t="shared" ref="AR130:AR187" si="13">IF(AO143="NA", "NA", AO143-AA143)</f>
        <v>0</v>
      </c>
    </row>
    <row r="144" spans="1:44">
      <c r="A144" s="21">
        <v>405</v>
      </c>
      <c r="B144" s="7" t="s">
        <v>52</v>
      </c>
      <c r="C144" s="7" t="s">
        <v>52</v>
      </c>
      <c r="D144" s="83" t="s">
        <v>674</v>
      </c>
      <c r="E144" s="7" t="s">
        <v>528</v>
      </c>
      <c r="F144" s="21" t="s">
        <v>36</v>
      </c>
      <c r="G144" s="8">
        <v>44411</v>
      </c>
      <c r="H144" s="7" t="s">
        <v>977</v>
      </c>
      <c r="I144" s="7" t="s">
        <v>579</v>
      </c>
      <c r="J144" s="6" t="s">
        <v>185</v>
      </c>
      <c r="K144" s="6" t="s">
        <v>312</v>
      </c>
      <c r="L144" s="57">
        <v>28.459499999999998</v>
      </c>
      <c r="M144" s="57">
        <v>77.026600000000002</v>
      </c>
      <c r="N144" s="7" t="s">
        <v>978</v>
      </c>
      <c r="O144" t="s">
        <v>64</v>
      </c>
      <c r="P144" s="7" t="s">
        <v>545</v>
      </c>
      <c r="Q144" s="10">
        <v>9911095274</v>
      </c>
      <c r="R144" s="9" t="s">
        <v>979</v>
      </c>
      <c r="S144" s="7">
        <v>6</v>
      </c>
      <c r="T144" s="7">
        <v>60</v>
      </c>
      <c r="U144" s="7">
        <v>710000</v>
      </c>
      <c r="V144" s="7">
        <v>980000</v>
      </c>
      <c r="W144" s="21">
        <v>68600</v>
      </c>
      <c r="X144" s="21" t="s">
        <v>80</v>
      </c>
      <c r="Y144" s="8">
        <v>44424</v>
      </c>
      <c r="Z144" s="21" t="s">
        <v>81</v>
      </c>
      <c r="AA144" s="8">
        <v>44432</v>
      </c>
      <c r="AB144" s="8">
        <v>44433</v>
      </c>
      <c r="AC144" s="23" t="s">
        <v>38</v>
      </c>
      <c r="AD144" s="22">
        <v>44433</v>
      </c>
      <c r="AE144" s="21"/>
      <c r="AF144" s="25">
        <v>28</v>
      </c>
      <c r="AG144" s="45" t="s">
        <v>106</v>
      </c>
      <c r="AH144" s="11">
        <v>44493</v>
      </c>
      <c r="AI144" s="34"/>
      <c r="AJ144" s="31" t="s">
        <v>92</v>
      </c>
      <c r="AK144" s="8">
        <v>44494</v>
      </c>
      <c r="AL144" s="46" t="s">
        <v>1201</v>
      </c>
      <c r="AM144" s="109" t="s">
        <v>980</v>
      </c>
      <c r="AN144" s="85" t="str">
        <f t="shared" si="10"/>
        <v>Pending Conversion</v>
      </c>
      <c r="AO144" s="94"/>
      <c r="AP144" s="85">
        <f t="shared" si="11"/>
        <v>13</v>
      </c>
      <c r="AQ144" s="85">
        <f t="shared" si="12"/>
        <v>9</v>
      </c>
      <c r="AR144" s="85"/>
    </row>
    <row r="145" spans="1:44">
      <c r="A145" s="21">
        <v>406</v>
      </c>
      <c r="B145" s="7" t="s">
        <v>43</v>
      </c>
      <c r="C145" s="7" t="s">
        <v>43</v>
      </c>
      <c r="D145" s="83" t="s">
        <v>674</v>
      </c>
      <c r="E145" s="7" t="s">
        <v>44</v>
      </c>
      <c r="F145" s="21" t="s">
        <v>36</v>
      </c>
      <c r="G145" s="8">
        <v>44386</v>
      </c>
      <c r="H145" s="7" t="s">
        <v>428</v>
      </c>
      <c r="I145" s="7" t="s">
        <v>491</v>
      </c>
      <c r="J145" s="6" t="s">
        <v>89</v>
      </c>
      <c r="K145" s="6" t="s">
        <v>37</v>
      </c>
      <c r="L145" s="57">
        <v>28.459499999999998</v>
      </c>
      <c r="M145" s="57">
        <v>77.026600000000002</v>
      </c>
      <c r="N145" s="7" t="s">
        <v>981</v>
      </c>
      <c r="O145" t="s">
        <v>64</v>
      </c>
      <c r="P145" s="7" t="s">
        <v>982</v>
      </c>
      <c r="Q145" s="10">
        <v>8586924774</v>
      </c>
      <c r="R145" s="9" t="s">
        <v>983</v>
      </c>
      <c r="S145" s="7">
        <v>9</v>
      </c>
      <c r="T145" s="7">
        <v>90</v>
      </c>
      <c r="U145" s="7">
        <v>1900000</v>
      </c>
      <c r="V145" s="7">
        <v>2500000</v>
      </c>
      <c r="W145" s="21">
        <v>175000</v>
      </c>
      <c r="X145" s="21" t="s">
        <v>125</v>
      </c>
      <c r="Y145" s="8">
        <v>44424</v>
      </c>
      <c r="Z145" s="21" t="s">
        <v>81</v>
      </c>
      <c r="AA145" s="8">
        <v>44433</v>
      </c>
      <c r="AB145" s="8">
        <v>44433</v>
      </c>
      <c r="AC145" s="54" t="s">
        <v>38</v>
      </c>
      <c r="AD145" s="21"/>
      <c r="AE145" s="21"/>
      <c r="AF145" s="25">
        <v>44461</v>
      </c>
      <c r="AG145" s="45" t="s">
        <v>106</v>
      </c>
      <c r="AH145" s="26"/>
      <c r="AI145" s="39" t="s">
        <v>984</v>
      </c>
      <c r="AJ145" s="28" t="s">
        <v>83</v>
      </c>
      <c r="AK145" s="8">
        <v>44430</v>
      </c>
      <c r="AL145" s="88" t="s">
        <v>60</v>
      </c>
      <c r="AM145" s="109" t="s">
        <v>986</v>
      </c>
      <c r="AN145" s="85" t="str">
        <f t="shared" si="10"/>
        <v>Negative Conversion</v>
      </c>
      <c r="AO145" s="94"/>
      <c r="AP145" s="85">
        <f t="shared" si="11"/>
        <v>38</v>
      </c>
      <c r="AQ145" s="85">
        <f t="shared" si="12"/>
        <v>9</v>
      </c>
      <c r="AR145" s="85"/>
    </row>
    <row r="146" spans="1:44">
      <c r="A146" s="21">
        <v>413</v>
      </c>
      <c r="B146" s="7" t="s">
        <v>43</v>
      </c>
      <c r="C146" s="7" t="s">
        <v>43</v>
      </c>
      <c r="D146" s="83" t="s">
        <v>674</v>
      </c>
      <c r="E146" s="7" t="s">
        <v>44</v>
      </c>
      <c r="F146" s="21" t="s">
        <v>36</v>
      </c>
      <c r="G146" s="8">
        <v>44299</v>
      </c>
      <c r="H146" s="7" t="s">
        <v>140</v>
      </c>
      <c r="I146" s="7" t="s">
        <v>46</v>
      </c>
      <c r="J146" s="6" t="s">
        <v>89</v>
      </c>
      <c r="K146" s="6" t="s">
        <v>37</v>
      </c>
      <c r="L146" s="57">
        <v>28.459499999999998</v>
      </c>
      <c r="M146" s="57">
        <v>77.026600000000002</v>
      </c>
      <c r="N146" s="7" t="s">
        <v>987</v>
      </c>
      <c r="O146" t="s">
        <v>64</v>
      </c>
      <c r="P146" s="7" t="s">
        <v>988</v>
      </c>
      <c r="Q146" s="10">
        <v>9953791481</v>
      </c>
      <c r="R146" s="9" t="s">
        <v>989</v>
      </c>
      <c r="S146" s="7">
        <v>5</v>
      </c>
      <c r="T146" s="7">
        <v>30</v>
      </c>
      <c r="U146" s="7">
        <v>1150000</v>
      </c>
      <c r="V146" s="7">
        <v>1530000</v>
      </c>
      <c r="W146" s="21">
        <v>107100</v>
      </c>
      <c r="X146" s="21" t="s">
        <v>80</v>
      </c>
      <c r="Y146" s="8">
        <v>44426</v>
      </c>
      <c r="Z146" s="21" t="s">
        <v>81</v>
      </c>
      <c r="AA146" s="8">
        <v>44436</v>
      </c>
      <c r="AB146" s="8">
        <v>44436</v>
      </c>
      <c r="AC146" s="23" t="s">
        <v>38</v>
      </c>
      <c r="AD146" s="22">
        <v>44428</v>
      </c>
      <c r="AE146" s="22">
        <v>44433</v>
      </c>
      <c r="AF146" s="32" t="s">
        <v>98</v>
      </c>
      <c r="AG146" s="45" t="s">
        <v>106</v>
      </c>
      <c r="AH146" s="11">
        <v>44469</v>
      </c>
      <c r="AI146" s="39"/>
      <c r="AJ146" s="31" t="s">
        <v>92</v>
      </c>
      <c r="AK146" s="8">
        <v>44470</v>
      </c>
      <c r="AL146" s="46" t="s">
        <v>1201</v>
      </c>
      <c r="AM146" s="109" t="s">
        <v>991</v>
      </c>
      <c r="AN146" s="85" t="str">
        <f t="shared" si="10"/>
        <v>Pending Conversion</v>
      </c>
      <c r="AO146" s="94"/>
      <c r="AP146" s="85">
        <f t="shared" si="11"/>
        <v>127</v>
      </c>
      <c r="AQ146" s="85">
        <f t="shared" si="12"/>
        <v>10</v>
      </c>
      <c r="AR146" s="85"/>
    </row>
    <row r="147" spans="1:44">
      <c r="A147" s="21">
        <v>414</v>
      </c>
      <c r="B147" s="7" t="s">
        <v>52</v>
      </c>
      <c r="C147" s="7" t="s">
        <v>52</v>
      </c>
      <c r="D147" s="83" t="s">
        <v>674</v>
      </c>
      <c r="E147" s="7" t="s">
        <v>992</v>
      </c>
      <c r="F147" s="21" t="s">
        <v>36</v>
      </c>
      <c r="G147" s="8">
        <v>44418</v>
      </c>
      <c r="H147" s="7" t="s">
        <v>993</v>
      </c>
      <c r="I147" s="7" t="s">
        <v>994</v>
      </c>
      <c r="J147" s="6" t="s">
        <v>76</v>
      </c>
      <c r="K147" s="6" t="s">
        <v>312</v>
      </c>
      <c r="L147" s="57">
        <v>28.459499999999998</v>
      </c>
      <c r="M147" s="57">
        <v>77.026600000000002</v>
      </c>
      <c r="N147" s="7" t="s">
        <v>995</v>
      </c>
      <c r="O147" t="s">
        <v>65</v>
      </c>
      <c r="P147" s="7" t="s">
        <v>996</v>
      </c>
      <c r="Q147" s="10">
        <v>9729634996</v>
      </c>
      <c r="R147" s="9" t="s">
        <v>997</v>
      </c>
      <c r="S147" s="7">
        <v>5.0999999999999996</v>
      </c>
      <c r="T147" s="7">
        <v>30</v>
      </c>
      <c r="U147" s="7">
        <v>550000</v>
      </c>
      <c r="V147" s="7">
        <v>926000</v>
      </c>
      <c r="W147" s="21">
        <v>64820</v>
      </c>
      <c r="X147" s="21" t="s">
        <v>80</v>
      </c>
      <c r="Y147" s="8">
        <v>44427</v>
      </c>
      <c r="Z147" s="21" t="s">
        <v>81</v>
      </c>
      <c r="AA147" s="8">
        <v>44446</v>
      </c>
      <c r="AB147" s="8">
        <v>44446</v>
      </c>
      <c r="AC147" s="23" t="s">
        <v>38</v>
      </c>
      <c r="AD147" s="22">
        <v>44448</v>
      </c>
      <c r="AE147" s="22">
        <v>44448</v>
      </c>
      <c r="AF147" s="32" t="s">
        <v>98</v>
      </c>
      <c r="AG147" s="45" t="s">
        <v>106</v>
      </c>
      <c r="AH147" s="11">
        <v>44462</v>
      </c>
      <c r="AI147" s="39" t="s">
        <v>56</v>
      </c>
      <c r="AJ147" s="31" t="s">
        <v>92</v>
      </c>
      <c r="AK147" s="8">
        <v>44463</v>
      </c>
      <c r="AL147" s="46" t="s">
        <v>1201</v>
      </c>
      <c r="AM147" s="27" t="s">
        <v>800</v>
      </c>
      <c r="AN147" s="85" t="str">
        <f t="shared" si="10"/>
        <v>Pending Conversion</v>
      </c>
      <c r="AO147" s="94"/>
      <c r="AP147" s="85">
        <f t="shared" si="11"/>
        <v>9</v>
      </c>
      <c r="AQ147" s="85">
        <f t="shared" si="12"/>
        <v>19</v>
      </c>
      <c r="AR147" s="85"/>
    </row>
    <row r="148" spans="1:44">
      <c r="A148" s="21">
        <v>415</v>
      </c>
      <c r="B148" s="7" t="s">
        <v>86</v>
      </c>
      <c r="C148" s="7" t="s">
        <v>43</v>
      </c>
      <c r="D148" s="83" t="s">
        <v>674</v>
      </c>
      <c r="E148" s="7" t="s">
        <v>44</v>
      </c>
      <c r="F148" s="21" t="s">
        <v>36</v>
      </c>
      <c r="G148" s="8">
        <v>44378</v>
      </c>
      <c r="H148" s="7" t="s">
        <v>45</v>
      </c>
      <c r="I148" s="7" t="s">
        <v>88</v>
      </c>
      <c r="J148" s="6" t="s">
        <v>89</v>
      </c>
      <c r="K148" s="6" t="s">
        <v>37</v>
      </c>
      <c r="L148" s="57">
        <v>28.459499999999998</v>
      </c>
      <c r="M148" s="57">
        <v>77.026600000000002</v>
      </c>
      <c r="N148" s="7" t="s">
        <v>998</v>
      </c>
      <c r="O148" t="s">
        <v>64</v>
      </c>
      <c r="P148" s="7" t="s">
        <v>205</v>
      </c>
      <c r="Q148" s="10">
        <v>9982255512</v>
      </c>
      <c r="R148" s="9" t="s">
        <v>999</v>
      </c>
      <c r="S148" s="7">
        <v>4</v>
      </c>
      <c r="T148" s="7">
        <v>90</v>
      </c>
      <c r="U148" s="7">
        <v>1030000</v>
      </c>
      <c r="V148" s="7">
        <v>1201000</v>
      </c>
      <c r="W148" s="21">
        <v>84070</v>
      </c>
      <c r="X148" s="21" t="s">
        <v>80</v>
      </c>
      <c r="Y148" s="8">
        <v>44427</v>
      </c>
      <c r="Z148" s="21" t="s">
        <v>81</v>
      </c>
      <c r="AA148" s="8">
        <v>44434</v>
      </c>
      <c r="AB148" s="8">
        <v>44434</v>
      </c>
      <c r="AC148" s="23" t="s">
        <v>38</v>
      </c>
      <c r="AD148" s="21"/>
      <c r="AE148" s="21"/>
      <c r="AF148" s="25">
        <v>44461</v>
      </c>
      <c r="AG148" s="45" t="s">
        <v>106</v>
      </c>
      <c r="AH148" s="26"/>
      <c r="AI148" s="39"/>
      <c r="AJ148" s="31" t="s">
        <v>92</v>
      </c>
      <c r="AK148" s="8">
        <v>44529</v>
      </c>
      <c r="AL148" s="46" t="s">
        <v>1201</v>
      </c>
      <c r="AM148" s="109" t="s">
        <v>1000</v>
      </c>
      <c r="AN148" s="85" t="str">
        <f t="shared" si="10"/>
        <v>Pending Conversion</v>
      </c>
      <c r="AO148" s="94"/>
      <c r="AP148" s="85">
        <f t="shared" si="11"/>
        <v>49</v>
      </c>
      <c r="AQ148" s="85">
        <f t="shared" si="12"/>
        <v>7</v>
      </c>
      <c r="AR148" s="85"/>
    </row>
    <row r="149" spans="1:44">
      <c r="A149" s="21">
        <v>416</v>
      </c>
      <c r="B149" s="7" t="s">
        <v>55</v>
      </c>
      <c r="C149" s="7" t="s">
        <v>43</v>
      </c>
      <c r="D149" s="83" t="s">
        <v>674</v>
      </c>
      <c r="E149" s="7" t="s">
        <v>44</v>
      </c>
      <c r="F149" s="21" t="s">
        <v>36</v>
      </c>
      <c r="G149" s="8">
        <v>44386</v>
      </c>
      <c r="H149" s="7" t="s">
        <v>1001</v>
      </c>
      <c r="I149" s="7" t="s">
        <v>465</v>
      </c>
      <c r="J149" s="6" t="s">
        <v>89</v>
      </c>
      <c r="K149" s="6" t="s">
        <v>37</v>
      </c>
      <c r="L149" s="57">
        <v>28.459499999999998</v>
      </c>
      <c r="M149" s="57">
        <v>77.026600000000002</v>
      </c>
      <c r="N149" s="7" t="s">
        <v>1002</v>
      </c>
      <c r="O149" t="s">
        <v>65</v>
      </c>
      <c r="P149" s="7" t="s">
        <v>1003</v>
      </c>
      <c r="Q149" s="10">
        <v>9711123125</v>
      </c>
      <c r="R149" s="9" t="s">
        <v>1004</v>
      </c>
      <c r="S149" s="7">
        <v>2</v>
      </c>
      <c r="T149" s="7">
        <v>30</v>
      </c>
      <c r="U149" s="7">
        <v>750000</v>
      </c>
      <c r="V149" s="7"/>
      <c r="W149" s="21">
        <v>0</v>
      </c>
      <c r="X149" s="21" t="s">
        <v>80</v>
      </c>
      <c r="Y149" s="8">
        <v>44427</v>
      </c>
      <c r="Z149" s="21" t="s">
        <v>106</v>
      </c>
      <c r="AA149" s="7"/>
      <c r="AB149" s="7"/>
      <c r="AC149" s="37" t="s">
        <v>60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88"/>
      <c r="AM149" s="109" t="s">
        <v>1005</v>
      </c>
      <c r="AN149" s="85"/>
      <c r="AO149" s="94"/>
      <c r="AP149" s="85">
        <f t="shared" si="11"/>
        <v>41</v>
      </c>
      <c r="AQ149" s="85"/>
      <c r="AR149" s="85">
        <f t="shared" si="13"/>
        <v>0</v>
      </c>
    </row>
    <row r="150" spans="1:44">
      <c r="A150" s="21">
        <v>420</v>
      </c>
      <c r="B150" s="7" t="s">
        <v>535</v>
      </c>
      <c r="C150" s="7" t="s">
        <v>502</v>
      </c>
      <c r="D150" s="83" t="s">
        <v>674</v>
      </c>
      <c r="E150" s="7" t="s">
        <v>1006</v>
      </c>
      <c r="F150" s="21" t="s">
        <v>36</v>
      </c>
      <c r="G150" s="8">
        <v>44407</v>
      </c>
      <c r="H150" s="7" t="s">
        <v>1007</v>
      </c>
      <c r="I150" s="7" t="s">
        <v>1008</v>
      </c>
      <c r="J150" s="6" t="s">
        <v>76</v>
      </c>
      <c r="K150" s="6" t="s">
        <v>395</v>
      </c>
      <c r="L150">
        <v>12.9716</v>
      </c>
      <c r="M150">
        <v>77.5946</v>
      </c>
      <c r="N150" s="7" t="s">
        <v>1009</v>
      </c>
      <c r="O150" t="s">
        <v>64</v>
      </c>
      <c r="P150" s="7" t="s">
        <v>306</v>
      </c>
      <c r="Q150" s="10">
        <v>9747347673</v>
      </c>
      <c r="R150" s="9" t="s">
        <v>1010</v>
      </c>
      <c r="S150" s="7">
        <v>11</v>
      </c>
      <c r="T150" s="7">
        <v>60</v>
      </c>
      <c r="U150" s="7">
        <v>2050000</v>
      </c>
      <c r="V150" s="7">
        <v>2800000</v>
      </c>
      <c r="W150" s="21">
        <v>196000</v>
      </c>
      <c r="X150" s="21" t="s">
        <v>125</v>
      </c>
      <c r="Y150" s="8">
        <v>44428</v>
      </c>
      <c r="Z150" s="21" t="s">
        <v>81</v>
      </c>
      <c r="AA150" s="8">
        <v>44449</v>
      </c>
      <c r="AB150" s="8">
        <v>44450</v>
      </c>
      <c r="AC150" s="23" t="s">
        <v>38</v>
      </c>
      <c r="AD150" s="22">
        <v>44419</v>
      </c>
      <c r="AE150" s="22">
        <v>44422</v>
      </c>
      <c r="AF150" s="32" t="s">
        <v>98</v>
      </c>
      <c r="AG150" s="45" t="s">
        <v>106</v>
      </c>
      <c r="AH150" s="11">
        <v>44544</v>
      </c>
      <c r="AI150" s="53" t="s">
        <v>1011</v>
      </c>
      <c r="AJ150" s="31" t="s">
        <v>92</v>
      </c>
      <c r="AK150" s="8">
        <v>44484</v>
      </c>
      <c r="AL150" s="46" t="s">
        <v>1201</v>
      </c>
      <c r="AM150" s="109" t="s">
        <v>1012</v>
      </c>
      <c r="AN150" s="85" t="str">
        <f t="shared" si="10"/>
        <v>Pending Conversion</v>
      </c>
      <c r="AO150" s="94"/>
      <c r="AP150" s="85">
        <f t="shared" si="11"/>
        <v>21</v>
      </c>
      <c r="AQ150" s="85">
        <f t="shared" si="12"/>
        <v>22</v>
      </c>
      <c r="AR150" s="85"/>
    </row>
    <row r="151" spans="1:44">
      <c r="A151" s="21">
        <v>422</v>
      </c>
      <c r="B151" s="7" t="s">
        <v>602</v>
      </c>
      <c r="C151" s="7" t="s">
        <v>502</v>
      </c>
      <c r="D151" s="83" t="s">
        <v>674</v>
      </c>
      <c r="E151" s="7" t="s">
        <v>536</v>
      </c>
      <c r="F151" s="21" t="s">
        <v>36</v>
      </c>
      <c r="G151" s="8">
        <v>44419</v>
      </c>
      <c r="H151" s="7" t="s">
        <v>1013</v>
      </c>
      <c r="I151" s="7" t="s">
        <v>604</v>
      </c>
      <c r="J151" s="6" t="s">
        <v>185</v>
      </c>
      <c r="K151" s="6" t="s">
        <v>37</v>
      </c>
      <c r="L151" s="57">
        <v>28.459499999999998</v>
      </c>
      <c r="M151" s="57">
        <v>77.026600000000002</v>
      </c>
      <c r="N151" s="7" t="s">
        <v>1014</v>
      </c>
      <c r="O151" t="s">
        <v>64</v>
      </c>
      <c r="P151" s="7" t="s">
        <v>1015</v>
      </c>
      <c r="Q151" s="10">
        <v>9731546680</v>
      </c>
      <c r="R151" s="9" t="s">
        <v>1016</v>
      </c>
      <c r="S151" s="7">
        <v>5.6</v>
      </c>
      <c r="T151" s="7">
        <v>35</v>
      </c>
      <c r="U151" s="7">
        <v>1100000</v>
      </c>
      <c r="V151" s="7">
        <v>1700000</v>
      </c>
      <c r="W151" s="21">
        <v>119000</v>
      </c>
      <c r="X151" s="21" t="s">
        <v>80</v>
      </c>
      <c r="Y151" s="8">
        <v>44430</v>
      </c>
      <c r="Z151" s="21" t="s">
        <v>81</v>
      </c>
      <c r="AA151" s="8">
        <v>44446</v>
      </c>
      <c r="AB151" s="8">
        <v>44446</v>
      </c>
      <c r="AC151" s="23" t="s">
        <v>38</v>
      </c>
      <c r="AD151" s="21"/>
      <c r="AE151" s="21"/>
      <c r="AF151" s="25">
        <v>44461</v>
      </c>
      <c r="AG151" s="45" t="s">
        <v>106</v>
      </c>
      <c r="AH151" s="26"/>
      <c r="AI151" s="39"/>
      <c r="AJ151" s="31" t="s">
        <v>92</v>
      </c>
      <c r="AK151" s="8">
        <v>44522</v>
      </c>
      <c r="AL151" s="46" t="s">
        <v>1201</v>
      </c>
      <c r="AM151" s="109" t="s">
        <v>1018</v>
      </c>
      <c r="AN151" s="85" t="str">
        <f t="shared" si="10"/>
        <v>Pending Conversion</v>
      </c>
      <c r="AO151" s="94"/>
      <c r="AP151" s="85">
        <f t="shared" si="11"/>
        <v>11</v>
      </c>
      <c r="AQ151" s="85">
        <f t="shared" si="12"/>
        <v>16</v>
      </c>
      <c r="AR151" s="85"/>
    </row>
    <row r="152" spans="1:44">
      <c r="A152" s="21">
        <v>423</v>
      </c>
      <c r="B152" s="7" t="s">
        <v>52</v>
      </c>
      <c r="C152" s="7" t="s">
        <v>52</v>
      </c>
      <c r="D152" s="83" t="s">
        <v>674</v>
      </c>
      <c r="E152" s="7" t="s">
        <v>310</v>
      </c>
      <c r="F152" s="21" t="s">
        <v>36</v>
      </c>
      <c r="G152" s="8">
        <v>44391</v>
      </c>
      <c r="H152" s="7" t="s">
        <v>317</v>
      </c>
      <c r="I152" s="7" t="s">
        <v>318</v>
      </c>
      <c r="J152" s="6" t="s">
        <v>76</v>
      </c>
      <c r="K152" s="6" t="s">
        <v>312</v>
      </c>
      <c r="L152" s="57">
        <v>28.459499999999998</v>
      </c>
      <c r="M152" s="57">
        <v>77.026600000000002</v>
      </c>
      <c r="N152" s="7" t="s">
        <v>1019</v>
      </c>
      <c r="O152" t="s">
        <v>64</v>
      </c>
      <c r="P152" s="7" t="s">
        <v>1020</v>
      </c>
      <c r="Q152" s="10">
        <v>8592025470</v>
      </c>
      <c r="R152" s="9" t="s">
        <v>1021</v>
      </c>
      <c r="S152" s="7">
        <v>6</v>
      </c>
      <c r="T152" s="7">
        <v>60</v>
      </c>
      <c r="U152" s="7">
        <v>900000</v>
      </c>
      <c r="V152" s="7">
        <v>1280000</v>
      </c>
      <c r="W152" s="21">
        <v>89600</v>
      </c>
      <c r="X152" s="21" t="s">
        <v>80</v>
      </c>
      <c r="Y152" s="8">
        <v>44431</v>
      </c>
      <c r="Z152" s="21" t="s">
        <v>81</v>
      </c>
      <c r="AA152" s="8">
        <v>44439</v>
      </c>
      <c r="AB152" s="8">
        <v>44439</v>
      </c>
      <c r="AC152" s="23" t="s">
        <v>38</v>
      </c>
      <c r="AD152" s="22">
        <v>44374</v>
      </c>
      <c r="AE152" s="22">
        <v>44374</v>
      </c>
      <c r="AF152" s="32" t="s">
        <v>98</v>
      </c>
      <c r="AG152" s="45" t="s">
        <v>106</v>
      </c>
      <c r="AH152" s="11">
        <v>44466</v>
      </c>
      <c r="AI152" s="39" t="s">
        <v>830</v>
      </c>
      <c r="AJ152" s="31" t="s">
        <v>92</v>
      </c>
      <c r="AK152" s="8">
        <v>44469</v>
      </c>
      <c r="AL152" s="46" t="s">
        <v>1201</v>
      </c>
      <c r="AM152" s="27" t="s">
        <v>800</v>
      </c>
      <c r="AN152" s="85" t="str">
        <f t="shared" si="10"/>
        <v>Pending Conversion</v>
      </c>
      <c r="AO152" s="94"/>
      <c r="AP152" s="85">
        <f t="shared" si="11"/>
        <v>40</v>
      </c>
      <c r="AQ152" s="85">
        <f t="shared" si="12"/>
        <v>8</v>
      </c>
      <c r="AR152" s="85"/>
    </row>
    <row r="153" spans="1:44">
      <c r="A153" s="21">
        <v>424</v>
      </c>
      <c r="B153" s="7" t="s">
        <v>52</v>
      </c>
      <c r="C153" s="7" t="s">
        <v>52</v>
      </c>
      <c r="D153" s="83" t="s">
        <v>674</v>
      </c>
      <c r="E153" s="7" t="s">
        <v>127</v>
      </c>
      <c r="F153" s="21" t="s">
        <v>36</v>
      </c>
      <c r="G153" s="8">
        <v>44371</v>
      </c>
      <c r="H153" s="7" t="s">
        <v>1023</v>
      </c>
      <c r="I153" s="7" t="s">
        <v>1024</v>
      </c>
      <c r="J153" s="6" t="s">
        <v>76</v>
      </c>
      <c r="K153" s="6" t="s">
        <v>312</v>
      </c>
      <c r="L153" s="57">
        <v>28.459499999999998</v>
      </c>
      <c r="M153" s="57">
        <v>77.026600000000002</v>
      </c>
      <c r="N153" s="7" t="s">
        <v>1025</v>
      </c>
      <c r="O153" t="s">
        <v>65</v>
      </c>
      <c r="P153" s="7" t="s">
        <v>1026</v>
      </c>
      <c r="Q153" s="10">
        <v>8218794252</v>
      </c>
      <c r="R153" s="9" t="s">
        <v>1027</v>
      </c>
      <c r="S153" s="7">
        <v>4.5</v>
      </c>
      <c r="T153" s="7">
        <v>90</v>
      </c>
      <c r="U153" s="7">
        <v>1100000</v>
      </c>
      <c r="V153" s="7">
        <v>1800000</v>
      </c>
      <c r="W153" s="21">
        <v>126000</v>
      </c>
      <c r="X153" s="21" t="s">
        <v>80</v>
      </c>
      <c r="Y153" s="8">
        <v>44431</v>
      </c>
      <c r="Z153" s="21" t="s">
        <v>81</v>
      </c>
      <c r="AA153" s="8">
        <v>44442</v>
      </c>
      <c r="AB153" s="8">
        <v>44442</v>
      </c>
      <c r="AC153" s="23" t="s">
        <v>38</v>
      </c>
      <c r="AD153" s="22">
        <v>44443</v>
      </c>
      <c r="AE153" s="21"/>
      <c r="AF153" s="25">
        <v>18</v>
      </c>
      <c r="AG153" s="45" t="s">
        <v>106</v>
      </c>
      <c r="AH153" s="26"/>
      <c r="AI153" s="39"/>
      <c r="AJ153" s="31" t="s">
        <v>92</v>
      </c>
      <c r="AK153" s="8">
        <v>44473</v>
      </c>
      <c r="AL153" s="46" t="s">
        <v>1201</v>
      </c>
      <c r="AM153" s="109" t="s">
        <v>1028</v>
      </c>
      <c r="AN153" s="85" t="str">
        <f t="shared" si="10"/>
        <v>Pending Conversion</v>
      </c>
      <c r="AO153" s="94"/>
      <c r="AP153" s="85">
        <f t="shared" si="11"/>
        <v>60</v>
      </c>
      <c r="AQ153" s="85">
        <f t="shared" si="12"/>
        <v>11</v>
      </c>
      <c r="AR153" s="85"/>
    </row>
    <row r="154" spans="1:44">
      <c r="A154" s="21">
        <v>426</v>
      </c>
      <c r="B154" s="7" t="s">
        <v>43</v>
      </c>
      <c r="C154" s="7" t="s">
        <v>43</v>
      </c>
      <c r="D154" s="83" t="s">
        <v>674</v>
      </c>
      <c r="E154" s="7" t="s">
        <v>1029</v>
      </c>
      <c r="F154" s="21" t="s">
        <v>36</v>
      </c>
      <c r="G154" s="8">
        <v>44404</v>
      </c>
      <c r="H154" s="7" t="s">
        <v>428</v>
      </c>
      <c r="I154" s="7" t="s">
        <v>1030</v>
      </c>
      <c r="J154" s="6" t="s">
        <v>185</v>
      </c>
      <c r="K154" s="6" t="s">
        <v>37</v>
      </c>
      <c r="L154" s="57">
        <v>28.459499999999998</v>
      </c>
      <c r="M154" s="57">
        <v>77.026600000000002</v>
      </c>
      <c r="N154" s="7" t="s">
        <v>1031</v>
      </c>
      <c r="O154" t="s">
        <v>64</v>
      </c>
      <c r="P154" s="7" t="s">
        <v>193</v>
      </c>
      <c r="Q154" s="10">
        <v>9560818766</v>
      </c>
      <c r="R154" s="9" t="s">
        <v>1032</v>
      </c>
      <c r="S154" s="7">
        <v>9</v>
      </c>
      <c r="T154" s="7">
        <v>90</v>
      </c>
      <c r="U154" s="7">
        <v>2185000</v>
      </c>
      <c r="V154" s="7">
        <v>3238000</v>
      </c>
      <c r="W154" s="21">
        <v>226660</v>
      </c>
      <c r="X154" s="21" t="s">
        <v>125</v>
      </c>
      <c r="Y154" s="8">
        <v>44431</v>
      </c>
      <c r="Z154" s="21" t="s">
        <v>81</v>
      </c>
      <c r="AA154" s="8">
        <v>44447</v>
      </c>
      <c r="AB154" s="8">
        <v>44447</v>
      </c>
      <c r="AC154" s="23" t="s">
        <v>38</v>
      </c>
      <c r="AD154" s="22">
        <v>44447</v>
      </c>
      <c r="AE154" s="21"/>
      <c r="AF154" s="25">
        <v>14</v>
      </c>
      <c r="AG154" s="45" t="s">
        <v>106</v>
      </c>
      <c r="AH154" s="11">
        <v>44535</v>
      </c>
      <c r="AI154" s="39" t="s">
        <v>830</v>
      </c>
      <c r="AJ154" s="31" t="s">
        <v>92</v>
      </c>
      <c r="AK154" s="8">
        <v>44536</v>
      </c>
      <c r="AL154" s="46" t="s">
        <v>1201</v>
      </c>
      <c r="AM154" s="27" t="s">
        <v>800</v>
      </c>
      <c r="AN154" s="85" t="str">
        <f t="shared" si="10"/>
        <v>Pending Conversion</v>
      </c>
      <c r="AO154" s="94"/>
      <c r="AP154" s="85">
        <f t="shared" si="11"/>
        <v>27</v>
      </c>
      <c r="AQ154" s="85">
        <f t="shared" si="12"/>
        <v>16</v>
      </c>
      <c r="AR154" s="85"/>
    </row>
    <row r="155" spans="1:44">
      <c r="A155" s="21">
        <v>427</v>
      </c>
      <c r="B155" s="7" t="s">
        <v>1034</v>
      </c>
      <c r="C155" s="7" t="s">
        <v>502</v>
      </c>
      <c r="D155" s="83" t="s">
        <v>674</v>
      </c>
      <c r="E155" s="7" t="s">
        <v>1035</v>
      </c>
      <c r="F155" s="21" t="s">
        <v>36</v>
      </c>
      <c r="G155" s="8">
        <v>44431</v>
      </c>
      <c r="H155" s="7" t="s">
        <v>1036</v>
      </c>
      <c r="I155" s="7" t="s">
        <v>1037</v>
      </c>
      <c r="J155" s="6" t="s">
        <v>185</v>
      </c>
      <c r="K155" s="6" t="s">
        <v>186</v>
      </c>
      <c r="L155">
        <v>12.9716</v>
      </c>
      <c r="M155">
        <v>77.5946</v>
      </c>
      <c r="N155" s="7" t="s">
        <v>1038</v>
      </c>
      <c r="O155" t="s">
        <v>65</v>
      </c>
      <c r="P155" s="7" t="s">
        <v>1039</v>
      </c>
      <c r="Q155" s="10">
        <v>7205283816</v>
      </c>
      <c r="R155" s="9" t="s">
        <v>1040</v>
      </c>
      <c r="S155" s="7">
        <v>4</v>
      </c>
      <c r="T155" s="7">
        <v>90</v>
      </c>
      <c r="U155" s="7">
        <v>700000</v>
      </c>
      <c r="V155" s="7"/>
      <c r="W155" s="21">
        <v>0</v>
      </c>
      <c r="X155" s="21" t="s">
        <v>80</v>
      </c>
      <c r="Y155" s="8">
        <v>44438</v>
      </c>
      <c r="Z155" s="21" t="s">
        <v>106</v>
      </c>
      <c r="AA155" s="7"/>
      <c r="AB155" s="7"/>
      <c r="AC155" s="25">
        <v>30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1041</v>
      </c>
      <c r="AN155" s="85"/>
      <c r="AO155" s="94"/>
      <c r="AP155" s="85">
        <f t="shared" si="11"/>
        <v>7</v>
      </c>
      <c r="AQ155" s="85"/>
      <c r="AR155" s="85">
        <f t="shared" si="13"/>
        <v>0</v>
      </c>
    </row>
    <row r="156" spans="1:44">
      <c r="A156" s="21">
        <v>432</v>
      </c>
      <c r="B156" s="7" t="s">
        <v>43</v>
      </c>
      <c r="C156" s="7" t="s">
        <v>43</v>
      </c>
      <c r="D156" s="83" t="s">
        <v>674</v>
      </c>
      <c r="E156" s="7" t="s">
        <v>44</v>
      </c>
      <c r="F156" s="21" t="s">
        <v>36</v>
      </c>
      <c r="G156" s="8">
        <v>44347</v>
      </c>
      <c r="H156" s="7" t="s">
        <v>140</v>
      </c>
      <c r="I156" s="7" t="s">
        <v>423</v>
      </c>
      <c r="J156" s="6" t="s">
        <v>89</v>
      </c>
      <c r="K156" s="6" t="s">
        <v>37</v>
      </c>
      <c r="L156" s="57">
        <v>28.459499999999998</v>
      </c>
      <c r="M156" s="57">
        <v>77.026600000000002</v>
      </c>
      <c r="N156" s="7" t="s">
        <v>57</v>
      </c>
      <c r="O156" t="s">
        <v>65</v>
      </c>
      <c r="P156" s="7" t="s">
        <v>143</v>
      </c>
      <c r="Q156" s="10">
        <v>6397738659</v>
      </c>
      <c r="R156" s="9" t="s">
        <v>1042</v>
      </c>
      <c r="S156" s="7">
        <v>8</v>
      </c>
      <c r="T156" s="7">
        <v>90</v>
      </c>
      <c r="U156" s="7">
        <v>2100000</v>
      </c>
      <c r="V156" s="7">
        <v>2528000</v>
      </c>
      <c r="W156" s="21">
        <v>176960</v>
      </c>
      <c r="X156" s="21" t="s">
        <v>125</v>
      </c>
      <c r="Y156" s="8">
        <v>44432</v>
      </c>
      <c r="Z156" s="21" t="s">
        <v>81</v>
      </c>
      <c r="AA156" s="8">
        <v>44447</v>
      </c>
      <c r="AB156" s="8">
        <v>44448</v>
      </c>
      <c r="AC156" s="23" t="s">
        <v>38</v>
      </c>
      <c r="AD156" s="22">
        <v>44448</v>
      </c>
      <c r="AE156" s="21"/>
      <c r="AF156" s="25">
        <v>13</v>
      </c>
      <c r="AG156" s="45" t="s">
        <v>106</v>
      </c>
      <c r="AH156" s="11">
        <v>44509</v>
      </c>
      <c r="AI156" s="39"/>
      <c r="AJ156" s="31" t="s">
        <v>92</v>
      </c>
      <c r="AK156" s="8">
        <v>44510</v>
      </c>
      <c r="AL156" s="46" t="s">
        <v>1201</v>
      </c>
      <c r="AM156" s="109" t="s">
        <v>1044</v>
      </c>
      <c r="AN156" s="85" t="str">
        <f t="shared" si="10"/>
        <v>Pending Conversion</v>
      </c>
      <c r="AO156" s="94"/>
      <c r="AP156" s="85">
        <f t="shared" si="11"/>
        <v>85</v>
      </c>
      <c r="AQ156" s="85">
        <f t="shared" si="12"/>
        <v>16</v>
      </c>
      <c r="AR156" s="85"/>
    </row>
    <row r="157" spans="1:44">
      <c r="A157" s="21">
        <v>435</v>
      </c>
      <c r="B157" s="7" t="s">
        <v>1045</v>
      </c>
      <c r="C157" s="7" t="s">
        <v>548</v>
      </c>
      <c r="D157" s="83" t="s">
        <v>674</v>
      </c>
      <c r="E157" s="7" t="s">
        <v>1046</v>
      </c>
      <c r="F157" s="21" t="s">
        <v>36</v>
      </c>
      <c r="G157" s="8">
        <v>44420</v>
      </c>
      <c r="H157" s="7" t="s">
        <v>1047</v>
      </c>
      <c r="I157" s="7" t="s">
        <v>1047</v>
      </c>
      <c r="J157" s="6" t="s">
        <v>185</v>
      </c>
      <c r="K157" s="6" t="s">
        <v>186</v>
      </c>
      <c r="L157">
        <v>12.9716</v>
      </c>
      <c r="M157">
        <v>77.5946</v>
      </c>
      <c r="N157" s="7" t="s">
        <v>1048</v>
      </c>
      <c r="O157" t="s">
        <v>65</v>
      </c>
      <c r="P157" s="7" t="s">
        <v>1049</v>
      </c>
      <c r="Q157" s="10">
        <v>6290001606</v>
      </c>
      <c r="R157" s="9" t="s">
        <v>1050</v>
      </c>
      <c r="S157" s="7">
        <v>2.4</v>
      </c>
      <c r="T157" s="7">
        <v>60</v>
      </c>
      <c r="U157" s="7">
        <v>700000</v>
      </c>
      <c r="V157" s="7"/>
      <c r="W157" s="21">
        <v>0</v>
      </c>
      <c r="X157" s="21" t="s">
        <v>80</v>
      </c>
      <c r="Y157" s="8">
        <v>44433</v>
      </c>
      <c r="Z157" s="21" t="s">
        <v>106</v>
      </c>
      <c r="AA157" s="7"/>
      <c r="AB157" s="7"/>
      <c r="AC157" s="37" t="s">
        <v>517</v>
      </c>
      <c r="AD157" s="21"/>
      <c r="AE157" s="21"/>
      <c r="AF157" s="25">
        <v>44461</v>
      </c>
      <c r="AG157" s="21"/>
      <c r="AH157" s="26"/>
      <c r="AI157" s="39" t="s">
        <v>1051</v>
      </c>
      <c r="AJ157" s="28" t="s">
        <v>83</v>
      </c>
      <c r="AK157" s="7"/>
      <c r="AL157" s="88"/>
      <c r="AM157" s="109" t="s">
        <v>1052</v>
      </c>
      <c r="AN157" s="85"/>
      <c r="AO157" s="94"/>
      <c r="AP157" s="85">
        <f t="shared" si="11"/>
        <v>13</v>
      </c>
      <c r="AQ157" s="85"/>
      <c r="AR157" s="85">
        <f t="shared" si="13"/>
        <v>0</v>
      </c>
    </row>
    <row r="158" spans="1:44">
      <c r="A158" s="21">
        <v>442</v>
      </c>
      <c r="B158" s="7" t="s">
        <v>52</v>
      </c>
      <c r="C158" s="7" t="s">
        <v>52</v>
      </c>
      <c r="D158" s="83" t="s">
        <v>674</v>
      </c>
      <c r="E158" s="7" t="s">
        <v>528</v>
      </c>
      <c r="F158" s="21" t="s">
        <v>36</v>
      </c>
      <c r="G158" s="8">
        <v>44428</v>
      </c>
      <c r="H158" s="7" t="s">
        <v>1053</v>
      </c>
      <c r="I158" s="7" t="s">
        <v>1054</v>
      </c>
      <c r="J158" s="6" t="s">
        <v>76</v>
      </c>
      <c r="K158" s="6" t="s">
        <v>312</v>
      </c>
      <c r="L158" s="57">
        <v>28.459499999999998</v>
      </c>
      <c r="M158" s="57">
        <v>77.026600000000002</v>
      </c>
      <c r="N158" s="7" t="s">
        <v>1055</v>
      </c>
      <c r="O158" t="s">
        <v>64</v>
      </c>
      <c r="P158" s="7" t="s">
        <v>1003</v>
      </c>
      <c r="Q158" s="10">
        <v>8800738692</v>
      </c>
      <c r="R158" s="9" t="s">
        <v>1056</v>
      </c>
      <c r="S158" s="7">
        <v>5.5</v>
      </c>
      <c r="T158" s="7">
        <v>45</v>
      </c>
      <c r="U158" s="7">
        <v>950000</v>
      </c>
      <c r="V158" s="7">
        <v>1384000</v>
      </c>
      <c r="W158" s="21">
        <v>96880</v>
      </c>
      <c r="X158" s="21" t="s">
        <v>80</v>
      </c>
      <c r="Y158" s="8">
        <v>44434</v>
      </c>
      <c r="Z158" s="21" t="s">
        <v>81</v>
      </c>
      <c r="AA158" s="8">
        <v>44446</v>
      </c>
      <c r="AB158" s="8">
        <v>44447</v>
      </c>
      <c r="AC158" s="23" t="s">
        <v>38</v>
      </c>
      <c r="AD158" s="22">
        <v>44387</v>
      </c>
      <c r="AE158" s="22">
        <v>44387</v>
      </c>
      <c r="AF158" s="32" t="s">
        <v>98</v>
      </c>
      <c r="AG158" s="45" t="s">
        <v>106</v>
      </c>
      <c r="AH158" s="11">
        <v>44479</v>
      </c>
      <c r="AI158" s="39"/>
      <c r="AJ158" s="31" t="s">
        <v>92</v>
      </c>
      <c r="AK158" s="8">
        <v>44480</v>
      </c>
      <c r="AL158" s="46" t="s">
        <v>1201</v>
      </c>
      <c r="AM158" s="109" t="s">
        <v>1057</v>
      </c>
      <c r="AN158" s="85" t="str">
        <f t="shared" si="10"/>
        <v>Pending Conversion</v>
      </c>
      <c r="AO158" s="94"/>
      <c r="AP158" s="85">
        <f t="shared" si="11"/>
        <v>6</v>
      </c>
      <c r="AQ158" s="85">
        <f t="shared" si="12"/>
        <v>13</v>
      </c>
      <c r="AR158" s="85"/>
    </row>
    <row r="159" spans="1:44">
      <c r="A159" s="21">
        <v>444</v>
      </c>
      <c r="B159" s="7" t="s">
        <v>909</v>
      </c>
      <c r="C159" s="7" t="s">
        <v>482</v>
      </c>
      <c r="D159" s="83" t="s">
        <v>674</v>
      </c>
      <c r="E159" s="7" t="s">
        <v>39</v>
      </c>
      <c r="F159" s="21" t="s">
        <v>36</v>
      </c>
      <c r="G159" s="8">
        <v>44431</v>
      </c>
      <c r="H159" s="7" t="s">
        <v>1058</v>
      </c>
      <c r="I159" s="7" t="s">
        <v>1059</v>
      </c>
      <c r="J159" s="6" t="s">
        <v>185</v>
      </c>
      <c r="K159" s="6" t="s">
        <v>37</v>
      </c>
      <c r="L159" s="57">
        <v>28.459499999999998</v>
      </c>
      <c r="M159" s="57">
        <v>77.026600000000002</v>
      </c>
      <c r="N159" s="7" t="s">
        <v>1060</v>
      </c>
      <c r="O159" t="s">
        <v>64</v>
      </c>
      <c r="P159" s="7" t="s">
        <v>287</v>
      </c>
      <c r="Q159" s="10">
        <v>9810822474</v>
      </c>
      <c r="R159" s="9" t="s">
        <v>1061</v>
      </c>
      <c r="S159" s="7">
        <v>6.5</v>
      </c>
      <c r="T159" s="7">
        <v>90</v>
      </c>
      <c r="U159" s="7">
        <v>640000</v>
      </c>
      <c r="V159" s="7"/>
      <c r="W159" s="21">
        <v>0</v>
      </c>
      <c r="X159" s="21" t="s">
        <v>80</v>
      </c>
      <c r="Y159" s="8">
        <v>44435</v>
      </c>
      <c r="Z159" s="21" t="s">
        <v>106</v>
      </c>
      <c r="AA159" s="7"/>
      <c r="AB159" s="7"/>
      <c r="AC159" s="25">
        <v>26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1062</v>
      </c>
      <c r="AN159" s="85"/>
      <c r="AO159" s="94"/>
      <c r="AP159" s="85">
        <f t="shared" si="11"/>
        <v>4</v>
      </c>
      <c r="AQ159" s="85"/>
      <c r="AR159" s="85">
        <f t="shared" si="13"/>
        <v>0</v>
      </c>
    </row>
    <row r="160" spans="1:44">
      <c r="A160" s="21">
        <v>445</v>
      </c>
      <c r="B160" s="7" t="s">
        <v>52</v>
      </c>
      <c r="C160" s="7" t="s">
        <v>52</v>
      </c>
      <c r="D160" s="83" t="s">
        <v>674</v>
      </c>
      <c r="E160" s="7" t="s">
        <v>127</v>
      </c>
      <c r="F160" s="21" t="s">
        <v>36</v>
      </c>
      <c r="G160" s="8">
        <v>44400</v>
      </c>
      <c r="H160" s="7" t="s">
        <v>1063</v>
      </c>
      <c r="I160" s="7" t="s">
        <v>318</v>
      </c>
      <c r="J160" s="6" t="s">
        <v>76</v>
      </c>
      <c r="K160" s="6" t="s">
        <v>312</v>
      </c>
      <c r="L160" s="57">
        <v>28.459499999999998</v>
      </c>
      <c r="M160" s="57">
        <v>77.026600000000002</v>
      </c>
      <c r="N160" s="7" t="s">
        <v>1064</v>
      </c>
      <c r="O160" t="s">
        <v>64</v>
      </c>
      <c r="P160" s="7" t="s">
        <v>143</v>
      </c>
      <c r="Q160" s="10">
        <v>8958020852</v>
      </c>
      <c r="R160" s="9" t="s">
        <v>1065</v>
      </c>
      <c r="S160" s="7">
        <v>6</v>
      </c>
      <c r="T160" s="7">
        <v>0</v>
      </c>
      <c r="U160" s="7">
        <v>1200000</v>
      </c>
      <c r="V160" s="7">
        <v>1700000</v>
      </c>
      <c r="W160" s="21">
        <v>119000</v>
      </c>
      <c r="X160" s="21" t="s">
        <v>80</v>
      </c>
      <c r="Y160" s="8">
        <v>44435</v>
      </c>
      <c r="Z160" s="21" t="s">
        <v>81</v>
      </c>
      <c r="AA160" s="8">
        <v>44447</v>
      </c>
      <c r="AB160" s="8">
        <v>44447</v>
      </c>
      <c r="AC160" s="54" t="s">
        <v>38</v>
      </c>
      <c r="AD160" s="21"/>
      <c r="AE160" s="21"/>
      <c r="AF160" s="25">
        <v>44461</v>
      </c>
      <c r="AG160" s="45" t="s">
        <v>106</v>
      </c>
      <c r="AH160" s="26"/>
      <c r="AI160" s="39"/>
      <c r="AJ160" s="28" t="s">
        <v>83</v>
      </c>
      <c r="AK160" s="7"/>
      <c r="AL160" s="38"/>
      <c r="AM160" s="109" t="s">
        <v>1066</v>
      </c>
      <c r="AN160" s="24" t="s">
        <v>1201</v>
      </c>
      <c r="AO160" s="94"/>
      <c r="AP160" s="85">
        <f t="shared" si="11"/>
        <v>35</v>
      </c>
      <c r="AQ160" s="85">
        <f t="shared" si="12"/>
        <v>12</v>
      </c>
      <c r="AR160" s="85"/>
    </row>
    <row r="161" spans="1:44">
      <c r="A161" s="21">
        <v>446</v>
      </c>
      <c r="B161" s="7" t="s">
        <v>52</v>
      </c>
      <c r="C161" s="7" t="s">
        <v>52</v>
      </c>
      <c r="D161" s="83" t="s">
        <v>674</v>
      </c>
      <c r="E161" s="7" t="s">
        <v>528</v>
      </c>
      <c r="F161" s="21" t="s">
        <v>36</v>
      </c>
      <c r="G161" s="8">
        <v>44428</v>
      </c>
      <c r="H161" s="7" t="s">
        <v>1053</v>
      </c>
      <c r="I161" s="7" t="s">
        <v>1054</v>
      </c>
      <c r="J161" s="6" t="s">
        <v>76</v>
      </c>
      <c r="K161" s="6" t="s">
        <v>312</v>
      </c>
      <c r="L161" s="57">
        <v>28.459499999999998</v>
      </c>
      <c r="M161" s="57">
        <v>77.026600000000002</v>
      </c>
      <c r="N161" s="7" t="s">
        <v>1067</v>
      </c>
      <c r="O161" t="s">
        <v>64</v>
      </c>
      <c r="P161" s="7" t="s">
        <v>1068</v>
      </c>
      <c r="Q161" s="10">
        <v>8447200042</v>
      </c>
      <c r="R161" s="9" t="s">
        <v>1069</v>
      </c>
      <c r="S161" s="7">
        <v>4</v>
      </c>
      <c r="T161" s="7">
        <v>60</v>
      </c>
      <c r="U161" s="7">
        <v>1250000</v>
      </c>
      <c r="V161" s="7">
        <v>1760000</v>
      </c>
      <c r="W161" s="21">
        <v>123200</v>
      </c>
      <c r="X161" s="21" t="s">
        <v>80</v>
      </c>
      <c r="Y161" s="8">
        <v>44435</v>
      </c>
      <c r="Z161" s="21" t="s">
        <v>81</v>
      </c>
      <c r="AA161" s="8">
        <v>44446</v>
      </c>
      <c r="AB161" s="8">
        <v>44447</v>
      </c>
      <c r="AC161" s="23" t="s">
        <v>38</v>
      </c>
      <c r="AD161" s="22">
        <v>44448</v>
      </c>
      <c r="AE161" s="22">
        <v>44448</v>
      </c>
      <c r="AF161" s="32" t="s">
        <v>98</v>
      </c>
      <c r="AG161" s="45" t="s">
        <v>106</v>
      </c>
      <c r="AH161" s="11">
        <v>44510</v>
      </c>
      <c r="AI161" s="39"/>
      <c r="AJ161" s="31" t="s">
        <v>92</v>
      </c>
      <c r="AK161" s="8">
        <v>44512</v>
      </c>
      <c r="AL161" s="46" t="s">
        <v>1201</v>
      </c>
      <c r="AM161" s="109" t="s">
        <v>1057</v>
      </c>
      <c r="AN161" s="85" t="str">
        <f t="shared" si="10"/>
        <v>Pending Conversion</v>
      </c>
      <c r="AO161" s="94"/>
      <c r="AP161" s="85">
        <f t="shared" si="11"/>
        <v>7</v>
      </c>
      <c r="AQ161" s="85">
        <f t="shared" si="12"/>
        <v>12</v>
      </c>
      <c r="AR161" s="85"/>
    </row>
    <row r="162" spans="1:44">
      <c r="A162" s="21">
        <v>452</v>
      </c>
      <c r="B162" s="7" t="s">
        <v>1071</v>
      </c>
      <c r="C162" s="7" t="s">
        <v>43</v>
      </c>
      <c r="D162" s="83" t="s">
        <v>674</v>
      </c>
      <c r="E162" s="7" t="s">
        <v>44</v>
      </c>
      <c r="F162" s="21" t="s">
        <v>36</v>
      </c>
      <c r="G162" s="8">
        <v>44294</v>
      </c>
      <c r="H162" s="7" t="s">
        <v>140</v>
      </c>
      <c r="I162" s="7" t="s">
        <v>46</v>
      </c>
      <c r="J162" s="6" t="s">
        <v>89</v>
      </c>
      <c r="K162" s="6" t="s">
        <v>37</v>
      </c>
      <c r="L162" s="57">
        <v>28.459499999999998</v>
      </c>
      <c r="M162" s="57">
        <v>77.026600000000002</v>
      </c>
      <c r="N162" s="7" t="s">
        <v>1072</v>
      </c>
      <c r="O162" t="s">
        <v>65</v>
      </c>
      <c r="P162" s="7" t="s">
        <v>143</v>
      </c>
      <c r="Q162" s="10">
        <v>9891167652</v>
      </c>
      <c r="R162" s="9" t="s">
        <v>1073</v>
      </c>
      <c r="S162" s="7">
        <v>5</v>
      </c>
      <c r="T162" s="7">
        <v>60</v>
      </c>
      <c r="U162" s="7">
        <v>1200000</v>
      </c>
      <c r="V162" s="7"/>
      <c r="W162" s="21">
        <v>0</v>
      </c>
      <c r="X162" s="21" t="s">
        <v>80</v>
      </c>
      <c r="Y162" s="8">
        <v>44438</v>
      </c>
      <c r="Z162" s="21" t="s">
        <v>106</v>
      </c>
      <c r="AA162" s="7"/>
      <c r="AB162" s="7"/>
      <c r="AC162" s="25">
        <v>23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1074</v>
      </c>
      <c r="AN162" s="85"/>
      <c r="AO162" s="94"/>
      <c r="AP162" s="85">
        <f t="shared" si="11"/>
        <v>144</v>
      </c>
      <c r="AQ162" s="85"/>
      <c r="AR162" s="85">
        <f t="shared" si="13"/>
        <v>0</v>
      </c>
    </row>
    <row r="163" spans="1:44">
      <c r="A163" s="21">
        <v>454</v>
      </c>
      <c r="B163" s="7" t="s">
        <v>1075</v>
      </c>
      <c r="C163" s="7" t="s">
        <v>35</v>
      </c>
      <c r="D163" s="83" t="s">
        <v>674</v>
      </c>
      <c r="E163" s="7" t="s">
        <v>1076</v>
      </c>
      <c r="F163" s="21" t="s">
        <v>36</v>
      </c>
      <c r="G163" s="8">
        <v>44428</v>
      </c>
      <c r="H163" s="7" t="s">
        <v>1077</v>
      </c>
      <c r="I163" s="7" t="s">
        <v>1078</v>
      </c>
      <c r="J163" s="6" t="s">
        <v>185</v>
      </c>
      <c r="K163" s="6" t="s">
        <v>37</v>
      </c>
      <c r="L163" s="57">
        <v>28.459499999999998</v>
      </c>
      <c r="M163" s="57">
        <v>77.026600000000002</v>
      </c>
      <c r="N163" s="7" t="s">
        <v>1079</v>
      </c>
      <c r="O163" t="s">
        <v>65</v>
      </c>
      <c r="P163" s="7" t="s">
        <v>400</v>
      </c>
      <c r="Q163" s="10">
        <v>9870230927</v>
      </c>
      <c r="R163" s="9" t="s">
        <v>1080</v>
      </c>
      <c r="S163" s="7">
        <v>4.0999999999999996</v>
      </c>
      <c r="T163" s="7">
        <v>45</v>
      </c>
      <c r="U163" s="7">
        <v>410000</v>
      </c>
      <c r="V163" s="7">
        <v>1150000</v>
      </c>
      <c r="W163" s="21">
        <v>80500</v>
      </c>
      <c r="X163" s="21" t="s">
        <v>80</v>
      </c>
      <c r="Y163" s="8">
        <v>44440</v>
      </c>
      <c r="Z163" s="21" t="s">
        <v>81</v>
      </c>
      <c r="AA163" s="8">
        <v>44456</v>
      </c>
      <c r="AB163" s="8">
        <v>44456</v>
      </c>
      <c r="AC163" s="23" t="s">
        <v>38</v>
      </c>
      <c r="AD163" s="22">
        <v>44456</v>
      </c>
      <c r="AE163" s="22">
        <v>44456</v>
      </c>
      <c r="AF163" s="32" t="s">
        <v>98</v>
      </c>
      <c r="AG163" s="45" t="s">
        <v>106</v>
      </c>
      <c r="AH163" s="11">
        <v>44486</v>
      </c>
      <c r="AI163" s="39"/>
      <c r="AJ163" s="31" t="s">
        <v>92</v>
      </c>
      <c r="AK163" s="8">
        <v>44487</v>
      </c>
      <c r="AL163" s="46" t="s">
        <v>1201</v>
      </c>
      <c r="AM163" s="109" t="s">
        <v>1081</v>
      </c>
      <c r="AN163" s="85" t="str">
        <f t="shared" si="10"/>
        <v>Pending Conversion</v>
      </c>
      <c r="AO163" s="94"/>
      <c r="AP163" s="85">
        <f t="shared" si="11"/>
        <v>12</v>
      </c>
      <c r="AQ163" s="85">
        <f t="shared" si="12"/>
        <v>16</v>
      </c>
      <c r="AR163" s="85"/>
    </row>
    <row r="164" spans="1:44">
      <c r="A164" s="21">
        <v>455</v>
      </c>
      <c r="B164" s="7" t="s">
        <v>55</v>
      </c>
      <c r="C164" s="7" t="s">
        <v>43</v>
      </c>
      <c r="D164" s="83" t="s">
        <v>674</v>
      </c>
      <c r="E164" s="7" t="s">
        <v>44</v>
      </c>
      <c r="F164" s="21" t="s">
        <v>36</v>
      </c>
      <c r="G164" s="8">
        <v>44410</v>
      </c>
      <c r="H164" s="7" t="s">
        <v>40</v>
      </c>
      <c r="I164" s="7" t="s">
        <v>46</v>
      </c>
      <c r="J164" s="6" t="s">
        <v>89</v>
      </c>
      <c r="K164" s="6" t="s">
        <v>37</v>
      </c>
      <c r="L164" s="57">
        <v>28.459499999999998</v>
      </c>
      <c r="M164" s="57">
        <v>77.026600000000002</v>
      </c>
      <c r="N164" s="7" t="s">
        <v>1082</v>
      </c>
      <c r="O164" t="s">
        <v>65</v>
      </c>
      <c r="P164" s="7" t="s">
        <v>287</v>
      </c>
      <c r="Q164" s="10">
        <v>7988331762</v>
      </c>
      <c r="R164" s="9" t="s">
        <v>1083</v>
      </c>
      <c r="S164" s="7">
        <v>3</v>
      </c>
      <c r="T164" s="7">
        <v>90</v>
      </c>
      <c r="U164" s="7">
        <v>1100000</v>
      </c>
      <c r="V164" s="7">
        <v>1590000</v>
      </c>
      <c r="W164" s="21">
        <v>111300</v>
      </c>
      <c r="X164" s="21" t="s">
        <v>80</v>
      </c>
      <c r="Y164" s="8">
        <v>44440</v>
      </c>
      <c r="Z164" s="21" t="s">
        <v>81</v>
      </c>
      <c r="AA164" s="8">
        <v>44453</v>
      </c>
      <c r="AB164" s="8">
        <v>44453</v>
      </c>
      <c r="AC164" s="23" t="s">
        <v>38</v>
      </c>
      <c r="AD164" s="21"/>
      <c r="AE164" s="22">
        <v>44457</v>
      </c>
      <c r="AF164" s="32" t="s">
        <v>98</v>
      </c>
      <c r="AG164" s="45" t="s">
        <v>106</v>
      </c>
      <c r="AH164" s="11">
        <v>44546</v>
      </c>
      <c r="AI164" s="39"/>
      <c r="AJ164" s="31" t="s">
        <v>92</v>
      </c>
      <c r="AK164" s="8">
        <v>44546</v>
      </c>
      <c r="AL164" s="46" t="s">
        <v>1201</v>
      </c>
      <c r="AM164" s="109" t="s">
        <v>1085</v>
      </c>
      <c r="AN164" s="85" t="str">
        <f t="shared" si="10"/>
        <v>Pending Conversion</v>
      </c>
      <c r="AO164" s="94"/>
      <c r="AP164" s="85">
        <f t="shared" si="11"/>
        <v>30</v>
      </c>
      <c r="AQ164" s="85">
        <f t="shared" si="12"/>
        <v>13</v>
      </c>
      <c r="AR164" s="85"/>
    </row>
    <row r="165" spans="1:44">
      <c r="A165" s="21">
        <v>459</v>
      </c>
      <c r="B165" s="7" t="s">
        <v>52</v>
      </c>
      <c r="C165" s="7" t="s">
        <v>52</v>
      </c>
      <c r="D165" s="83" t="s">
        <v>674</v>
      </c>
      <c r="E165" s="7" t="s">
        <v>1086</v>
      </c>
      <c r="F165" s="21" t="s">
        <v>36</v>
      </c>
      <c r="G165" s="8">
        <v>44414</v>
      </c>
      <c r="H165" s="7" t="s">
        <v>1087</v>
      </c>
      <c r="I165" s="7" t="s">
        <v>1088</v>
      </c>
      <c r="J165" s="6" t="s">
        <v>76</v>
      </c>
      <c r="K165" s="6" t="s">
        <v>312</v>
      </c>
      <c r="L165" s="57">
        <v>28.459499999999998</v>
      </c>
      <c r="M165" s="57">
        <v>77.026600000000002</v>
      </c>
      <c r="N165" s="7" t="s">
        <v>1089</v>
      </c>
      <c r="O165" t="s">
        <v>64</v>
      </c>
      <c r="P165" s="7" t="s">
        <v>314</v>
      </c>
      <c r="Q165" s="10">
        <v>9405336250</v>
      </c>
      <c r="R165" s="9" t="s">
        <v>1090</v>
      </c>
      <c r="S165" s="7">
        <v>6</v>
      </c>
      <c r="T165" s="7">
        <v>90</v>
      </c>
      <c r="U165" s="7">
        <v>730000</v>
      </c>
      <c r="V165" s="7">
        <v>1333000</v>
      </c>
      <c r="W165" s="21">
        <v>93310</v>
      </c>
      <c r="X165" s="21" t="s">
        <v>80</v>
      </c>
      <c r="Y165" s="8">
        <v>44441</v>
      </c>
      <c r="Z165" s="21" t="s">
        <v>81</v>
      </c>
      <c r="AA165" s="8">
        <v>44447</v>
      </c>
      <c r="AB165" s="8">
        <v>44447</v>
      </c>
      <c r="AC165" s="54" t="s">
        <v>38</v>
      </c>
      <c r="AD165" s="21"/>
      <c r="AE165" s="21"/>
      <c r="AF165" s="25">
        <v>44461</v>
      </c>
      <c r="AG165" s="21"/>
      <c r="AH165" s="26"/>
      <c r="AI165" s="39" t="s">
        <v>1091</v>
      </c>
      <c r="AJ165" s="28" t="s">
        <v>83</v>
      </c>
      <c r="AK165" s="8">
        <v>44473</v>
      </c>
      <c r="AL165" s="88" t="s">
        <v>60</v>
      </c>
      <c r="AM165" s="109" t="s">
        <v>1092</v>
      </c>
      <c r="AN165" s="85" t="str">
        <f t="shared" si="10"/>
        <v>Negative Conversion</v>
      </c>
      <c r="AO165" s="94"/>
      <c r="AP165" s="85">
        <f t="shared" si="11"/>
        <v>27</v>
      </c>
      <c r="AQ165" s="85">
        <f t="shared" si="12"/>
        <v>6</v>
      </c>
      <c r="AR165" s="85"/>
    </row>
    <row r="166" spans="1:44">
      <c r="A166" s="21">
        <v>460</v>
      </c>
      <c r="B166" s="7" t="s">
        <v>1045</v>
      </c>
      <c r="C166" s="7" t="s">
        <v>548</v>
      </c>
      <c r="D166" s="83" t="s">
        <v>674</v>
      </c>
      <c r="E166" s="7" t="s">
        <v>1046</v>
      </c>
      <c r="F166" s="21" t="s">
        <v>36</v>
      </c>
      <c r="G166" s="8">
        <v>44421</v>
      </c>
      <c r="H166" s="7" t="s">
        <v>1093</v>
      </c>
      <c r="I166" s="7" t="s">
        <v>1094</v>
      </c>
      <c r="J166" s="6" t="s">
        <v>185</v>
      </c>
      <c r="K166" s="6" t="s">
        <v>186</v>
      </c>
      <c r="L166">
        <v>12.9716</v>
      </c>
      <c r="M166">
        <v>77.5946</v>
      </c>
      <c r="N166" s="7" t="s">
        <v>1095</v>
      </c>
      <c r="O166" t="s">
        <v>64</v>
      </c>
      <c r="P166" s="7" t="s">
        <v>1096</v>
      </c>
      <c r="Q166" s="10">
        <v>7463858273</v>
      </c>
      <c r="R166" s="9" t="s">
        <v>1097</v>
      </c>
      <c r="S166" s="7">
        <v>3</v>
      </c>
      <c r="T166" s="7">
        <v>90</v>
      </c>
      <c r="U166" s="7">
        <v>670000</v>
      </c>
      <c r="V166" s="7"/>
      <c r="W166" s="21">
        <v>0</v>
      </c>
      <c r="X166" s="21" t="s">
        <v>80</v>
      </c>
      <c r="Y166" s="8">
        <v>44441</v>
      </c>
      <c r="Z166" s="21" t="s">
        <v>106</v>
      </c>
      <c r="AA166" s="7"/>
      <c r="AB166" s="7"/>
      <c r="AC166" s="25">
        <v>20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1098</v>
      </c>
      <c r="AN166" s="85"/>
      <c r="AO166" s="94"/>
      <c r="AP166" s="85">
        <f t="shared" si="11"/>
        <v>20</v>
      </c>
      <c r="AQ166" s="85"/>
      <c r="AR166" s="85">
        <f t="shared" si="13"/>
        <v>0</v>
      </c>
    </row>
    <row r="167" spans="1:44">
      <c r="A167" s="21">
        <v>462</v>
      </c>
      <c r="B167" s="7" t="s">
        <v>909</v>
      </c>
      <c r="C167" s="7" t="s">
        <v>482</v>
      </c>
      <c r="D167" s="83" t="s">
        <v>674</v>
      </c>
      <c r="E167" s="7" t="s">
        <v>39</v>
      </c>
      <c r="F167" s="21" t="s">
        <v>36</v>
      </c>
      <c r="G167" s="8">
        <v>44425</v>
      </c>
      <c r="H167" s="7" t="s">
        <v>1058</v>
      </c>
      <c r="I167" s="7" t="s">
        <v>1099</v>
      </c>
      <c r="J167" s="6" t="s">
        <v>76</v>
      </c>
      <c r="K167" s="6" t="s">
        <v>37</v>
      </c>
      <c r="L167" s="57">
        <v>28.459499999999998</v>
      </c>
      <c r="M167" s="57">
        <v>77.026600000000002</v>
      </c>
      <c r="N167" s="7" t="s">
        <v>1100</v>
      </c>
      <c r="O167" t="s">
        <v>64</v>
      </c>
      <c r="P167" s="7" t="s">
        <v>42</v>
      </c>
      <c r="Q167" s="10">
        <v>9760944454</v>
      </c>
      <c r="R167" s="9" t="s">
        <v>1101</v>
      </c>
      <c r="S167" s="7">
        <v>4.3</v>
      </c>
      <c r="T167" s="7">
        <v>90</v>
      </c>
      <c r="U167" s="7">
        <v>500000</v>
      </c>
      <c r="V167" s="7"/>
      <c r="W167" s="21">
        <v>0</v>
      </c>
      <c r="X167" s="21" t="s">
        <v>80</v>
      </c>
      <c r="Y167" s="8">
        <v>44442</v>
      </c>
      <c r="Z167" s="21" t="s">
        <v>106</v>
      </c>
      <c r="AA167" s="7"/>
      <c r="AB167" s="7"/>
      <c r="AC167" s="25">
        <v>19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1102</v>
      </c>
      <c r="AN167" s="85"/>
      <c r="AO167" s="94"/>
      <c r="AP167" s="85">
        <f t="shared" si="11"/>
        <v>17</v>
      </c>
      <c r="AQ167" s="85"/>
      <c r="AR167" s="85">
        <f t="shared" si="13"/>
        <v>0</v>
      </c>
    </row>
    <row r="168" spans="1:44">
      <c r="A168" s="21">
        <v>463</v>
      </c>
      <c r="B168" s="7" t="s">
        <v>1103</v>
      </c>
      <c r="C168" s="7" t="s">
        <v>43</v>
      </c>
      <c r="D168" s="83" t="s">
        <v>674</v>
      </c>
      <c r="E168" s="7" t="s">
        <v>44</v>
      </c>
      <c r="F168" s="21" t="s">
        <v>36</v>
      </c>
      <c r="G168" s="8">
        <v>44373</v>
      </c>
      <c r="H168" s="7" t="s">
        <v>140</v>
      </c>
      <c r="I168" s="7" t="s">
        <v>46</v>
      </c>
      <c r="J168" s="6" t="s">
        <v>89</v>
      </c>
      <c r="K168" s="6" t="s">
        <v>37</v>
      </c>
      <c r="L168" s="57">
        <v>28.459499999999998</v>
      </c>
      <c r="M168" s="57">
        <v>77.026600000000002</v>
      </c>
      <c r="N168" s="7" t="s">
        <v>1105</v>
      </c>
      <c r="O168" t="s">
        <v>64</v>
      </c>
      <c r="P168" s="7" t="s">
        <v>143</v>
      </c>
      <c r="Q168" s="10">
        <v>9599318251</v>
      </c>
      <c r="R168" s="9" t="s">
        <v>1106</v>
      </c>
      <c r="S168" s="7">
        <v>7</v>
      </c>
      <c r="T168" s="7">
        <v>60</v>
      </c>
      <c r="U168" s="7">
        <v>1000000</v>
      </c>
      <c r="V168" s="7"/>
      <c r="W168" s="21">
        <v>0</v>
      </c>
      <c r="X168" s="21" t="s">
        <v>80</v>
      </c>
      <c r="Y168" s="8">
        <v>44442</v>
      </c>
      <c r="Z168" s="21" t="s">
        <v>106</v>
      </c>
      <c r="AA168" s="7"/>
      <c r="AB168" s="7"/>
      <c r="AC168" s="25">
        <v>19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1074</v>
      </c>
      <c r="AN168" s="85"/>
      <c r="AO168" s="94"/>
      <c r="AP168" s="85">
        <f t="shared" si="11"/>
        <v>69</v>
      </c>
      <c r="AQ168" s="85"/>
      <c r="AR168" s="85">
        <f t="shared" si="13"/>
        <v>0</v>
      </c>
    </row>
    <row r="169" spans="1:44">
      <c r="A169" s="21">
        <v>464</v>
      </c>
      <c r="B169" s="7" t="s">
        <v>52</v>
      </c>
      <c r="C169" s="7" t="s">
        <v>52</v>
      </c>
      <c r="D169" s="83" t="s">
        <v>674</v>
      </c>
      <c r="E169" s="7" t="s">
        <v>1107</v>
      </c>
      <c r="F169" s="21" t="s">
        <v>36</v>
      </c>
      <c r="G169" s="8">
        <v>44432</v>
      </c>
      <c r="H169" s="7" t="s">
        <v>351</v>
      </c>
      <c r="I169" s="7" t="s">
        <v>1108</v>
      </c>
      <c r="J169" s="6" t="s">
        <v>76</v>
      </c>
      <c r="K169" s="6" t="s">
        <v>1109</v>
      </c>
      <c r="L169">
        <v>18.520399999999999</v>
      </c>
      <c r="M169">
        <v>73.856700000000004</v>
      </c>
      <c r="N169" s="7" t="s">
        <v>1110</v>
      </c>
      <c r="O169" t="s">
        <v>64</v>
      </c>
      <c r="P169" s="7" t="s">
        <v>1111</v>
      </c>
      <c r="Q169" s="10">
        <v>7218114306</v>
      </c>
      <c r="R169" s="9" t="s">
        <v>1112</v>
      </c>
      <c r="S169" s="7">
        <v>6.3</v>
      </c>
      <c r="T169" s="7">
        <v>60</v>
      </c>
      <c r="U169" s="7">
        <v>600000</v>
      </c>
      <c r="V169" s="7">
        <v>1200000</v>
      </c>
      <c r="W169" s="21">
        <v>84000</v>
      </c>
      <c r="X169" s="21" t="s">
        <v>80</v>
      </c>
      <c r="Y169" s="8">
        <v>44442</v>
      </c>
      <c r="Z169" s="21" t="s">
        <v>81</v>
      </c>
      <c r="AA169" s="8">
        <v>44446</v>
      </c>
      <c r="AB169" s="8">
        <v>44446</v>
      </c>
      <c r="AC169" s="23" t="s">
        <v>38</v>
      </c>
      <c r="AD169" s="22">
        <v>44395</v>
      </c>
      <c r="AE169" s="22">
        <v>44449</v>
      </c>
      <c r="AF169" s="32" t="s">
        <v>98</v>
      </c>
      <c r="AG169" s="33" t="s">
        <v>99</v>
      </c>
      <c r="AH169" s="11">
        <v>44454</v>
      </c>
      <c r="AI169" s="39" t="s">
        <v>56</v>
      </c>
      <c r="AJ169" s="35" t="s">
        <v>101</v>
      </c>
      <c r="AK169" s="8">
        <v>44459</v>
      </c>
      <c r="AL169" s="87" t="s">
        <v>59</v>
      </c>
      <c r="AM169" s="109" t="s">
        <v>800</v>
      </c>
      <c r="AN169" s="85" t="str">
        <f t="shared" si="10"/>
        <v>Positive Conversion</v>
      </c>
      <c r="AO169" s="94">
        <f t="shared" ref="AO130:AO187" si="14">IF(AN169="Negative Conversion","NA",(IF(AN169="Joining Pending","NA",(IF(AN169="Positive Conversion", AK169)))))</f>
        <v>44459</v>
      </c>
      <c r="AP169" s="85">
        <f t="shared" si="11"/>
        <v>10</v>
      </c>
      <c r="AQ169" s="85">
        <f t="shared" si="12"/>
        <v>4</v>
      </c>
      <c r="AR169" s="85">
        <f t="shared" si="13"/>
        <v>13</v>
      </c>
    </row>
    <row r="170" spans="1:44">
      <c r="A170" s="21">
        <v>465</v>
      </c>
      <c r="B170" s="7" t="s">
        <v>86</v>
      </c>
      <c r="C170" s="7" t="s">
        <v>772</v>
      </c>
      <c r="D170" s="83" t="s">
        <v>674</v>
      </c>
      <c r="E170" s="7" t="s">
        <v>1113</v>
      </c>
      <c r="F170" s="21" t="s">
        <v>36</v>
      </c>
      <c r="G170" s="8">
        <v>44404</v>
      </c>
      <c r="H170" s="7" t="s">
        <v>1114</v>
      </c>
      <c r="I170" s="7" t="s">
        <v>1115</v>
      </c>
      <c r="J170" s="6" t="s">
        <v>89</v>
      </c>
      <c r="K170" s="6" t="s">
        <v>37</v>
      </c>
      <c r="L170" s="57">
        <v>28.459499999999998</v>
      </c>
      <c r="M170" s="57">
        <v>77.026600000000002</v>
      </c>
      <c r="N170" s="7" t="s">
        <v>1116</v>
      </c>
      <c r="O170" t="s">
        <v>65</v>
      </c>
      <c r="P170" s="7" t="s">
        <v>1117</v>
      </c>
      <c r="Q170" s="10">
        <v>9820934382</v>
      </c>
      <c r="R170" s="9" t="s">
        <v>1118</v>
      </c>
      <c r="S170" s="7">
        <v>15</v>
      </c>
      <c r="T170" s="7">
        <v>60</v>
      </c>
      <c r="U170" s="7">
        <v>2500000</v>
      </c>
      <c r="V170" s="7"/>
      <c r="W170" s="21">
        <v>0</v>
      </c>
      <c r="X170" s="21" t="s">
        <v>125</v>
      </c>
      <c r="Y170" s="8">
        <v>44443</v>
      </c>
      <c r="Z170" s="21" t="s">
        <v>106</v>
      </c>
      <c r="AA170" s="7"/>
      <c r="AB170" s="7"/>
      <c r="AC170" s="25">
        <v>18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1119</v>
      </c>
      <c r="AN170" s="85"/>
      <c r="AO170" s="94"/>
      <c r="AP170" s="85">
        <f t="shared" si="11"/>
        <v>39</v>
      </c>
      <c r="AQ170" s="85"/>
      <c r="AR170" s="85">
        <f t="shared" si="13"/>
        <v>0</v>
      </c>
    </row>
    <row r="171" spans="1:44">
      <c r="A171" s="21">
        <v>467</v>
      </c>
      <c r="B171" s="7" t="s">
        <v>43</v>
      </c>
      <c r="C171" s="7" t="s">
        <v>43</v>
      </c>
      <c r="D171" s="83" t="s">
        <v>674</v>
      </c>
      <c r="E171" s="7" t="s">
        <v>44</v>
      </c>
      <c r="F171" s="21" t="s">
        <v>36</v>
      </c>
      <c r="G171" s="8">
        <v>44340</v>
      </c>
      <c r="H171" s="7" t="s">
        <v>140</v>
      </c>
      <c r="I171" s="7" t="s">
        <v>46</v>
      </c>
      <c r="J171" s="6" t="s">
        <v>89</v>
      </c>
      <c r="K171" s="6" t="s">
        <v>37</v>
      </c>
      <c r="L171" s="57">
        <v>28.459499999999998</v>
      </c>
      <c r="M171" s="57">
        <v>77.026600000000002</v>
      </c>
      <c r="N171" s="7" t="s">
        <v>1120</v>
      </c>
      <c r="O171" t="s">
        <v>64</v>
      </c>
      <c r="P171" s="7" t="s">
        <v>1121</v>
      </c>
      <c r="Q171" s="10">
        <v>9540654834</v>
      </c>
      <c r="R171" s="9" t="s">
        <v>1122</v>
      </c>
      <c r="S171" s="7">
        <v>7</v>
      </c>
      <c r="T171" s="7">
        <v>0</v>
      </c>
      <c r="U171" s="7">
        <v>950000</v>
      </c>
      <c r="V171" s="7"/>
      <c r="W171" s="21">
        <v>0</v>
      </c>
      <c r="X171" s="21" t="s">
        <v>80</v>
      </c>
      <c r="Y171" s="8">
        <v>44445</v>
      </c>
      <c r="Z171" s="21" t="s">
        <v>106</v>
      </c>
      <c r="AA171" s="7"/>
      <c r="AB171" s="7"/>
      <c r="AC171" s="25">
        <v>16</v>
      </c>
      <c r="AD171" s="21"/>
      <c r="AE171" s="21"/>
      <c r="AF171" s="25">
        <v>44461</v>
      </c>
      <c r="AG171" s="21"/>
      <c r="AH171" s="26"/>
      <c r="AI171" s="39"/>
      <c r="AJ171" s="28" t="s">
        <v>83</v>
      </c>
      <c r="AK171" s="7"/>
      <c r="AL171" s="38"/>
      <c r="AM171" s="109" t="s">
        <v>1074</v>
      </c>
      <c r="AN171" s="85"/>
      <c r="AO171" s="94"/>
      <c r="AP171" s="85">
        <f t="shared" si="11"/>
        <v>105</v>
      </c>
      <c r="AQ171" s="85"/>
      <c r="AR171" s="85">
        <f t="shared" si="13"/>
        <v>0</v>
      </c>
    </row>
    <row r="172" spans="1:44">
      <c r="A172" s="21">
        <v>469</v>
      </c>
      <c r="B172" s="7" t="s">
        <v>618</v>
      </c>
      <c r="C172" s="7" t="s">
        <v>43</v>
      </c>
      <c r="D172" s="83" t="s">
        <v>674</v>
      </c>
      <c r="E172" s="7" t="s">
        <v>44</v>
      </c>
      <c r="F172" s="21" t="s">
        <v>36</v>
      </c>
      <c r="G172" s="8">
        <v>44386</v>
      </c>
      <c r="H172" s="7" t="s">
        <v>1123</v>
      </c>
      <c r="I172" s="7" t="s">
        <v>1124</v>
      </c>
      <c r="J172" s="6" t="s">
        <v>89</v>
      </c>
      <c r="K172" s="6" t="s">
        <v>37</v>
      </c>
      <c r="L172" s="57">
        <v>28.459499999999998</v>
      </c>
      <c r="M172" s="57">
        <v>77.026600000000002</v>
      </c>
      <c r="N172" s="7" t="s">
        <v>1125</v>
      </c>
      <c r="O172" t="s">
        <v>65</v>
      </c>
      <c r="P172" s="7" t="s">
        <v>1126</v>
      </c>
      <c r="Q172" s="10">
        <v>9811761266</v>
      </c>
      <c r="R172" s="9" t="s">
        <v>1127</v>
      </c>
      <c r="S172" s="7">
        <v>10</v>
      </c>
      <c r="T172" s="7">
        <v>90</v>
      </c>
      <c r="U172" s="7">
        <v>1300000</v>
      </c>
      <c r="V172" s="7"/>
      <c r="W172" s="21">
        <v>0</v>
      </c>
      <c r="X172" s="21" t="s">
        <v>80</v>
      </c>
      <c r="Y172" s="8">
        <v>44445</v>
      </c>
      <c r="Z172" s="21" t="s">
        <v>106</v>
      </c>
      <c r="AA172" s="7"/>
      <c r="AB172" s="7"/>
      <c r="AC172" s="25">
        <v>16</v>
      </c>
      <c r="AD172" s="21"/>
      <c r="AE172" s="21"/>
      <c r="AF172" s="25">
        <v>44461</v>
      </c>
      <c r="AG172" s="21"/>
      <c r="AH172" s="26"/>
      <c r="AI172" s="39"/>
      <c r="AJ172" s="28" t="s">
        <v>83</v>
      </c>
      <c r="AK172" s="7"/>
      <c r="AL172" s="38"/>
      <c r="AM172" s="109" t="s">
        <v>1128</v>
      </c>
      <c r="AN172" s="85"/>
      <c r="AO172" s="94"/>
      <c r="AP172" s="85">
        <f t="shared" si="11"/>
        <v>59</v>
      </c>
      <c r="AQ172" s="85"/>
      <c r="AR172" s="85">
        <f t="shared" si="13"/>
        <v>0</v>
      </c>
    </row>
    <row r="173" spans="1:44">
      <c r="A173" s="21">
        <v>471</v>
      </c>
      <c r="B173" s="7" t="s">
        <v>52</v>
      </c>
      <c r="C173" s="7" t="s">
        <v>52</v>
      </c>
      <c r="D173" s="83" t="s">
        <v>674</v>
      </c>
      <c r="E173" s="7" t="s">
        <v>528</v>
      </c>
      <c r="F173" s="21" t="s">
        <v>36</v>
      </c>
      <c r="G173" s="8">
        <v>44412</v>
      </c>
      <c r="H173" s="7" t="s">
        <v>1129</v>
      </c>
      <c r="I173" s="7" t="s">
        <v>579</v>
      </c>
      <c r="J173" s="6" t="s">
        <v>76</v>
      </c>
      <c r="K173" s="6" t="s">
        <v>312</v>
      </c>
      <c r="L173" s="57">
        <v>28.459499999999998</v>
      </c>
      <c r="M173" s="57">
        <v>77.026600000000002</v>
      </c>
      <c r="N173" s="7" t="s">
        <v>1130</v>
      </c>
      <c r="O173" t="s">
        <v>65</v>
      </c>
      <c r="P173" s="7" t="s">
        <v>1131</v>
      </c>
      <c r="Q173" s="10">
        <v>8587000492</v>
      </c>
      <c r="R173" s="9" t="s">
        <v>1132</v>
      </c>
      <c r="S173" s="7">
        <v>8.6999999999999993</v>
      </c>
      <c r="T173" s="7">
        <v>90</v>
      </c>
      <c r="U173" s="7">
        <v>1045000</v>
      </c>
      <c r="V173" s="7"/>
      <c r="W173" s="21">
        <v>0</v>
      </c>
      <c r="X173" s="21" t="s">
        <v>80</v>
      </c>
      <c r="Y173" s="8">
        <v>44446</v>
      </c>
      <c r="Z173" s="21" t="s">
        <v>106</v>
      </c>
      <c r="AA173" s="7"/>
      <c r="AB173" s="7"/>
      <c r="AC173" s="25">
        <v>15</v>
      </c>
      <c r="AD173" s="21"/>
      <c r="AE173" s="21"/>
      <c r="AF173" s="25">
        <v>44461</v>
      </c>
      <c r="AG173" s="21"/>
      <c r="AH173" s="26"/>
      <c r="AI173" s="39"/>
      <c r="AJ173" s="28" t="s">
        <v>83</v>
      </c>
      <c r="AK173" s="7"/>
      <c r="AL173" s="38"/>
      <c r="AM173" s="109" t="s">
        <v>1092</v>
      </c>
      <c r="AN173" s="85"/>
      <c r="AO173" s="94"/>
      <c r="AP173" s="85">
        <f t="shared" si="11"/>
        <v>34</v>
      </c>
      <c r="AQ173" s="85"/>
      <c r="AR173" s="85">
        <f t="shared" si="13"/>
        <v>0</v>
      </c>
    </row>
    <row r="174" spans="1:44">
      <c r="A174" s="21">
        <v>477</v>
      </c>
      <c r="B174" s="7" t="s">
        <v>55</v>
      </c>
      <c r="C174" s="7" t="s">
        <v>43</v>
      </c>
      <c r="D174" s="83" t="s">
        <v>674</v>
      </c>
      <c r="E174" s="7" t="s">
        <v>44</v>
      </c>
      <c r="F174" s="21" t="s">
        <v>36</v>
      </c>
      <c r="G174" s="8">
        <v>44418</v>
      </c>
      <c r="H174" s="7" t="s">
        <v>140</v>
      </c>
      <c r="I174" s="7" t="s">
        <v>141</v>
      </c>
      <c r="J174" s="6" t="s">
        <v>89</v>
      </c>
      <c r="K174" s="6" t="s">
        <v>37</v>
      </c>
      <c r="L174" s="57">
        <v>28.459499999999998</v>
      </c>
      <c r="M174" s="57">
        <v>77.026600000000002</v>
      </c>
      <c r="N174" s="7" t="s">
        <v>1133</v>
      </c>
      <c r="O174" t="s">
        <v>64</v>
      </c>
      <c r="P174" s="7" t="s">
        <v>1134</v>
      </c>
      <c r="Q174" s="10">
        <v>9199246986</v>
      </c>
      <c r="R174" s="9" t="s">
        <v>1135</v>
      </c>
      <c r="S174" s="7">
        <v>7</v>
      </c>
      <c r="T174" s="7">
        <v>30</v>
      </c>
      <c r="U174" s="7">
        <v>744000</v>
      </c>
      <c r="V174" s="7">
        <v>1038000</v>
      </c>
      <c r="W174" s="21">
        <v>72660</v>
      </c>
      <c r="X174" s="21" t="s">
        <v>80</v>
      </c>
      <c r="Y174" s="8">
        <v>44448</v>
      </c>
      <c r="Z174" s="21" t="s">
        <v>81</v>
      </c>
      <c r="AA174" s="8">
        <v>44455</v>
      </c>
      <c r="AB174" s="8">
        <v>44458</v>
      </c>
      <c r="AC174" s="23" t="s">
        <v>38</v>
      </c>
      <c r="AD174" s="21"/>
      <c r="AE174" s="21"/>
      <c r="AF174" s="25">
        <v>44461</v>
      </c>
      <c r="AG174" s="45" t="s">
        <v>106</v>
      </c>
      <c r="AH174" s="26"/>
      <c r="AI174" s="39"/>
      <c r="AJ174" s="31" t="s">
        <v>92</v>
      </c>
      <c r="AK174" s="8">
        <v>44480</v>
      </c>
      <c r="AL174" s="46" t="s">
        <v>1201</v>
      </c>
      <c r="AM174" s="109" t="s">
        <v>835</v>
      </c>
      <c r="AN174" s="85" t="str">
        <f t="shared" si="10"/>
        <v>Pending Conversion</v>
      </c>
      <c r="AO174" s="94"/>
      <c r="AP174" s="85">
        <f t="shared" si="11"/>
        <v>30</v>
      </c>
      <c r="AQ174" s="85">
        <f t="shared" si="12"/>
        <v>10</v>
      </c>
      <c r="AR174" s="85"/>
    </row>
    <row r="175" spans="1:44">
      <c r="A175" s="21">
        <v>478</v>
      </c>
      <c r="B175" s="7" t="s">
        <v>52</v>
      </c>
      <c r="C175" s="7" t="s">
        <v>52</v>
      </c>
      <c r="D175" s="83" t="s">
        <v>674</v>
      </c>
      <c r="E175" s="7" t="s">
        <v>1136</v>
      </c>
      <c r="F175" s="21" t="s">
        <v>36</v>
      </c>
      <c r="G175" s="8">
        <v>44400</v>
      </c>
      <c r="H175" s="7" t="s">
        <v>1137</v>
      </c>
      <c r="I175" s="7" t="s">
        <v>1138</v>
      </c>
      <c r="J175" s="6" t="s">
        <v>185</v>
      </c>
      <c r="K175" s="6" t="s">
        <v>312</v>
      </c>
      <c r="L175" s="57">
        <v>28.459499999999998</v>
      </c>
      <c r="M175" s="57">
        <v>77.026600000000002</v>
      </c>
      <c r="N175" s="7" t="s">
        <v>1139</v>
      </c>
      <c r="O175" t="s">
        <v>64</v>
      </c>
      <c r="P175" s="7" t="s">
        <v>435</v>
      </c>
      <c r="Q175" s="10">
        <v>9910448011</v>
      </c>
      <c r="R175" s="9" t="s">
        <v>1140</v>
      </c>
      <c r="S175" s="7">
        <v>3.8</v>
      </c>
      <c r="T175" s="7">
        <v>0</v>
      </c>
      <c r="U175" s="7">
        <v>790000</v>
      </c>
      <c r="V175" s="7">
        <v>1136000</v>
      </c>
      <c r="W175" s="21">
        <v>79520</v>
      </c>
      <c r="X175" s="21" t="s">
        <v>80</v>
      </c>
      <c r="Y175" s="8">
        <v>44448</v>
      </c>
      <c r="Z175" s="21" t="s">
        <v>81</v>
      </c>
      <c r="AA175" s="8">
        <v>44453</v>
      </c>
      <c r="AB175" s="8">
        <v>44453</v>
      </c>
      <c r="AC175" s="23" t="s">
        <v>38</v>
      </c>
      <c r="AD175" s="22">
        <v>44453</v>
      </c>
      <c r="AE175" s="21"/>
      <c r="AF175" s="25">
        <v>8</v>
      </c>
      <c r="AG175" s="45" t="s">
        <v>106</v>
      </c>
      <c r="AH175" s="11">
        <v>44453</v>
      </c>
      <c r="AI175" s="39"/>
      <c r="AJ175" s="31" t="s">
        <v>92</v>
      </c>
      <c r="AK175" s="8">
        <v>44545</v>
      </c>
      <c r="AL175" s="46" t="s">
        <v>1201</v>
      </c>
      <c r="AM175" s="109" t="s">
        <v>1142</v>
      </c>
      <c r="AN175" s="85" t="str">
        <f t="shared" si="10"/>
        <v>Pending Conversion</v>
      </c>
      <c r="AO175" s="94"/>
      <c r="AP175" s="85">
        <f t="shared" si="11"/>
        <v>48</v>
      </c>
      <c r="AQ175" s="85">
        <f t="shared" si="12"/>
        <v>5</v>
      </c>
      <c r="AR175" s="85"/>
    </row>
    <row r="176" spans="1:44">
      <c r="A176" s="21">
        <v>479</v>
      </c>
      <c r="B176" s="7" t="s">
        <v>52</v>
      </c>
      <c r="C176" s="7" t="s">
        <v>52</v>
      </c>
      <c r="D176" s="83" t="s">
        <v>674</v>
      </c>
      <c r="E176" s="7" t="s">
        <v>310</v>
      </c>
      <c r="F176" s="21" t="s">
        <v>36</v>
      </c>
      <c r="G176" s="8">
        <v>44440</v>
      </c>
      <c r="H176" s="7" t="s">
        <v>147</v>
      </c>
      <c r="I176" s="7" t="s">
        <v>1143</v>
      </c>
      <c r="J176" s="6" t="s">
        <v>76</v>
      </c>
      <c r="K176" s="6" t="s">
        <v>312</v>
      </c>
      <c r="L176" s="57">
        <v>28.459499999999998</v>
      </c>
      <c r="M176" s="57">
        <v>77.026600000000002</v>
      </c>
      <c r="N176" s="7" t="s">
        <v>1144</v>
      </c>
      <c r="O176" t="s">
        <v>64</v>
      </c>
      <c r="P176" s="7" t="s">
        <v>1145</v>
      </c>
      <c r="Q176" s="10">
        <v>8800928930</v>
      </c>
      <c r="R176" s="9" t="s">
        <v>1146</v>
      </c>
      <c r="S176" s="7">
        <v>4.0999999999999996</v>
      </c>
      <c r="T176" s="7">
        <v>60</v>
      </c>
      <c r="U176" s="7">
        <v>1150000</v>
      </c>
      <c r="V176" s="7"/>
      <c r="W176" s="21">
        <v>0</v>
      </c>
      <c r="X176" s="21" t="s">
        <v>80</v>
      </c>
      <c r="Y176" s="8">
        <v>44448</v>
      </c>
      <c r="Z176" s="21" t="s">
        <v>106</v>
      </c>
      <c r="AA176" s="7"/>
      <c r="AB176" s="7"/>
      <c r="AC176" s="25">
        <v>13</v>
      </c>
      <c r="AD176" s="21"/>
      <c r="AE176" s="21"/>
      <c r="AF176" s="25">
        <v>44461</v>
      </c>
      <c r="AG176" s="21"/>
      <c r="AH176" s="26"/>
      <c r="AI176" s="39"/>
      <c r="AJ176" s="28" t="s">
        <v>83</v>
      </c>
      <c r="AK176" s="7"/>
      <c r="AL176" s="38"/>
      <c r="AM176" s="109" t="s">
        <v>1147</v>
      </c>
      <c r="AN176" s="85"/>
      <c r="AO176" s="94"/>
      <c r="AP176" s="85">
        <f t="shared" si="11"/>
        <v>8</v>
      </c>
      <c r="AQ176" s="85"/>
      <c r="AR176" s="85">
        <f t="shared" si="13"/>
        <v>0</v>
      </c>
    </row>
    <row r="177" spans="1:44">
      <c r="A177" s="21">
        <v>480</v>
      </c>
      <c r="B177" s="7" t="s">
        <v>52</v>
      </c>
      <c r="C177" s="7" t="s">
        <v>52</v>
      </c>
      <c r="D177" s="83" t="s">
        <v>674</v>
      </c>
      <c r="E177" s="7" t="s">
        <v>310</v>
      </c>
      <c r="F177" s="21" t="s">
        <v>36</v>
      </c>
      <c r="G177" s="8">
        <v>44435</v>
      </c>
      <c r="H177" s="7" t="s">
        <v>147</v>
      </c>
      <c r="I177" s="7" t="s">
        <v>1143</v>
      </c>
      <c r="J177" s="6" t="s">
        <v>76</v>
      </c>
      <c r="K177" s="6" t="s">
        <v>347</v>
      </c>
      <c r="L177" s="57">
        <v>19.076000000000001</v>
      </c>
      <c r="M177">
        <v>72.877700000000004</v>
      </c>
      <c r="N177" s="7" t="s">
        <v>1148</v>
      </c>
      <c r="O177" t="s">
        <v>64</v>
      </c>
      <c r="P177" s="7" t="s">
        <v>1149</v>
      </c>
      <c r="Q177" s="10">
        <v>9972930916</v>
      </c>
      <c r="R177" s="9" t="s">
        <v>1150</v>
      </c>
      <c r="S177" s="7">
        <v>12</v>
      </c>
      <c r="T177" s="7">
        <v>30</v>
      </c>
      <c r="U177" s="7">
        <v>1600000</v>
      </c>
      <c r="V177" s="7"/>
      <c r="W177" s="21">
        <v>0</v>
      </c>
      <c r="X177" s="21" t="s">
        <v>125</v>
      </c>
      <c r="Y177" s="8">
        <v>44448</v>
      </c>
      <c r="Z177" s="21" t="s">
        <v>106</v>
      </c>
      <c r="AA177" s="7"/>
      <c r="AB177" s="7"/>
      <c r="AC177" s="25">
        <v>13</v>
      </c>
      <c r="AD177" s="21"/>
      <c r="AE177" s="21"/>
      <c r="AF177" s="25">
        <v>44461</v>
      </c>
      <c r="AG177" s="21"/>
      <c r="AH177" s="26"/>
      <c r="AI177" s="39"/>
      <c r="AJ177" s="28" t="s">
        <v>83</v>
      </c>
      <c r="AK177" s="7"/>
      <c r="AL177" s="38"/>
      <c r="AM177" s="109" t="s">
        <v>1147</v>
      </c>
      <c r="AN177" s="85"/>
      <c r="AO177" s="94"/>
      <c r="AP177" s="85">
        <f t="shared" si="11"/>
        <v>13</v>
      </c>
      <c r="AQ177" s="85"/>
      <c r="AR177" s="85">
        <f t="shared" si="13"/>
        <v>0</v>
      </c>
    </row>
    <row r="178" spans="1:44">
      <c r="A178" s="21">
        <v>484</v>
      </c>
      <c r="B178" s="7" t="s">
        <v>1151</v>
      </c>
      <c r="C178" s="7" t="s">
        <v>43</v>
      </c>
      <c r="D178" s="83" t="s">
        <v>674</v>
      </c>
      <c r="E178" s="7" t="s">
        <v>1152</v>
      </c>
      <c r="F178" s="21" t="s">
        <v>36</v>
      </c>
      <c r="G178" s="8">
        <v>44440</v>
      </c>
      <c r="H178" s="7" t="s">
        <v>1153</v>
      </c>
      <c r="I178" s="7" t="s">
        <v>1153</v>
      </c>
      <c r="J178" s="6" t="s">
        <v>89</v>
      </c>
      <c r="K178" s="6" t="s">
        <v>37</v>
      </c>
      <c r="L178" s="57">
        <v>28.459499999999998</v>
      </c>
      <c r="M178" s="57">
        <v>77.026600000000002</v>
      </c>
      <c r="N178" s="7" t="s">
        <v>1154</v>
      </c>
      <c r="O178" t="s">
        <v>64</v>
      </c>
      <c r="P178" s="7" t="s">
        <v>42</v>
      </c>
      <c r="Q178" s="10">
        <v>7838585567</v>
      </c>
      <c r="R178" s="9" t="s">
        <v>1155</v>
      </c>
      <c r="S178" s="7">
        <v>10</v>
      </c>
      <c r="T178" s="7">
        <v>90</v>
      </c>
      <c r="U178" s="7">
        <v>1160000</v>
      </c>
      <c r="V178" s="7">
        <v>1419000</v>
      </c>
      <c r="W178" s="21">
        <v>99330</v>
      </c>
      <c r="X178" s="21" t="s">
        <v>80</v>
      </c>
      <c r="Y178" s="8">
        <v>44452</v>
      </c>
      <c r="Z178" s="21" t="s">
        <v>81</v>
      </c>
      <c r="AA178" s="8">
        <v>44455</v>
      </c>
      <c r="AB178" s="8">
        <v>44455</v>
      </c>
      <c r="AC178" s="23" t="s">
        <v>38</v>
      </c>
      <c r="AD178" s="22">
        <v>44456</v>
      </c>
      <c r="AE178" s="21"/>
      <c r="AF178" s="25">
        <v>5</v>
      </c>
      <c r="AG178" s="45" t="s">
        <v>106</v>
      </c>
      <c r="AH178" s="11">
        <v>44545</v>
      </c>
      <c r="AI178" s="39"/>
      <c r="AJ178" s="31" t="s">
        <v>92</v>
      </c>
      <c r="AK178" s="8">
        <v>44550</v>
      </c>
      <c r="AL178" s="46" t="s">
        <v>1201</v>
      </c>
      <c r="AM178" s="109" t="s">
        <v>1157</v>
      </c>
      <c r="AN178" s="85" t="str">
        <f t="shared" si="10"/>
        <v>Pending Conversion</v>
      </c>
      <c r="AO178" s="94"/>
      <c r="AP178" s="85">
        <f t="shared" si="11"/>
        <v>12</v>
      </c>
      <c r="AQ178" s="85">
        <f t="shared" si="12"/>
        <v>3</v>
      </c>
      <c r="AR178" s="85"/>
    </row>
    <row r="179" spans="1:44">
      <c r="A179" s="21">
        <v>488</v>
      </c>
      <c r="B179" s="7" t="s">
        <v>1158</v>
      </c>
      <c r="C179" s="7" t="s">
        <v>548</v>
      </c>
      <c r="D179" s="83" t="s">
        <v>674</v>
      </c>
      <c r="E179" s="7" t="s">
        <v>1046</v>
      </c>
      <c r="F179" s="21" t="s">
        <v>36</v>
      </c>
      <c r="G179" s="8">
        <v>44445</v>
      </c>
      <c r="H179" s="7" t="s">
        <v>1093</v>
      </c>
      <c r="I179" s="7" t="s">
        <v>1094</v>
      </c>
      <c r="J179" s="6" t="s">
        <v>185</v>
      </c>
      <c r="K179" s="6" t="s">
        <v>186</v>
      </c>
      <c r="L179">
        <v>12.9716</v>
      </c>
      <c r="M179">
        <v>77.5946</v>
      </c>
      <c r="N179" s="7" t="s">
        <v>1159</v>
      </c>
      <c r="O179" t="s">
        <v>65</v>
      </c>
      <c r="P179" s="7" t="s">
        <v>425</v>
      </c>
      <c r="Q179" s="10">
        <v>7845684265</v>
      </c>
      <c r="R179" s="10" t="s">
        <v>1160</v>
      </c>
      <c r="S179" s="7">
        <v>5</v>
      </c>
      <c r="T179" s="7">
        <v>60</v>
      </c>
      <c r="U179" s="7">
        <v>1650000</v>
      </c>
      <c r="V179" s="7"/>
      <c r="W179" s="21">
        <v>0</v>
      </c>
      <c r="X179" s="21" t="s">
        <v>125</v>
      </c>
      <c r="Y179" s="8">
        <v>44452</v>
      </c>
      <c r="Z179" s="21" t="s">
        <v>106</v>
      </c>
      <c r="AA179" s="7"/>
      <c r="AB179" s="7"/>
      <c r="AC179" s="25">
        <v>9</v>
      </c>
      <c r="AD179" s="21"/>
      <c r="AE179" s="21"/>
      <c r="AF179" s="25">
        <v>44461</v>
      </c>
      <c r="AG179" s="21"/>
      <c r="AH179" s="26"/>
      <c r="AI179" s="39"/>
      <c r="AJ179" s="28" t="s">
        <v>83</v>
      </c>
      <c r="AK179" s="7"/>
      <c r="AL179" s="38"/>
      <c r="AM179" s="109" t="s">
        <v>1161</v>
      </c>
      <c r="AN179" s="85"/>
      <c r="AO179" s="94"/>
      <c r="AP179" s="85">
        <f t="shared" si="11"/>
        <v>7</v>
      </c>
      <c r="AQ179" s="85"/>
      <c r="AR179" s="85">
        <f t="shared" si="13"/>
        <v>0</v>
      </c>
    </row>
    <row r="180" spans="1:44">
      <c r="A180" s="21">
        <v>494</v>
      </c>
      <c r="B180" s="7" t="s">
        <v>52</v>
      </c>
      <c r="C180" s="7" t="s">
        <v>52</v>
      </c>
      <c r="D180" s="83" t="s">
        <v>674</v>
      </c>
      <c r="E180" s="7" t="s">
        <v>528</v>
      </c>
      <c r="F180" s="21" t="s">
        <v>36</v>
      </c>
      <c r="G180" s="8">
        <v>44426</v>
      </c>
      <c r="H180" s="7" t="s">
        <v>1162</v>
      </c>
      <c r="I180" s="7" t="s">
        <v>530</v>
      </c>
      <c r="J180" s="6" t="s">
        <v>185</v>
      </c>
      <c r="K180" s="6" t="s">
        <v>312</v>
      </c>
      <c r="L180" s="57">
        <v>28.459499999999998</v>
      </c>
      <c r="M180" s="57">
        <v>77.026600000000002</v>
      </c>
      <c r="N180" s="7" t="s">
        <v>1163</v>
      </c>
      <c r="O180" t="s">
        <v>64</v>
      </c>
      <c r="P180" s="7" t="s">
        <v>1164</v>
      </c>
      <c r="Q180" s="10">
        <v>9958900937</v>
      </c>
      <c r="R180" s="9" t="s">
        <v>1165</v>
      </c>
      <c r="S180" s="7">
        <v>16</v>
      </c>
      <c r="T180" s="7">
        <v>60</v>
      </c>
      <c r="U180" s="7">
        <v>1900000</v>
      </c>
      <c r="V180" s="7"/>
      <c r="W180" s="21">
        <v>0</v>
      </c>
      <c r="X180" s="21" t="s">
        <v>125</v>
      </c>
      <c r="Y180" s="8">
        <v>44453</v>
      </c>
      <c r="Z180" s="21" t="s">
        <v>106</v>
      </c>
      <c r="AA180" s="7"/>
      <c r="AB180" s="7"/>
      <c r="AC180" s="25">
        <v>8</v>
      </c>
      <c r="AD180" s="21"/>
      <c r="AE180" s="21"/>
      <c r="AF180" s="25">
        <v>44461</v>
      </c>
      <c r="AG180" s="21"/>
      <c r="AH180" s="26"/>
      <c r="AI180" s="39"/>
      <c r="AJ180" s="28" t="s">
        <v>83</v>
      </c>
      <c r="AK180" s="7"/>
      <c r="AL180" s="38"/>
      <c r="AM180" s="109" t="s">
        <v>1147</v>
      </c>
      <c r="AN180" s="85"/>
      <c r="AO180" s="94"/>
      <c r="AP180" s="85">
        <f t="shared" si="11"/>
        <v>27</v>
      </c>
      <c r="AQ180" s="85"/>
      <c r="AR180" s="85">
        <f t="shared" si="13"/>
        <v>0</v>
      </c>
    </row>
    <row r="181" spans="1:44">
      <c r="A181" s="21">
        <v>495</v>
      </c>
      <c r="B181" s="7" t="s">
        <v>415</v>
      </c>
      <c r="C181" s="7" t="s">
        <v>35</v>
      </c>
      <c r="D181" s="83" t="s">
        <v>674</v>
      </c>
      <c r="E181" s="7" t="s">
        <v>967</v>
      </c>
      <c r="F181" s="21" t="s">
        <v>36</v>
      </c>
      <c r="G181" s="8">
        <v>44424</v>
      </c>
      <c r="H181" s="7" t="s">
        <v>1166</v>
      </c>
      <c r="I181" s="7" t="s">
        <v>1167</v>
      </c>
      <c r="J181" s="6" t="s">
        <v>185</v>
      </c>
      <c r="K181" s="6" t="s">
        <v>186</v>
      </c>
      <c r="L181">
        <v>12.9716</v>
      </c>
      <c r="M181">
        <v>77.5946</v>
      </c>
      <c r="N181" s="7" t="s">
        <v>1168</v>
      </c>
      <c r="O181" t="s">
        <v>64</v>
      </c>
      <c r="P181" s="7" t="s">
        <v>341</v>
      </c>
      <c r="Q181" s="10">
        <v>9441617337</v>
      </c>
      <c r="R181" s="9" t="s">
        <v>1169</v>
      </c>
      <c r="S181" s="7">
        <v>6.2</v>
      </c>
      <c r="T181" s="7">
        <v>60</v>
      </c>
      <c r="U181" s="7">
        <v>1380000</v>
      </c>
      <c r="V181" s="7"/>
      <c r="W181" s="21">
        <v>0</v>
      </c>
      <c r="X181" s="21" t="s">
        <v>80</v>
      </c>
      <c r="Y181" s="8">
        <v>44453</v>
      </c>
      <c r="Z181" s="21" t="s">
        <v>106</v>
      </c>
      <c r="AA181" s="7"/>
      <c r="AB181" s="7"/>
      <c r="AC181" s="25">
        <v>8</v>
      </c>
      <c r="AD181" s="21"/>
      <c r="AE181" s="21"/>
      <c r="AF181" s="25">
        <v>44461</v>
      </c>
      <c r="AG181" s="21"/>
      <c r="AH181" s="26"/>
      <c r="AI181" s="39"/>
      <c r="AJ181" s="28" t="s">
        <v>83</v>
      </c>
      <c r="AK181" s="7"/>
      <c r="AL181" s="38"/>
      <c r="AM181" s="109" t="s">
        <v>1170</v>
      </c>
      <c r="AN181" s="85"/>
      <c r="AO181" s="94"/>
      <c r="AP181" s="85">
        <f t="shared" si="11"/>
        <v>29</v>
      </c>
      <c r="AQ181" s="85"/>
      <c r="AR181" s="85">
        <f t="shared" si="13"/>
        <v>0</v>
      </c>
    </row>
    <row r="182" spans="1:44">
      <c r="A182" s="21">
        <v>496</v>
      </c>
      <c r="B182" s="7" t="s">
        <v>1151</v>
      </c>
      <c r="C182" s="7" t="s">
        <v>43</v>
      </c>
      <c r="D182" s="83" t="s">
        <v>674</v>
      </c>
      <c r="E182" s="7" t="s">
        <v>44</v>
      </c>
      <c r="F182" s="21" t="s">
        <v>36</v>
      </c>
      <c r="G182" s="8">
        <v>44454</v>
      </c>
      <c r="H182" s="7" t="s">
        <v>1171</v>
      </c>
      <c r="I182" s="7" t="s">
        <v>885</v>
      </c>
      <c r="J182" s="6" t="s">
        <v>89</v>
      </c>
      <c r="K182" s="6" t="s">
        <v>37</v>
      </c>
      <c r="L182" s="57">
        <v>28.459499999999998</v>
      </c>
      <c r="M182" s="57">
        <v>77.026600000000002</v>
      </c>
      <c r="N182" s="7" t="s">
        <v>1172</v>
      </c>
      <c r="O182" t="s">
        <v>64</v>
      </c>
      <c r="P182" s="7" t="s">
        <v>1173</v>
      </c>
      <c r="Q182" s="10">
        <v>8860305411</v>
      </c>
      <c r="R182" s="9" t="s">
        <v>1174</v>
      </c>
      <c r="S182" s="7">
        <v>4</v>
      </c>
      <c r="T182" s="7">
        <v>60</v>
      </c>
      <c r="U182" s="7">
        <v>480000</v>
      </c>
      <c r="V182" s="7"/>
      <c r="W182" s="21">
        <v>0</v>
      </c>
      <c r="X182" s="21" t="s">
        <v>80</v>
      </c>
      <c r="Y182" s="8">
        <v>44454</v>
      </c>
      <c r="Z182" s="21" t="s">
        <v>106</v>
      </c>
      <c r="AA182" s="7"/>
      <c r="AB182" s="7"/>
      <c r="AC182" s="25">
        <v>7</v>
      </c>
      <c r="AD182" s="21"/>
      <c r="AE182" s="21"/>
      <c r="AF182" s="25">
        <v>44461</v>
      </c>
      <c r="AG182" s="21"/>
      <c r="AH182" s="26"/>
      <c r="AI182" s="39"/>
      <c r="AJ182" s="28" t="s">
        <v>83</v>
      </c>
      <c r="AK182" s="7"/>
      <c r="AL182" s="38"/>
      <c r="AM182" s="109" t="s">
        <v>1175</v>
      </c>
      <c r="AN182" s="85"/>
      <c r="AO182" s="94"/>
      <c r="AP182" s="85">
        <f t="shared" si="11"/>
        <v>0</v>
      </c>
      <c r="AQ182" s="85"/>
      <c r="AR182" s="85">
        <f t="shared" si="13"/>
        <v>0</v>
      </c>
    </row>
    <row r="183" spans="1:44">
      <c r="A183" s="21">
        <v>497</v>
      </c>
      <c r="B183" s="7" t="s">
        <v>1151</v>
      </c>
      <c r="C183" s="7" t="s">
        <v>43</v>
      </c>
      <c r="D183" s="83" t="s">
        <v>674</v>
      </c>
      <c r="E183" s="7" t="s">
        <v>44</v>
      </c>
      <c r="F183" s="21" t="s">
        <v>36</v>
      </c>
      <c r="G183" s="8">
        <v>44454</v>
      </c>
      <c r="H183" s="7" t="s">
        <v>140</v>
      </c>
      <c r="I183" s="7" t="s">
        <v>46</v>
      </c>
      <c r="J183" s="6" t="s">
        <v>89</v>
      </c>
      <c r="K183" s="6" t="s">
        <v>37</v>
      </c>
      <c r="L183" s="57">
        <v>28.459499999999998</v>
      </c>
      <c r="M183" s="57">
        <v>77.026600000000002</v>
      </c>
      <c r="N183" s="7" t="s">
        <v>1176</v>
      </c>
      <c r="O183" t="s">
        <v>65</v>
      </c>
      <c r="P183" s="7" t="s">
        <v>42</v>
      </c>
      <c r="Q183" s="10">
        <v>9889009422</v>
      </c>
      <c r="R183" s="9" t="s">
        <v>1177</v>
      </c>
      <c r="S183" s="7">
        <v>7</v>
      </c>
      <c r="T183" s="7">
        <v>90</v>
      </c>
      <c r="U183" s="7">
        <v>800000</v>
      </c>
      <c r="V183" s="7"/>
      <c r="W183" s="21">
        <v>0</v>
      </c>
      <c r="X183" s="21" t="s">
        <v>80</v>
      </c>
      <c r="Y183" s="8">
        <v>44454</v>
      </c>
      <c r="Z183" s="21" t="s">
        <v>106</v>
      </c>
      <c r="AA183" s="7"/>
      <c r="AB183" s="7"/>
      <c r="AC183" s="25">
        <v>7</v>
      </c>
      <c r="AD183" s="21"/>
      <c r="AE183" s="21"/>
      <c r="AF183" s="25">
        <v>44461</v>
      </c>
      <c r="AG183" s="21"/>
      <c r="AH183" s="26"/>
      <c r="AI183" s="39"/>
      <c r="AJ183" s="28" t="s">
        <v>83</v>
      </c>
      <c r="AK183" s="7"/>
      <c r="AL183" s="38"/>
      <c r="AM183" s="109" t="s">
        <v>1175</v>
      </c>
      <c r="AN183" s="85"/>
      <c r="AO183" s="94"/>
      <c r="AP183" s="85">
        <f t="shared" si="11"/>
        <v>0</v>
      </c>
      <c r="AQ183" s="85"/>
      <c r="AR183" s="85">
        <f t="shared" si="13"/>
        <v>0</v>
      </c>
    </row>
    <row r="184" spans="1:44">
      <c r="A184" s="21">
        <v>499</v>
      </c>
      <c r="B184" s="7" t="s">
        <v>52</v>
      </c>
      <c r="C184" s="7" t="s">
        <v>772</v>
      </c>
      <c r="D184" s="83" t="s">
        <v>674</v>
      </c>
      <c r="E184" s="7" t="s">
        <v>1178</v>
      </c>
      <c r="F184" s="21" t="s">
        <v>36</v>
      </c>
      <c r="G184" s="8">
        <v>44420</v>
      </c>
      <c r="H184" s="7" t="s">
        <v>1179</v>
      </c>
      <c r="I184" s="7" t="s">
        <v>958</v>
      </c>
      <c r="J184" s="6" t="s">
        <v>76</v>
      </c>
      <c r="K184" s="6" t="s">
        <v>186</v>
      </c>
      <c r="L184">
        <v>12.9716</v>
      </c>
      <c r="M184">
        <v>77.5946</v>
      </c>
      <c r="N184" s="7" t="s">
        <v>1180</v>
      </c>
      <c r="O184" t="s">
        <v>64</v>
      </c>
      <c r="P184" s="7" t="s">
        <v>143</v>
      </c>
      <c r="Q184" s="10">
        <v>7349531539</v>
      </c>
      <c r="R184" s="9" t="s">
        <v>1181</v>
      </c>
      <c r="S184" s="7">
        <v>11</v>
      </c>
      <c r="T184" s="7">
        <v>90</v>
      </c>
      <c r="U184" s="7">
        <v>2800000</v>
      </c>
      <c r="V184" s="7"/>
      <c r="W184" s="21">
        <v>0</v>
      </c>
      <c r="X184" s="21" t="s">
        <v>125</v>
      </c>
      <c r="Y184" s="8">
        <v>44454</v>
      </c>
      <c r="Z184" s="21" t="s">
        <v>106</v>
      </c>
      <c r="AA184" s="7"/>
      <c r="AB184" s="7"/>
      <c r="AC184" s="25">
        <v>7</v>
      </c>
      <c r="AD184" s="21"/>
      <c r="AE184" s="21"/>
      <c r="AF184" s="25">
        <v>44461</v>
      </c>
      <c r="AG184" s="21"/>
      <c r="AH184" s="26"/>
      <c r="AI184" s="39"/>
      <c r="AJ184" s="28" t="s">
        <v>83</v>
      </c>
      <c r="AK184" s="7"/>
      <c r="AL184" s="38"/>
      <c r="AM184" s="109" t="s">
        <v>1182</v>
      </c>
      <c r="AN184" s="85"/>
      <c r="AO184" s="94"/>
      <c r="AP184" s="85">
        <f t="shared" si="11"/>
        <v>34</v>
      </c>
      <c r="AQ184" s="85"/>
      <c r="AR184" s="85">
        <f t="shared" si="13"/>
        <v>0</v>
      </c>
    </row>
    <row r="185" spans="1:44">
      <c r="A185" s="21">
        <v>502</v>
      </c>
      <c r="B185" s="7" t="s">
        <v>1183</v>
      </c>
      <c r="C185" s="7" t="s">
        <v>1104</v>
      </c>
      <c r="D185" s="83" t="s">
        <v>674</v>
      </c>
      <c r="E185" s="7" t="s">
        <v>1046</v>
      </c>
      <c r="F185" s="21" t="s">
        <v>36</v>
      </c>
      <c r="G185" s="8">
        <v>44453</v>
      </c>
      <c r="H185" s="7" t="s">
        <v>1184</v>
      </c>
      <c r="I185" s="7" t="s">
        <v>418</v>
      </c>
      <c r="J185" s="6" t="s">
        <v>185</v>
      </c>
      <c r="K185" s="6" t="s">
        <v>395</v>
      </c>
      <c r="L185">
        <v>12.9716</v>
      </c>
      <c r="M185">
        <v>77.5946</v>
      </c>
      <c r="N185" s="7" t="s">
        <v>1185</v>
      </c>
      <c r="O185" t="s">
        <v>65</v>
      </c>
      <c r="P185" s="7" t="s">
        <v>1186</v>
      </c>
      <c r="Q185" s="10">
        <v>7904612705</v>
      </c>
      <c r="R185" s="9" t="s">
        <v>1187</v>
      </c>
      <c r="S185" s="7">
        <v>2.2999999999999998</v>
      </c>
      <c r="T185" s="7">
        <v>60</v>
      </c>
      <c r="U185" s="7">
        <v>700000</v>
      </c>
      <c r="V185" s="7"/>
      <c r="W185" s="21">
        <v>0</v>
      </c>
      <c r="X185" s="21" t="s">
        <v>80</v>
      </c>
      <c r="Y185" s="8">
        <v>44456</v>
      </c>
      <c r="Z185" s="21" t="s">
        <v>106</v>
      </c>
      <c r="AA185" s="7"/>
      <c r="AB185" s="7"/>
      <c r="AC185" s="25">
        <v>5</v>
      </c>
      <c r="AD185" s="21"/>
      <c r="AE185" s="21"/>
      <c r="AF185" s="25">
        <v>44461</v>
      </c>
      <c r="AG185" s="21"/>
      <c r="AH185" s="26"/>
      <c r="AI185" s="39"/>
      <c r="AJ185" s="28" t="s">
        <v>83</v>
      </c>
      <c r="AK185" s="7"/>
      <c r="AL185" s="38"/>
      <c r="AM185" s="109" t="s">
        <v>1188</v>
      </c>
      <c r="AN185" s="85"/>
      <c r="AO185" s="94"/>
      <c r="AP185" s="85">
        <f t="shared" si="11"/>
        <v>3</v>
      </c>
      <c r="AQ185" s="85"/>
      <c r="AR185" s="85">
        <f t="shared" si="13"/>
        <v>0</v>
      </c>
    </row>
    <row r="186" spans="1:44">
      <c r="A186" s="21">
        <v>505</v>
      </c>
      <c r="B186" s="7" t="s">
        <v>1151</v>
      </c>
      <c r="C186" s="7" t="s">
        <v>43</v>
      </c>
      <c r="D186" s="83" t="s">
        <v>674</v>
      </c>
      <c r="E186" s="7" t="s">
        <v>619</v>
      </c>
      <c r="F186" s="21" t="s">
        <v>36</v>
      </c>
      <c r="G186" s="8">
        <v>44456</v>
      </c>
      <c r="H186" s="7" t="s">
        <v>1189</v>
      </c>
      <c r="I186" s="7" t="s">
        <v>1190</v>
      </c>
      <c r="J186" s="6" t="s">
        <v>76</v>
      </c>
      <c r="K186" s="6" t="s">
        <v>37</v>
      </c>
      <c r="L186" s="57">
        <v>28.459499999999998</v>
      </c>
      <c r="M186" s="57">
        <v>77.026600000000002</v>
      </c>
      <c r="N186" s="7" t="s">
        <v>1191</v>
      </c>
      <c r="O186" t="s">
        <v>64</v>
      </c>
      <c r="P186" s="7" t="s">
        <v>400</v>
      </c>
      <c r="Q186" s="10">
        <v>8860974353</v>
      </c>
      <c r="R186" s="9" t="s">
        <v>1192</v>
      </c>
      <c r="S186" s="7">
        <v>9</v>
      </c>
      <c r="T186" s="7">
        <v>60</v>
      </c>
      <c r="U186" s="7">
        <v>1200000</v>
      </c>
      <c r="V186" s="7"/>
      <c r="W186" s="21">
        <v>0</v>
      </c>
      <c r="X186" s="21" t="s">
        <v>80</v>
      </c>
      <c r="Y186" s="8">
        <v>44456</v>
      </c>
      <c r="Z186" s="21" t="s">
        <v>106</v>
      </c>
      <c r="AA186" s="7"/>
      <c r="AB186" s="7"/>
      <c r="AC186" s="25">
        <v>5</v>
      </c>
      <c r="AD186" s="21"/>
      <c r="AE186" s="21"/>
      <c r="AF186" s="25" t="s">
        <v>1193</v>
      </c>
      <c r="AG186" s="21"/>
      <c r="AH186" s="26"/>
      <c r="AI186" s="39"/>
      <c r="AJ186" s="28" t="s">
        <v>83</v>
      </c>
      <c r="AK186" s="7"/>
      <c r="AL186" s="38"/>
      <c r="AM186" s="109" t="s">
        <v>1157</v>
      </c>
      <c r="AN186" s="85"/>
      <c r="AO186" s="94"/>
      <c r="AP186" s="85">
        <f t="shared" si="11"/>
        <v>0</v>
      </c>
      <c r="AQ186" s="85"/>
      <c r="AR186" s="85">
        <f t="shared" si="13"/>
        <v>0</v>
      </c>
    </row>
    <row r="187" spans="1:44">
      <c r="A187" s="21">
        <v>506</v>
      </c>
      <c r="B187" s="7" t="s">
        <v>1151</v>
      </c>
      <c r="C187" s="7" t="s">
        <v>43</v>
      </c>
      <c r="D187" s="83" t="s">
        <v>674</v>
      </c>
      <c r="E187" s="7" t="s">
        <v>1194</v>
      </c>
      <c r="F187" s="21" t="s">
        <v>36</v>
      </c>
      <c r="G187" s="8">
        <v>44459</v>
      </c>
      <c r="H187" s="7" t="s">
        <v>1195</v>
      </c>
      <c r="I187" s="7" t="s">
        <v>1196</v>
      </c>
      <c r="J187" s="6" t="s">
        <v>76</v>
      </c>
      <c r="K187" s="6" t="s">
        <v>395</v>
      </c>
      <c r="L187">
        <v>12.9716</v>
      </c>
      <c r="M187">
        <v>77.5946</v>
      </c>
      <c r="N187" s="7" t="s">
        <v>1197</v>
      </c>
      <c r="O187" t="s">
        <v>64</v>
      </c>
      <c r="P187" s="7" t="s">
        <v>1198</v>
      </c>
      <c r="Q187" s="10">
        <v>8618740753</v>
      </c>
      <c r="R187" s="9" t="s">
        <v>1199</v>
      </c>
      <c r="S187" s="7">
        <v>3.1</v>
      </c>
      <c r="T187" s="7">
        <v>60</v>
      </c>
      <c r="U187" s="7">
        <v>580000</v>
      </c>
      <c r="V187" s="7"/>
      <c r="W187" s="21">
        <v>0</v>
      </c>
      <c r="X187" s="21" t="s">
        <v>80</v>
      </c>
      <c r="Y187" s="8">
        <v>44459</v>
      </c>
      <c r="Z187" s="21" t="s">
        <v>106</v>
      </c>
      <c r="AA187" s="7"/>
      <c r="AB187" s="7"/>
      <c r="AC187" s="25">
        <v>2</v>
      </c>
      <c r="AD187" s="21"/>
      <c r="AE187" s="21"/>
      <c r="AF187" s="25">
        <v>44461</v>
      </c>
      <c r="AG187" s="21"/>
      <c r="AH187" s="26"/>
      <c r="AI187" s="39"/>
      <c r="AJ187" s="28" t="s">
        <v>83</v>
      </c>
      <c r="AK187" s="7"/>
      <c r="AL187" s="38"/>
      <c r="AM187" s="109" t="s">
        <v>1200</v>
      </c>
      <c r="AN187" s="85"/>
      <c r="AO187" s="94"/>
      <c r="AP187" s="85">
        <f t="shared" si="11"/>
        <v>0</v>
      </c>
      <c r="AQ187" s="85"/>
      <c r="AR187" s="85">
        <f t="shared" si="13"/>
        <v>0</v>
      </c>
    </row>
  </sheetData>
  <autoFilter ref="AC1:AC187" xr:uid="{17D50C5D-40E2-4146-8863-5F86ED7FB458}"/>
  <hyperlinks>
    <hyperlink ref="R2" r:id="rId1" display="mailto:cmasajanchhabra@gmail.com" xr:uid="{7EED5CBF-A657-406F-95F1-165AA80E4C63}"/>
    <hyperlink ref="R3" r:id="rId2" display="mailto:raybant.mehta@gmail.com" xr:uid="{17F53D4E-3A48-43C8-82F4-81718EBE51BC}"/>
    <hyperlink ref="R4" r:id="rId3" display="mailto:hbhasin92@gmail.com" xr:uid="{2B81FD6C-E2E1-4D27-8F8D-71942D854C13}"/>
    <hyperlink ref="R5" r:id="rId4" display="mailto:poojatomarca@gmail.com" xr:uid="{541B362B-A569-44A8-B952-0444E30A9255}"/>
    <hyperlink ref="R6" r:id="rId5" display="mailto:VISHALSONI1989@YAHOO.IN/vishalsoni1989n@gmail.com" xr:uid="{EED7287C-B3E1-449B-872B-7A2E9C4D887F}"/>
    <hyperlink ref="R7" r:id="rId6" display="mailto:ashwinimodi22@gmail.com" xr:uid="{EB8136D8-94B1-41AA-88DE-714A4C75B65A}"/>
    <hyperlink ref="R8" r:id="rId7" display="mailto:guptamayank1991@gmail.com" xr:uid="{B96134E8-5DAA-40F5-9968-8B7C953A113C}"/>
    <hyperlink ref="R9" r:id="rId8" display="mailto:tarjesh@gmail.com/tarjeshsingh@gmai.com" xr:uid="{F9DC8E66-02BC-4B2B-82FA-934621503EEC}"/>
    <hyperlink ref="R10" r:id="rId9" display="mailto:cameetuwalia@gmail.com" xr:uid="{D25EC360-CC09-4388-A942-245E43CB7246}"/>
    <hyperlink ref="R11" r:id="rId10" display="mailto:cashraddhasharma@gmail.com" xr:uid="{E293B504-CB99-481B-B008-03C3184EFFAE}"/>
    <hyperlink ref="R12" r:id="rId11" display="mailto:aayushijainca@gmail.com" xr:uid="{C6BD4024-21C8-4785-9569-362FDE7ACCD7}"/>
    <hyperlink ref="R13" r:id="rId12" display="mailto:camanoj567@gmail.com" xr:uid="{5DBE0897-7A8C-45BB-B35A-33A343B72D0F}"/>
    <hyperlink ref="R14" r:id="rId13" display="mailto:pjsurana3@gmail.com" xr:uid="{EDFFAFF8-D49A-4A5D-83D9-1FC0A5FB8E6F}"/>
    <hyperlink ref="R15" r:id="rId14" display="mailto:somya2309@gmail.com" xr:uid="{85180F49-435B-454E-9966-ACFE77CFEBD0}"/>
    <hyperlink ref="R16" r:id="rId15" display="mailto:shivamtripathi423@gmail.com" xr:uid="{10F45C75-1A17-48E4-ADCB-8ED85D225A1C}"/>
    <hyperlink ref="R17" r:id="rId16" display="mailto:surabhi.rawat289@gmail.com" xr:uid="{79CEBEB8-AF95-4521-A5FD-39F7C41C3EF4}"/>
    <hyperlink ref="R18" r:id="rId17" display="mailto:abhimanyu.dahiya1987@gmail.com" xr:uid="{CECC1331-09CF-46F5-902E-F387DD4A0952}"/>
    <hyperlink ref="R19" r:id="rId18" display="mailto:abhaykaushal17@gmail.com" xr:uid="{DE136C20-6570-4FCA-8954-B3AA4D93836E}"/>
    <hyperlink ref="R20" r:id="rId19" display="mailto:narang.anjali12@gmail.com" xr:uid="{F58B30B6-D7A1-4C4C-8926-84D0E337DBC6}"/>
    <hyperlink ref="R21" r:id="rId20" display="mailto:srashtij2@gmail.com" xr:uid="{D390F875-15C8-4ACE-BD27-F1E5FE13CC87}"/>
    <hyperlink ref="R22" r:id="rId21" display="mailto:poorvagoyal@icloud.com" xr:uid="{E85A9055-7212-4A60-A338-EAB384000368}"/>
    <hyperlink ref="R23" r:id="rId22" display="mailto:nehashanu.singh@gmail.com" xr:uid="{6B9FFEC9-84BE-48D5-B8E5-404FE431BAF4}"/>
    <hyperlink ref="R24" r:id="rId23" display="mailto:noopurmittal1007@gmail.com" xr:uid="{720CFD28-FAC0-4B6D-9149-51E06E443D55}"/>
    <hyperlink ref="R25" r:id="rId24" display="mailto:ramesh.bmcs@gmail.com" xr:uid="{B5AFC2FD-96C9-46B8-A53D-A06C25344168}"/>
    <hyperlink ref="R26" r:id="rId25" display="mailto:Kriplanilokesh8@gmail.com" xr:uid="{D53C9352-9758-4F11-8987-3E77281CB430}"/>
    <hyperlink ref="R27" r:id="rId26" display="mailto:adeshgupta155@gmail.com" xr:uid="{0681416A-50E3-4FEA-89C4-DDF968030C8C}"/>
    <hyperlink ref="R28" r:id="rId27" display="mailto:hussiud@gmail.com" xr:uid="{7BF35FEF-7F58-49CD-BC78-2029547FF22F}"/>
    <hyperlink ref="R29" r:id="rId28" display="mailto:vashisht.vipin92@gmail.com" xr:uid="{0C525DFB-0F73-43F2-876D-1BA4DF2AE6F7}"/>
    <hyperlink ref="R30" r:id="rId29" display="mailto:ramanpreet.kaur07@gmail.com" xr:uid="{8AC090B6-A5DC-4307-9505-807C6D1EBA1F}"/>
    <hyperlink ref="R31" r:id="rId30" display="mailto:ashishagarwal429@gmail.com" xr:uid="{F886442B-0625-407E-9BD7-CDF0B62ED7B1}"/>
    <hyperlink ref="R32" r:id="rId31" display="mailto:architjain500@gmail.com" xr:uid="{C7F45AE6-8E03-4033-8458-6BA332111D17}"/>
    <hyperlink ref="R33" r:id="rId32" display="mailto:parveenspecial@gmail.com" xr:uid="{F8C611FB-5496-440B-965C-5838063AD5E5}"/>
    <hyperlink ref="R34" r:id="rId33" display="mailto:archana.kohli20@gmail.com" xr:uid="{E8C0B967-2510-404F-858A-5D7560599BDB}"/>
    <hyperlink ref="R35" r:id="rId34" display="mailto:aviralguptajiet@gmail.com" xr:uid="{CC27246B-588B-41C1-BF9D-07F5FBD12A08}"/>
    <hyperlink ref="R36" r:id="rId35" display="mailto:jaideep.manghnani@outlook.com" xr:uid="{10A911EA-D092-4767-8D51-F8E8F9F0AFF8}"/>
    <hyperlink ref="R37" r:id="rId36" display="mailto:rishabhnigam.08@gmail.com" xr:uid="{10340FB6-D79B-48EC-B1E1-7A9AA4DFB62C}"/>
    <hyperlink ref="R38" r:id="rId37" display="mailto:priyamaheshwari2495@gmail.com" xr:uid="{1C2D9721-F7A1-4664-8ADA-41F8C1C2F750}"/>
    <hyperlink ref="R39" r:id="rId38" display="mailto:ankitamodi082@gmail.com" xr:uid="{84EEEF71-E655-4ACF-BE2E-85FEC277CBBC}"/>
    <hyperlink ref="R40" r:id="rId39" display="mailto:capranavgarg@gmail.com" xr:uid="{FDD5144D-F707-4CC7-B0B2-AA8376058C7D}"/>
    <hyperlink ref="R41" r:id="rId40" display="mailto:shreshtayadav12@gmail.com" xr:uid="{1BA31BE8-EF7E-4FB3-99D1-43B712B787DA}"/>
    <hyperlink ref="R42" r:id="rId41" display="mailto:hiteshcmasharma@gmail.com" xr:uid="{BB8D0E17-4684-40CE-953D-E94D3755B1AA}"/>
    <hyperlink ref="R43" r:id="rId42" display="mailto:rajat.awtani19@gmail.com" xr:uid="{361CDD8E-9D34-45AC-9D5F-EC5D814E8F65}"/>
    <hyperlink ref="R44" r:id="rId43" display="mailto:sachdeva.kunal.sk@gmail.com" xr:uid="{18FFCAB2-E071-4DE4-8DC5-5A8DDBEA3B86}"/>
    <hyperlink ref="R45" r:id="rId44" display="mailto:ca.jainnitika@gmail.com" xr:uid="{8965853E-1623-401E-A119-FC83C444FB35}"/>
    <hyperlink ref="R46" r:id="rId45" display="mailto:chauhanrht8@gmail.com" xr:uid="{14FAD131-FECB-4588-A2A7-CF5B1BBC1946}"/>
    <hyperlink ref="R47" r:id="rId46" display="mailto:ankitnangia22@gmail.com" xr:uid="{12A2DC29-AA19-4D2E-B976-6FA5DC9D9DE2}"/>
    <hyperlink ref="R48" r:id="rId47" display="mailto:stuti.dang1989@gmail.com" xr:uid="{BE2AB242-C011-4063-AC46-D0EE6DBE84C7}"/>
    <hyperlink ref="R49" r:id="rId48" display="mailto:sharma240806@gmail.com" xr:uid="{6EC34E11-88B9-4E1F-903F-4B643B776955}"/>
    <hyperlink ref="R50" r:id="rId49" display="mailto:vikash.rankawat90@gmail.com" xr:uid="{1B6936C3-C9A4-470F-AAD3-6AC2DA90445D}"/>
    <hyperlink ref="R51" r:id="rId50" display="mailto:vikas.shrma98@gmail.com" xr:uid="{E588D81F-DFB4-48FF-8DAF-6B4ADFB469A4}"/>
    <hyperlink ref="R52" r:id="rId51" display="mailto:cmabalvindersinghgandhi@gmail.com" xr:uid="{DCBBC737-453F-4C0A-B68F-7E6E66974A66}"/>
    <hyperlink ref="R53" r:id="rId52" display="mailto:tanushree2190@gmail.com" xr:uid="{7907B0A6-9685-4C92-B9E1-E49ACB0A18CD}"/>
    <hyperlink ref="R54" r:id="rId53" display="mailto:tarunagauba5@gmail.com" xr:uid="{E564D499-F3C2-4192-AA8D-DCD59BCB2340}"/>
    <hyperlink ref="R55" r:id="rId54" display="mailto:gulatishilp@gmail.com" xr:uid="{EC28ED44-010E-48E9-9C34-F36528601730}"/>
    <hyperlink ref="R56" r:id="rId55" display="mailto:chhavisarihyan@gmail.com" xr:uid="{471C59F1-BC28-414E-B5D1-97C3F39B7466}"/>
    <hyperlink ref="R57" r:id="rId56" display="mailto:yudi.bhatt@gmail.com" xr:uid="{4A7A7249-6828-4720-B659-68918A16FF3C}"/>
    <hyperlink ref="R58" r:id="rId57" display="mailto:hemant5767@gmail.com" xr:uid="{4316C924-B375-474F-A0DF-237EE018A492}"/>
    <hyperlink ref="R59" r:id="rId58" display="mailto:eryazhini1404@gmail.com" xr:uid="{34C6607C-9184-49D6-9AE7-DD04FC98B886}"/>
    <hyperlink ref="R60" r:id="rId59" display="mailto:nikhil15196@gmail.com" xr:uid="{6129B8C6-1714-4DD7-8BCE-FDF5CDC3CF38}"/>
    <hyperlink ref="R61" r:id="rId60" display="mailto:shivamvarshney425@yahoo.in" xr:uid="{E82AC278-9290-4642-89B8-C36B0559A6F9}"/>
    <hyperlink ref="R62" r:id="rId61" display="mailto:caarora.preetika@gmail.com" xr:uid="{44ACAF82-6C2E-4882-8EF7-65960444F817}"/>
    <hyperlink ref="R63" r:id="rId62" display="mailto:gurdeepsingh2152@gmail.com" xr:uid="{FDB762DF-F69C-47E0-A617-99809FDB2C25}"/>
    <hyperlink ref="R64" r:id="rId63" display="mailto:prateekng1411@gmail.com" xr:uid="{A8D0B710-84B1-44FF-AAE5-30DDDD7DC3B4}"/>
    <hyperlink ref="R65" r:id="rId64" display="mailto: info.kobid@gmail.com" xr:uid="{F6036530-B254-4E21-BB11-B9CD97D91078}"/>
    <hyperlink ref="R66" r:id="rId65" display="mailto:amargadge28@gmail.com" xr:uid="{EB8370DC-4DCC-4337-96E0-290520174855}"/>
    <hyperlink ref="R67" r:id="rId66" display="mailto:ahmedtauseef888@gmail.com" xr:uid="{A696E836-3783-467C-82F8-AC1D6E9D1E23}"/>
    <hyperlink ref="R68" r:id="rId67" display="mailto:hunpru2@gmail.com" xr:uid="{9011580B-3268-47C1-8BE6-9B26703F70F3}"/>
    <hyperlink ref="R69" r:id="rId68" display="mailto:ca.jainshelly@gmail.com" xr:uid="{32C15EEC-0697-4C27-AA04-985E1E656FCD}"/>
    <hyperlink ref="R70" r:id="rId69" display="mailto:pratyush.nagar@gmail.com" xr:uid="{549AF7BC-5B7F-4BF3-9A42-587BE54130B2}"/>
    <hyperlink ref="R71" r:id="rId70" display="mailto:madhusudan.jodhwani@gmail.com" xr:uid="{C7A11C76-5D72-4D61-ADBA-1B24B3EE3660}"/>
    <hyperlink ref="R72" r:id="rId71" display="mailto:viratmuradia@gmail.com" xr:uid="{10C2B43E-C287-4E5E-8A05-FFF5F9057899}"/>
    <hyperlink ref="R73" r:id="rId72" display="mailto:rohitpatel5012@gmail.com" xr:uid="{5A00753E-9813-4E81-A14F-CF117471429E}"/>
    <hyperlink ref="R74" r:id="rId73" display="mailto:ashishkakria@gmail.com" xr:uid="{CE752769-C6F5-4720-90F5-E6B5FEF52EBE}"/>
    <hyperlink ref="R75" r:id="rId74" display="mailto:veenukapoor8@gmail.com" xr:uid="{CE845E48-3C29-46F0-AF4E-2CC2FF3AE105}"/>
    <hyperlink ref="R76" r:id="rId75" display="mailto:sathees121@gmail.com" xr:uid="{F415DED5-F3FE-4568-A47E-4ED5FE51E86A}"/>
    <hyperlink ref="R77" r:id="rId76" display="mailto:shivendu.vikramsingh93@gmail.com" xr:uid="{2EB48179-F2E8-49DD-98EF-A5DE40C834FD}"/>
    <hyperlink ref="R78" r:id="rId77" display="mailto:kartic.portblair@gmail.com" xr:uid="{C27D5C20-297B-43C6-8E5E-1A451737C5BD}"/>
    <hyperlink ref="R79" r:id="rId78" display="mailto:Animeshsh8819@gmail.com" xr:uid="{FC17151A-1E08-4278-804E-3EC65B364B89}"/>
    <hyperlink ref="R80" r:id="rId79" display="mailto:hccharan2021@gmail.com" xr:uid="{46C70E48-1829-4269-B6E9-04756BCD118A}"/>
    <hyperlink ref="R81" r:id="rId80" display="mailto:mohitagarwal111@gmail.com" xr:uid="{72C9770D-DD48-4602-895E-F70FDA40DD6C}"/>
    <hyperlink ref="R82" r:id="rId81" display="mailto:sshariq88@gmail.com" xr:uid="{44C3C587-AF2D-4677-A38A-3BA898986034}"/>
    <hyperlink ref="R83" r:id="rId82" display="mailto:chandankmr5711@gmail.com" xr:uid="{E905B263-49AB-448B-9B14-285A1FEB194B}"/>
    <hyperlink ref="R84" r:id="rId83" display="mailto:blnrhl@gmail.com" xr:uid="{750B44E0-CB3C-4556-8F4E-681DB1C74FBE}"/>
    <hyperlink ref="R85" r:id="rId84" display="mailto:varsha.thawani94@gmail.com" xr:uid="{464BAD98-5F62-46DF-9D5A-2EEDFBFB5255}"/>
    <hyperlink ref="R86" r:id="rId85" display="mailto:kanish.gupta.ind@gmail.com" xr:uid="{E0C42B83-69DE-4090-B6EE-7CD4C23EDE1B}"/>
    <hyperlink ref="R87" r:id="rId86" display="mailto:s1234satyam@gmail.com" xr:uid="{C9A5AC09-F4BB-4101-94FC-8ACDB7E4CA20}"/>
    <hyperlink ref="R88" r:id="rId87" display="mailto:pankajdhaundiyalssb@gmail.com" xr:uid="{64423DA6-2CA9-4DD4-8DDA-802341EA5DE4}"/>
    <hyperlink ref="R89" r:id="rId88" display="mailto:kumari.pallavi0906@gmail.com" xr:uid="{1C5E9907-125F-4BD5-8BDE-026B2F7C6738}"/>
    <hyperlink ref="R90" r:id="rId89" display="mailto:kanika.mathur123@gmail.com" xr:uid="{4DE391B9-4C02-42D0-B8B5-9EEEC2564145}"/>
    <hyperlink ref="R91" r:id="rId90" display="mailto:matta.avinash182@yahoo.com" xr:uid="{32DD1A91-E1EC-4534-A3FB-DEC88B3319F8}"/>
    <hyperlink ref="R92" r:id="rId91" display="mailto:ashish.gunwal1@gmail.com" xr:uid="{8B04CC14-123D-421C-BC69-5D61DCECC648}"/>
    <hyperlink ref="R93" r:id="rId92" display="mailto:sharma.aniket@live.com" xr:uid="{2AD2810E-219B-4795-B68E-A5622CAFCA41}"/>
    <hyperlink ref="R94" r:id="rId93" display="mailto:amitsharma.ds@gmail.com" xr:uid="{3FAA8E8C-B9B7-4858-AB94-BE958E8B20C2}"/>
    <hyperlink ref="R95" r:id="rId94" display="mailto:almas.meets@gmail.com" xr:uid="{ECD44A79-A9B4-4593-B91E-34B562DE9B50}"/>
    <hyperlink ref="R96" r:id="rId95" display="mailto:kanit.vidyasagar@gmail.com" xr:uid="{74CD7A92-95D6-4F2B-A76F-CD6985BD3ECC}"/>
    <hyperlink ref="R97" r:id="rId96" display="mailto:harshad.adll@gmail.com" xr:uid="{403D0AA4-9277-4F87-86D7-A9A4F79247B8}"/>
    <hyperlink ref="R98" r:id="rId97" display="mailto:ravneetsingh2010@live.in" xr:uid="{FC25B8F2-C4B2-4E90-9823-6B9AEBDD379F}"/>
    <hyperlink ref="R99" r:id="rId98" display="mailto:sariga295@gmail.com" xr:uid="{03CF3139-9AAA-4D2E-B81C-3C931390BDA2}"/>
    <hyperlink ref="R100" r:id="rId99" display="mailto:sariga295@gmail.com" xr:uid="{9EB43C4D-EE5E-46A8-813A-FA48018389BA}"/>
    <hyperlink ref="R101" r:id="rId100" display="mailto:ravindrakmr480@gmail.com" xr:uid="{149645AB-C597-47F7-95B2-DF66F27D71EE}"/>
    <hyperlink ref="R102" r:id="rId101" display="mailto:ash.2jan@gmail.com" xr:uid="{7B9E9412-F112-422E-B2EE-E186C6889333}"/>
    <hyperlink ref="R103" r:id="rId102" display="mailto:riddhimamittal02@gmail.com" xr:uid="{6E1071C0-FC28-4DB0-A0C2-562CFEBBBE03}"/>
    <hyperlink ref="R104" r:id="rId103" display="mailto:sandyrai1986@gmail.com" xr:uid="{59FF7C18-FB19-460D-B341-A7BB8ECFA152}"/>
    <hyperlink ref="R105" r:id="rId104" display="mailto:prakash.alag@gmail.com" xr:uid="{E9635B8D-3170-4CD9-A0D6-9B3A2A9FC118}"/>
    <hyperlink ref="R106" r:id="rId105" display="mailto:mayankmohansrivastava@gmail.com" xr:uid="{B47F1E4A-F92F-4891-8B3F-F92057D24DB9}"/>
    <hyperlink ref="R107" r:id="rId106" display="mailto:www_harshvardhan@hotmail.com" xr:uid="{312D7172-783D-426C-AE0B-6E9B9BA46217}"/>
    <hyperlink ref="R108" r:id="rId107" display="mailto:prince.wadhwa@yahoo.com" xr:uid="{B270E713-B350-42EC-BD83-4D980EDBD6D7}"/>
    <hyperlink ref="R109" r:id="rId108" display="mailto:dharsan.valoor@gmail.com" xr:uid="{FAD86BC4-A983-4DD4-8774-7544C8FFEF01}"/>
    <hyperlink ref="R110" r:id="rId109" display="mailto:kkumaramit87@gmail.com" xr:uid="{CC718457-8091-401E-8385-FB0A1DBC03B4}"/>
    <hyperlink ref="R111" r:id="rId110" display="mailto:kavitapayal02@gmail.com" xr:uid="{3160E728-6DDC-4D4C-A150-3DF24436A193}"/>
    <hyperlink ref="R112" r:id="rId111" display="mailto:veena1418@gmail.com" xr:uid="{4F120443-1A61-4D15-9547-5561E242710F}"/>
    <hyperlink ref="R113" r:id="rId112" display="mailto:casumitsharma@yahoo.com" xr:uid="{6D97D4CF-5125-409F-AC78-2DCC981DC450}"/>
    <hyperlink ref="R114" r:id="rId113" display="mailto:cavinaygarg91@gmail.com" xr:uid="{FC0E7F58-B16A-40A4-8813-FF2B644947CD}"/>
    <hyperlink ref="R115" r:id="rId114" display="mailto:richarashmi.as@gmail.com" xr:uid="{2A6528FC-86B5-4184-9FCB-1573E21BA6BF}"/>
    <hyperlink ref="R116" r:id="rId115" display="mailto:amitjain2k@yahoo.com" xr:uid="{98FF73FE-D2A3-448F-8E2C-5156F20796ED}"/>
    <hyperlink ref="R117" r:id="rId116" display="mailto:jasrotianitin@gmail.com" xr:uid="{4B58CD56-009D-43E4-8FA0-2B098DB5686E}"/>
    <hyperlink ref="R118" r:id="rId117" display="mailto:abhimarda_06@yahoo.co.in" xr:uid="{4D93D083-E7D8-4A92-8132-2EBAD4CE31FD}"/>
    <hyperlink ref="R119" r:id="rId118" display="mailto:sumit.chhabra14@gmail.com" xr:uid="{55EB24BA-7200-4512-B9DA-F9CF0C9664EA}"/>
    <hyperlink ref="R120" r:id="rId119" display="mailto:shantanu.v.maddy@gmail.com" xr:uid="{0FB706B6-900D-43C4-9DF8-84BBA8DB43FE}"/>
    <hyperlink ref="R121" r:id="rId120" display="mailto:mail.sumitjoshi@gmail.com" xr:uid="{07B72375-3721-4DB0-8698-3BD7CB15B4EA}"/>
    <hyperlink ref="R122" r:id="rId121" display="mailto:mohitgulati029@gmail.com" xr:uid="{DDBDF8C4-E2F1-4597-B6B8-A2C8982A84EF}"/>
    <hyperlink ref="R123" r:id="rId122" display="mailto:cakaranSethi1992@gmail.com" xr:uid="{65386531-B1C6-4C4E-B92A-060CDE0896AA}"/>
    <hyperlink ref="R124" r:id="rId123" display="mailto:gauravdureja9@gmail.com" xr:uid="{571CE531-4EDF-430F-A160-5818D2433FD8}"/>
    <hyperlink ref="R125" r:id="rId124" display="mailto:adhavamol9@gmail.com" xr:uid="{2A00D30B-7918-49C1-A38C-7709321A1581}"/>
    <hyperlink ref="R126" r:id="rId125" display="mailto:abdurrahim0602@gmail.com" xr:uid="{CD85A92B-F858-48D1-B7CD-0EC839C79E40}"/>
    <hyperlink ref="R127" r:id="rId126" display="mailto:sakshi.kiran1994@gmail.com" xr:uid="{C03C2670-3FA9-4CFC-9D54-062A04BD62EE}"/>
    <hyperlink ref="R128" r:id="rId127" display="mailto:shikhar1308@gmail.com" xr:uid="{AA77CE8D-2795-4471-9A49-67E6AE1D3105}"/>
    <hyperlink ref="R129" r:id="rId128" display="mailto:mohdkashan09@gmail.com" xr:uid="{54C19DC4-D5B2-4CC6-9EF9-2B00CC3A2A06}"/>
    <hyperlink ref="R130" r:id="rId129" display="mailto:pranshmathur@gmail.com" xr:uid="{B2A1DC57-22F9-4232-BF5E-CD8505CD9094}"/>
    <hyperlink ref="R131" r:id="rId130" display="mailto:manas_saigal@outlook.com" xr:uid="{7874E246-0FC2-41C7-97C0-1E59BE3024BA}"/>
    <hyperlink ref="R132" r:id="rId131" display="mailto:ashishsxn55@gmail.com" xr:uid="{E037C7C5-FBCC-4BA7-A27A-C97ED266ED94}"/>
    <hyperlink ref="R134" r:id="rId132" display="mailto:sahibdhall@ymail.com" xr:uid="{2E921758-614F-4528-8781-93B68EDCDF51}"/>
    <hyperlink ref="R135" r:id="rId133" display="mailto:naveendhanika@gmail.com" xr:uid="{E953CE36-0FE3-44CB-9091-C3634CF2B19F}"/>
    <hyperlink ref="R136" r:id="rId134" display="mailto:sujit.b@hotmail.com" xr:uid="{0A2298F9-737F-456E-AC98-58CDD838B9AF}"/>
    <hyperlink ref="R137" r:id="rId135" display="mailto:nishantkhose@gmail.com" xr:uid="{A9072136-3AD0-4489-9F7D-E5513D5B46BE}"/>
    <hyperlink ref="R138" r:id="rId136" display="mailto:adhoksh2@gmail.com" xr:uid="{500946EF-4577-4F5B-8174-7361DC65DD28}"/>
    <hyperlink ref="R139" r:id="rId137" display="mailto:shisa1989@gmail.com" xr:uid="{08D081CA-E1B5-430A-85D2-9F490634AB73}"/>
    <hyperlink ref="R140" r:id="rId138" display="mailto:antriksha786@gmail.com" xr:uid="{B2207C91-DDDB-41F2-AE73-4C257E176A52}"/>
    <hyperlink ref="R141" r:id="rId139" display="mailto:acharayasantosh@gmail.com" xr:uid="{AB41DAA6-A8B8-495C-A974-954B7F30CBD3}"/>
    <hyperlink ref="R142" r:id="rId140" display="mailto:vinaysgiddappanavar@gmail.com" xr:uid="{2BE18EFF-762D-4C8D-B9BC-3490BA6DD4BE}"/>
    <hyperlink ref="R143" r:id="rId141" display="mailto:rohini.ronu@gmail.com" xr:uid="{688B0B8C-99A4-4921-878E-C1415BD98A10}"/>
    <hyperlink ref="R144" r:id="rId142" display="mailto:gaurav.apac@gmail.com" xr:uid="{6E99A20A-33B5-4431-AA33-70829862A2AC}"/>
    <hyperlink ref="R145" r:id="rId143" display="mailto:colinpeter88@gmail.com" xr:uid="{8A2206B3-A096-49F9-9993-BA623304A1A2}"/>
    <hyperlink ref="R146" r:id="rId144" display="mailto:arora.himanshu25@gmail.com" xr:uid="{CA405B38-95EF-40A8-A07A-29F82EB2CEC4}"/>
    <hyperlink ref="R147" r:id="rId145" display="mailto:chahatgoel996@gmail.com" xr:uid="{33256E91-6B5C-4F75-91D1-B22E8247E58E}"/>
    <hyperlink ref="R148" r:id="rId146" display="mailto:shahpankaj799@gmail.com" xr:uid="{17716BC3-AA13-463E-A36E-405A0A55C5F2}"/>
    <hyperlink ref="R149" r:id="rId147" display="mailto:priyankadang25@gmail.com" xr:uid="{7E36F4BD-03EF-42EE-858D-915C88340E96}"/>
    <hyperlink ref="R150" r:id="rId148" display="mailto:mailstofebin@gmail.com" xr:uid="{7DBDBEF4-0CA4-4107-84A6-90C4864554D2}"/>
    <hyperlink ref="R151" r:id="rId149" display="mailto:arvindkml@gmail.com" xr:uid="{D8AED84F-E50A-46CE-917E-2D4228121796}"/>
    <hyperlink ref="R152" r:id="rId150" display="mailto:josephaliaspunnoose@gmail.com" xr:uid="{A0225A74-D63B-4E3F-A81B-1FB75CB170D7}"/>
    <hyperlink ref="R153" r:id="rId151" display="mailto:swati1825bijalwan@gmail.com" xr:uid="{823052C3-ABF9-4A43-845D-8308A59BED27}"/>
    <hyperlink ref="R154" r:id="rId152" display="mailto:harrychahal1988@gmail.com" xr:uid="{A81D48B6-4D76-418C-8839-4FDAA782E0AF}"/>
    <hyperlink ref="R155" r:id="rId153" display="mailto:bineetamishra95@gmail.com" xr:uid="{84A9C041-5561-433F-8E8A-0386650C31DF}"/>
    <hyperlink ref="R156" r:id="rId154" display="mailto:nehakhanna89@gmail.com" xr:uid="{B131DDA3-764B-4F8E-8CBC-FE9DB8F24CAD}"/>
    <hyperlink ref="R157" r:id="rId155" display="mailto:sancharis034@gmail.com" xr:uid="{C151CBA5-D7D0-498B-81A7-A7B39C2EABEE}"/>
    <hyperlink ref="R158" r:id="rId156" display="mailto:sajalmathur13@gmail.com" xr:uid="{698F6705-BDFA-430E-905E-C1CC6944AA94}"/>
    <hyperlink ref="R159" r:id="rId157" display="mailto:vb_1992@yahoo.co.in" xr:uid="{0BFA9B0A-D808-414D-98AF-818A9324978B}"/>
    <hyperlink ref="R160" r:id="rId158" display="mailto:abhinavgoel528@gmail.com" xr:uid="{3E8B0204-9E19-44E8-A539-E725103782AA}"/>
    <hyperlink ref="R161" r:id="rId159" display="mailto:casatinderkaur2408@gmail.com" xr:uid="{F656F123-72A8-4D9A-8684-2C3E827213C9}"/>
    <hyperlink ref="R162" r:id="rId160" display="mailto:deepalisachdeva93@gmail.com" xr:uid="{C6A00C41-5E9A-4BC2-AED4-C5DA3329C666}"/>
    <hyperlink ref="R163" r:id="rId161" display="mailto:mahiya.israr24@gmail.com" xr:uid="{36CC557F-F519-4ECB-9F1E-7C890D9AEA98}"/>
    <hyperlink ref="R164" r:id="rId162" display="mailto:urvigupta733@gmail.com" xr:uid="{F035990B-AFD4-46C7-93FC-62E5BBA79292}"/>
    <hyperlink ref="R165" r:id="rId163" display="mailto:rdkasale@gmail.com" xr:uid="{43F70EB2-E461-4BF3-96E3-1972CE65EC7E}"/>
    <hyperlink ref="R166" r:id="rId164" display="mailto:masternitish8@gmail.com" xr:uid="{59DD73C6-20AA-4D50-9478-AA6C62FCD00B}"/>
    <hyperlink ref="R167" r:id="rId165" display="mailto:mamayankagrawal@gmail.com" xr:uid="{EA62E1A7-B6A3-4476-B612-0896380D26F2}"/>
    <hyperlink ref="R168" r:id="rId166" display="mailto:anandswarup1187@gmail.com" xr:uid="{7927E9F1-C5DC-48FF-975D-4AB65B59D23C}"/>
    <hyperlink ref="R169" r:id="rId167" display="mailto:pawargajanan671@gmail.com" xr:uid="{799E0C1E-1919-478B-9CAE-46B85E0C8E75}"/>
    <hyperlink ref="R170" r:id="rId168" display="mailto:meetjennifer@gmail.com" xr:uid="{F72F536B-D472-481A-A7F6-D0D9E1934B6E}"/>
    <hyperlink ref="R171" r:id="rId169" display="mailto:ngca24@gmail.com" xr:uid="{66D4DF46-B48B-4BEF-812C-0E3CDA2D5E3B}"/>
    <hyperlink ref="R172" r:id="rId170" display="mailto:samridhisinha18@gmail.com" xr:uid="{14D23E6D-5F69-4D7B-B9BC-79F113D6A85D}"/>
    <hyperlink ref="R173" r:id="rId171" display="mailto:shruti.bmas@gmail.com" xr:uid="{AF8FE2D8-88A9-4CF9-8281-CB02049CBD5F}"/>
    <hyperlink ref="R174" r:id="rId172" display="mailto:danishsher007@gmail.com" xr:uid="{F9E8C3A2-2FDA-49E4-B640-98A4B6DD9108}"/>
    <hyperlink ref="R175" r:id="rId173" display="mailto:yatharths278@gmail.com" xr:uid="{C870BC70-A13F-4C09-A82C-8B8FBD17B58C}"/>
    <hyperlink ref="R176" r:id="rId174" display="mailto:nikdhwn93@gmail.com" xr:uid="{37795865-057E-4E01-8E80-A87899FEC7D6}"/>
    <hyperlink ref="R177" r:id="rId175" display="mailto:praji916@gmail.com" xr:uid="{859F62B8-2147-41A5-BA55-AB01E546497E}"/>
    <hyperlink ref="R178" r:id="rId176" display="mailto:princekamboj89@gmail.com" xr:uid="{F44556E6-270B-4F3E-9588-612103F1B927}"/>
    <hyperlink ref="R180" r:id="rId177" display="mailto:rajivr.apds01@mdpalumni.iimcal.ac.in" xr:uid="{6C2445DF-CCAE-4A62-BC45-300E5435DF41}"/>
    <hyperlink ref="R181" r:id="rId178" display="mailto:keerthikantht@gmail.com" xr:uid="{B61C3606-9516-4E1F-BB75-1264AB8DD0AC}"/>
    <hyperlink ref="R182" r:id="rId179" display="mailto:gundeep.dhidwal@gmail.com" xr:uid="{882B7452-F94A-4458-AC97-8D95CAEADAAE}"/>
    <hyperlink ref="R183" r:id="rId180" display="mailto:capreeti1201@gmail.com" xr:uid="{5DF9F040-6413-4636-BD11-E49DCD8CD608}"/>
    <hyperlink ref="R184" r:id="rId181" display="mailto:rahultyagi.mrt@gmail.com" xr:uid="{3834226D-0A6A-4EBB-B45E-DFE337FA4887}"/>
    <hyperlink ref="R185" r:id="rId182" display="mailto:aishwarya.ravichandran008@gmail.com" xr:uid="{E02C13EE-47FF-48CD-9800-C46F211280FA}"/>
    <hyperlink ref="R186" r:id="rId183" display="mailto:mankumar.rai1908@gmail.com" xr:uid="{8CCA8639-67B2-469A-BC26-5DE52B80B54E}"/>
    <hyperlink ref="R187" r:id="rId184" display="mailto:saurabh.rkspskumar@gmail.com" xr:uid="{620D0764-3631-45CF-A931-F856728D1CFE}"/>
  </hyperlinks>
  <pageMargins left="0.7" right="0.7" top="0.75" bottom="0.75" header="0.3" footer="0.3"/>
  <pageSetup orientation="portrait" r:id="rId18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2B1D-EC78-4970-A33D-EF57CC9491D1}">
  <dimension ref="A1:D105"/>
  <sheetViews>
    <sheetView workbookViewId="0">
      <selection activeCell="D2" sqref="D2"/>
    </sheetView>
  </sheetViews>
  <sheetFormatPr defaultRowHeight="15"/>
  <cols>
    <col min="1" max="2" width="9.140625" style="57"/>
    <col min="4" max="4" width="12.140625" customWidth="1"/>
  </cols>
  <sheetData>
    <row r="1" spans="1:4">
      <c r="A1" s="13" t="s">
        <v>61</v>
      </c>
      <c r="B1" s="13" t="s">
        <v>62</v>
      </c>
      <c r="D1" s="1" t="s">
        <v>63</v>
      </c>
    </row>
    <row r="2" spans="1:4">
      <c r="A2" s="57">
        <v>28.459499999999998</v>
      </c>
      <c r="B2" s="57">
        <v>77.026600000000002</v>
      </c>
    </row>
    <row r="3" spans="1:4">
      <c r="A3" s="57">
        <v>28.459499999999998</v>
      </c>
      <c r="B3" s="57">
        <v>77.026600000000002</v>
      </c>
    </row>
    <row r="4" spans="1:4">
      <c r="A4" s="57">
        <v>28.459499999999998</v>
      </c>
      <c r="B4" s="57">
        <v>77.026600000000002</v>
      </c>
    </row>
    <row r="5" spans="1:4">
      <c r="A5" s="57">
        <v>28.459499999999998</v>
      </c>
      <c r="B5" s="57">
        <v>77.026600000000002</v>
      </c>
    </row>
    <row r="6" spans="1:4">
      <c r="A6" s="57">
        <v>28.459499999999998</v>
      </c>
      <c r="B6" s="57">
        <v>77.026600000000002</v>
      </c>
    </row>
    <row r="7" spans="1:4">
      <c r="A7" s="57">
        <v>28.459499999999998</v>
      </c>
      <c r="B7" s="57">
        <v>77.026600000000002</v>
      </c>
    </row>
    <row r="8" spans="1:4">
      <c r="A8" s="57">
        <v>28.459499999999998</v>
      </c>
      <c r="B8" s="57">
        <v>77.026600000000002</v>
      </c>
    </row>
    <row r="9" spans="1:4">
      <c r="A9" s="57">
        <v>28.459499999999998</v>
      </c>
      <c r="B9" s="57">
        <v>77.026600000000002</v>
      </c>
    </row>
    <row r="10" spans="1:4">
      <c r="A10" s="57">
        <v>28.459499999999998</v>
      </c>
      <c r="B10" s="57">
        <v>77.026600000000002</v>
      </c>
    </row>
    <row r="11" spans="1:4">
      <c r="A11" s="57">
        <v>28.459499999999998</v>
      </c>
      <c r="B11" s="57">
        <v>77.026600000000002</v>
      </c>
    </row>
    <row r="12" spans="1:4">
      <c r="A12" s="57">
        <v>28.459499999999998</v>
      </c>
      <c r="B12" s="57">
        <v>77.026600000000002</v>
      </c>
    </row>
    <row r="13" spans="1:4">
      <c r="A13" s="57">
        <v>28.459499999999998</v>
      </c>
      <c r="B13" s="57">
        <v>77.026600000000002</v>
      </c>
    </row>
    <row r="14" spans="1:4">
      <c r="A14" s="57">
        <v>28.459499999999998</v>
      </c>
      <c r="B14" s="57">
        <v>77.026600000000002</v>
      </c>
    </row>
    <row r="15" spans="1:4">
      <c r="A15" s="57">
        <v>28.459499999999998</v>
      </c>
      <c r="B15" s="57">
        <v>77.026600000000002</v>
      </c>
    </row>
    <row r="16" spans="1:4">
      <c r="A16" s="57">
        <v>28.459499999999998</v>
      </c>
      <c r="B16" s="57">
        <v>77.026600000000002</v>
      </c>
    </row>
    <row r="17" spans="1:2">
      <c r="A17" s="57">
        <v>28.459499999999998</v>
      </c>
      <c r="B17" s="57">
        <v>77.026600000000002</v>
      </c>
    </row>
    <row r="18" spans="1:2">
      <c r="A18" s="57">
        <v>12.9716</v>
      </c>
      <c r="B18" s="57">
        <v>77.5946</v>
      </c>
    </row>
    <row r="19" spans="1:2">
      <c r="A19" s="57">
        <v>28.459499999999998</v>
      </c>
      <c r="B19" s="57">
        <v>77.026600000000002</v>
      </c>
    </row>
    <row r="20" spans="1:2">
      <c r="A20" s="57">
        <v>28.459499999999998</v>
      </c>
      <c r="B20" s="57">
        <v>77.026600000000002</v>
      </c>
    </row>
    <row r="21" spans="1:2">
      <c r="A21" s="57">
        <v>28.459499999999998</v>
      </c>
      <c r="B21" s="57">
        <v>77.026600000000002</v>
      </c>
    </row>
    <row r="22" spans="1:2">
      <c r="A22" s="57">
        <v>28.459499999999998</v>
      </c>
      <c r="B22" s="57">
        <v>77.026600000000002</v>
      </c>
    </row>
    <row r="23" spans="1:2">
      <c r="A23" s="57">
        <v>28.459499999999998</v>
      </c>
      <c r="B23" s="57">
        <v>77.026600000000002</v>
      </c>
    </row>
    <row r="24" spans="1:2">
      <c r="A24" s="57">
        <v>12.9716</v>
      </c>
      <c r="B24" s="57">
        <v>77.5946</v>
      </c>
    </row>
    <row r="25" spans="1:2">
      <c r="A25" s="57">
        <v>28.459499999999998</v>
      </c>
      <c r="B25" s="57">
        <v>77.026600000000002</v>
      </c>
    </row>
    <row r="26" spans="1:2">
      <c r="A26" s="57">
        <v>28.459499999999998</v>
      </c>
      <c r="B26" s="57">
        <v>77.026600000000002</v>
      </c>
    </row>
    <row r="27" spans="1:2">
      <c r="A27" s="57">
        <v>28.459499999999998</v>
      </c>
      <c r="B27" s="57">
        <v>77.026600000000002</v>
      </c>
    </row>
    <row r="28" spans="1:2">
      <c r="A28" s="57">
        <v>28.459499999999998</v>
      </c>
      <c r="B28" s="57">
        <v>77.026600000000002</v>
      </c>
    </row>
    <row r="29" spans="1:2">
      <c r="A29" s="57">
        <v>28.459499999999998</v>
      </c>
      <c r="B29" s="57">
        <v>77.026600000000002</v>
      </c>
    </row>
    <row r="30" spans="1:2">
      <c r="A30" s="57">
        <v>28.459499999999998</v>
      </c>
      <c r="B30" s="57">
        <v>77.026600000000002</v>
      </c>
    </row>
    <row r="31" spans="1:2">
      <c r="A31" s="57">
        <v>28.459499999999998</v>
      </c>
      <c r="B31" s="57">
        <v>77.026600000000002</v>
      </c>
    </row>
    <row r="32" spans="1:2">
      <c r="A32" s="57">
        <v>28.459499999999998</v>
      </c>
      <c r="B32" s="57">
        <v>77.026600000000002</v>
      </c>
    </row>
    <row r="33" spans="1:2">
      <c r="A33" s="57">
        <v>28.459499999999998</v>
      </c>
      <c r="B33" s="57">
        <v>77.026600000000002</v>
      </c>
    </row>
    <row r="34" spans="1:2">
      <c r="A34" s="57">
        <v>28.459499999999998</v>
      </c>
      <c r="B34" s="57">
        <v>77.026600000000002</v>
      </c>
    </row>
    <row r="35" spans="1:2">
      <c r="A35" s="57">
        <v>28.459499999999998</v>
      </c>
      <c r="B35" s="57">
        <v>77.026600000000002</v>
      </c>
    </row>
    <row r="36" spans="1:2">
      <c r="A36" s="57">
        <v>28.459499999999998</v>
      </c>
      <c r="B36" s="57">
        <v>77.026600000000002</v>
      </c>
    </row>
    <row r="37" spans="1:2">
      <c r="A37" s="57">
        <v>28.459499999999998</v>
      </c>
      <c r="B37" s="57">
        <v>77.026600000000002</v>
      </c>
    </row>
    <row r="38" spans="1:2">
      <c r="A38" s="57">
        <v>28.459499999999998</v>
      </c>
      <c r="B38" s="57">
        <v>77.026600000000002</v>
      </c>
    </row>
    <row r="39" spans="1:2">
      <c r="A39" s="57">
        <v>28.459499999999998</v>
      </c>
      <c r="B39" s="57">
        <v>77.026600000000002</v>
      </c>
    </row>
    <row r="40" spans="1:2">
      <c r="A40" s="57">
        <v>28.459499999999998</v>
      </c>
      <c r="B40" s="57">
        <v>77.026600000000002</v>
      </c>
    </row>
    <row r="41" spans="1:2">
      <c r="A41" s="57">
        <v>28.459499999999998</v>
      </c>
      <c r="B41" s="57">
        <v>77.026600000000002</v>
      </c>
    </row>
    <row r="42" spans="1:2">
      <c r="A42" s="57">
        <v>12.9716</v>
      </c>
      <c r="B42" s="57">
        <v>77.5946</v>
      </c>
    </row>
    <row r="43" spans="1:2">
      <c r="A43" s="57">
        <v>28.459499999999998</v>
      </c>
      <c r="B43" s="57">
        <v>77.026600000000002</v>
      </c>
    </row>
    <row r="44" spans="1:2">
      <c r="A44" s="57">
        <v>28.459499999999998</v>
      </c>
      <c r="B44" s="57">
        <v>77.026600000000002</v>
      </c>
    </row>
    <row r="45" spans="1:2">
      <c r="A45" s="57">
        <v>28.459499999999998</v>
      </c>
      <c r="B45" s="57">
        <v>77.026600000000002</v>
      </c>
    </row>
    <row r="46" spans="1:2">
      <c r="A46" s="57">
        <v>28.459499999999998</v>
      </c>
      <c r="B46" s="57">
        <v>77.026600000000002</v>
      </c>
    </row>
    <row r="47" spans="1:2">
      <c r="A47" s="57">
        <v>28.459499999999998</v>
      </c>
      <c r="B47" s="57">
        <v>77.026600000000002</v>
      </c>
    </row>
    <row r="48" spans="1:2">
      <c r="A48" s="57">
        <v>12.9716</v>
      </c>
      <c r="B48" s="57">
        <v>77.5946</v>
      </c>
    </row>
    <row r="49" spans="1:2">
      <c r="A49" s="57">
        <v>19.076000000000001</v>
      </c>
      <c r="B49" s="57">
        <v>72.877700000000004</v>
      </c>
    </row>
    <row r="50" spans="1:2">
      <c r="A50" s="57">
        <v>28.459499999999998</v>
      </c>
      <c r="B50" s="57">
        <v>77.026600000000002</v>
      </c>
    </row>
    <row r="51" spans="1:2">
      <c r="A51" s="57">
        <v>28.459499999999998</v>
      </c>
      <c r="B51" s="57">
        <v>77.026600000000002</v>
      </c>
    </row>
    <row r="52" spans="1:2">
      <c r="A52" s="57">
        <v>28.459499999999998</v>
      </c>
      <c r="B52" s="57">
        <v>77.026600000000002</v>
      </c>
    </row>
    <row r="53" spans="1:2">
      <c r="A53" s="57">
        <v>28.459499999999998</v>
      </c>
      <c r="B53" s="57">
        <v>77.026600000000002</v>
      </c>
    </row>
    <row r="54" spans="1:2">
      <c r="A54" s="57">
        <v>12.9716</v>
      </c>
      <c r="B54" s="57">
        <v>77.5946</v>
      </c>
    </row>
    <row r="55" spans="1:2">
      <c r="A55" s="57">
        <v>28.459499999999998</v>
      </c>
      <c r="B55" s="57">
        <v>77.026600000000002</v>
      </c>
    </row>
    <row r="56" spans="1:2">
      <c r="A56" s="57">
        <v>28.459499999999998</v>
      </c>
      <c r="B56" s="57">
        <v>77.026600000000002</v>
      </c>
    </row>
    <row r="57" spans="1:2">
      <c r="A57" s="57">
        <v>28.459499999999998</v>
      </c>
      <c r="B57" s="57">
        <v>77.026600000000002</v>
      </c>
    </row>
    <row r="58" spans="1:2">
      <c r="A58" s="57">
        <v>28.459499999999998</v>
      </c>
      <c r="B58" s="57">
        <v>77.026600000000002</v>
      </c>
    </row>
    <row r="59" spans="1:2">
      <c r="A59" s="57">
        <v>12.9716</v>
      </c>
      <c r="B59" s="57">
        <v>77.5946</v>
      </c>
    </row>
    <row r="60" spans="1:2">
      <c r="A60" s="57">
        <v>28.459499999999998</v>
      </c>
      <c r="B60" s="57">
        <v>77.026600000000002</v>
      </c>
    </row>
    <row r="61" spans="1:2">
      <c r="A61" s="57">
        <v>12.9716</v>
      </c>
      <c r="B61" s="57">
        <v>77.5946</v>
      </c>
    </row>
    <row r="62" spans="1:2">
      <c r="A62" s="57">
        <v>12.9716</v>
      </c>
      <c r="B62" s="57">
        <v>77.5946</v>
      </c>
    </row>
    <row r="63" spans="1:2">
      <c r="A63" s="57">
        <v>12.9716</v>
      </c>
      <c r="B63" s="57">
        <v>77.5946</v>
      </c>
    </row>
    <row r="64" spans="1:2">
      <c r="A64" s="57">
        <v>28.459499999999998</v>
      </c>
      <c r="B64" s="57">
        <v>77.026600000000002</v>
      </c>
    </row>
    <row r="65" spans="1:2">
      <c r="A65" s="57">
        <v>28.459499999999998</v>
      </c>
      <c r="B65" s="57">
        <v>77.026600000000002</v>
      </c>
    </row>
    <row r="66" spans="1:2">
      <c r="A66" s="57">
        <v>28.459499999999998</v>
      </c>
      <c r="B66" s="57">
        <v>77.026600000000002</v>
      </c>
    </row>
    <row r="67" spans="1:2">
      <c r="A67" s="57">
        <v>12.9716</v>
      </c>
      <c r="B67" s="57">
        <v>77.5946</v>
      </c>
    </row>
    <row r="68" spans="1:2">
      <c r="A68" s="57">
        <v>28.459499999999998</v>
      </c>
      <c r="B68" s="57">
        <v>77.026600000000002</v>
      </c>
    </row>
    <row r="69" spans="1:2">
      <c r="A69" s="57">
        <v>28.459499999999998</v>
      </c>
      <c r="B69" s="57">
        <v>77.026600000000002</v>
      </c>
    </row>
    <row r="70" spans="1:2">
      <c r="A70" s="57">
        <v>28.459499999999998</v>
      </c>
      <c r="B70" s="57">
        <v>77.026600000000002</v>
      </c>
    </row>
    <row r="71" spans="1:2">
      <c r="A71" s="57">
        <v>28.459499999999998</v>
      </c>
      <c r="B71" s="57">
        <v>77.026600000000002</v>
      </c>
    </row>
    <row r="72" spans="1:2">
      <c r="A72" s="57">
        <v>28.459499999999998</v>
      </c>
      <c r="B72" s="57">
        <v>77.026600000000002</v>
      </c>
    </row>
    <row r="73" spans="1:2">
      <c r="A73" s="57">
        <v>28.459499999999998</v>
      </c>
      <c r="B73" s="57">
        <v>77.026600000000002</v>
      </c>
    </row>
    <row r="74" spans="1:2">
      <c r="A74" s="57">
        <v>28.459499999999998</v>
      </c>
      <c r="B74" s="57">
        <v>77.026600000000002</v>
      </c>
    </row>
    <row r="75" spans="1:2">
      <c r="A75" s="57">
        <v>28.459499999999998</v>
      </c>
      <c r="B75" s="57">
        <v>77.026600000000002</v>
      </c>
    </row>
    <row r="76" spans="1:2">
      <c r="A76" s="57">
        <v>22.572600000000001</v>
      </c>
      <c r="B76" s="57">
        <v>88.363900000000001</v>
      </c>
    </row>
    <row r="77" spans="1:2">
      <c r="A77" s="57">
        <v>28.459499999999998</v>
      </c>
      <c r="B77" s="57">
        <v>77.026600000000002</v>
      </c>
    </row>
    <row r="78" spans="1:2">
      <c r="A78" s="57">
        <v>28.459499999999998</v>
      </c>
      <c r="B78" s="57">
        <v>77.026600000000002</v>
      </c>
    </row>
    <row r="79" spans="1:2">
      <c r="A79" s="57">
        <v>12.9716</v>
      </c>
      <c r="B79" s="57">
        <v>77.5946</v>
      </c>
    </row>
    <row r="80" spans="1:2">
      <c r="A80" s="57">
        <v>12.9716</v>
      </c>
      <c r="B80" s="57">
        <v>77.5946</v>
      </c>
    </row>
    <row r="81" spans="1:2">
      <c r="A81" s="57">
        <v>28.459499999999998</v>
      </c>
      <c r="B81" s="57">
        <v>77.026600000000002</v>
      </c>
    </row>
    <row r="82" spans="1:2">
      <c r="A82" s="57">
        <v>28.459499999999998</v>
      </c>
      <c r="B82" s="57">
        <v>77.026600000000002</v>
      </c>
    </row>
    <row r="83" spans="1:2">
      <c r="A83" s="57">
        <v>28.459499999999998</v>
      </c>
      <c r="B83" s="57">
        <v>77.026600000000002</v>
      </c>
    </row>
    <row r="84" spans="1:2">
      <c r="A84" s="57">
        <v>28.459499999999998</v>
      </c>
      <c r="B84" s="57">
        <v>77.026600000000002</v>
      </c>
    </row>
    <row r="85" spans="1:2">
      <c r="A85" s="57">
        <v>28.459499999999998</v>
      </c>
      <c r="B85" s="57">
        <v>77.026600000000002</v>
      </c>
    </row>
    <row r="86" spans="1:2">
      <c r="A86" s="57">
        <v>28.459499999999998</v>
      </c>
      <c r="B86" s="57">
        <v>77.026600000000002</v>
      </c>
    </row>
    <row r="87" spans="1:2">
      <c r="A87" s="57">
        <v>12.9716</v>
      </c>
      <c r="B87" s="57">
        <v>77.5946</v>
      </c>
    </row>
    <row r="88" spans="1:2">
      <c r="A88" s="57">
        <v>12.9716</v>
      </c>
      <c r="B88" s="57">
        <v>77.5946</v>
      </c>
    </row>
    <row r="89" spans="1:2">
      <c r="A89" s="57">
        <v>12.9716</v>
      </c>
      <c r="B89" s="57">
        <v>77.5946</v>
      </c>
    </row>
    <row r="90" spans="1:2">
      <c r="A90" s="57">
        <v>28.459499999999998</v>
      </c>
      <c r="B90" s="57">
        <v>77.026600000000002</v>
      </c>
    </row>
    <row r="91" spans="1:2">
      <c r="A91" s="57">
        <v>28.459499999999998</v>
      </c>
      <c r="B91" s="57">
        <v>77.026600000000002</v>
      </c>
    </row>
    <row r="92" spans="1:2">
      <c r="A92" s="57">
        <v>28.459499999999998</v>
      </c>
      <c r="B92" s="57">
        <v>77.026600000000002</v>
      </c>
    </row>
    <row r="93" spans="1:2">
      <c r="A93" s="57">
        <v>12.9716</v>
      </c>
      <c r="B93" s="57">
        <v>77.5946</v>
      </c>
    </row>
    <row r="94" spans="1:2">
      <c r="A94" s="57">
        <v>28.459499999999998</v>
      </c>
      <c r="B94" s="57">
        <v>77.026600000000002</v>
      </c>
    </row>
    <row r="95" spans="1:2">
      <c r="A95" s="57">
        <v>28.459499999999998</v>
      </c>
      <c r="B95" s="57">
        <v>77.026600000000002</v>
      </c>
    </row>
    <row r="96" spans="1:2">
      <c r="A96" s="57">
        <v>12.9716</v>
      </c>
      <c r="B96" s="57">
        <v>77.5946</v>
      </c>
    </row>
    <row r="97" spans="1:2">
      <c r="A97" s="57">
        <v>28.459499999999998</v>
      </c>
      <c r="B97" s="57">
        <v>77.026600000000002</v>
      </c>
    </row>
    <row r="98" spans="1:2">
      <c r="A98" s="57">
        <v>28.459499999999998</v>
      </c>
      <c r="B98" s="57">
        <v>77.026600000000002</v>
      </c>
    </row>
    <row r="99" spans="1:2">
      <c r="A99" s="57">
        <v>28.459499999999998</v>
      </c>
      <c r="B99" s="57">
        <v>77.026600000000002</v>
      </c>
    </row>
    <row r="100" spans="1:2">
      <c r="A100" s="57">
        <v>28.459499999999998</v>
      </c>
      <c r="B100" s="57">
        <v>77.026600000000002</v>
      </c>
    </row>
    <row r="101" spans="1:2">
      <c r="A101" s="57">
        <v>12.9716</v>
      </c>
      <c r="B101" s="57">
        <v>77.5946</v>
      </c>
    </row>
    <row r="102" spans="1:2">
      <c r="A102" s="57">
        <v>28.459499999999998</v>
      </c>
      <c r="B102" s="57">
        <v>77.026600000000002</v>
      </c>
    </row>
    <row r="103" spans="1:2">
      <c r="A103" s="57">
        <v>28.459499999999998</v>
      </c>
      <c r="B103" s="57">
        <v>77.026600000000002</v>
      </c>
    </row>
    <row r="104" spans="1:2">
      <c r="A104" s="57">
        <v>28.459499999999998</v>
      </c>
      <c r="B104" s="57">
        <v>77.026600000000002</v>
      </c>
    </row>
    <row r="105" spans="1:2">
      <c r="A105" s="57">
        <v>28.459499999999998</v>
      </c>
      <c r="B105" s="57">
        <v>77.026600000000002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FA2A-CC32-4B5D-B311-F4DEA17AF33C}">
  <dimension ref="A1:AR170"/>
  <sheetViews>
    <sheetView topLeftCell="AM170" zoomScaleNormal="100" workbookViewId="0">
      <selection activeCell="A2" sqref="A2:AM170"/>
    </sheetView>
  </sheetViews>
  <sheetFormatPr defaultRowHeight="15"/>
  <cols>
    <col min="2" max="4" width="9.140625" customWidth="1"/>
    <col min="5" max="5" width="11.85546875" customWidth="1"/>
    <col min="7" max="7" width="13.140625" customWidth="1"/>
    <col min="8" max="8" width="11.42578125" customWidth="1"/>
    <col min="25" max="25" width="11" customWidth="1"/>
    <col min="27" max="27" width="13.42578125" customWidth="1"/>
    <col min="28" max="28" width="14.5703125" customWidth="1"/>
    <col min="31" max="31" width="13.5703125" customWidth="1"/>
    <col min="34" max="34" width="15.42578125" customWidth="1"/>
    <col min="35" max="35" width="12.85546875" customWidth="1"/>
    <col min="37" max="37" width="16.85546875" customWidth="1"/>
    <col min="39" max="39" width="21.28515625" customWidth="1"/>
  </cols>
  <sheetData>
    <row r="1" spans="1:44" ht="25.5">
      <c r="A1" s="1" t="s">
        <v>66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2" t="s">
        <v>9</v>
      </c>
      <c r="L1" s="13" t="s">
        <v>61</v>
      </c>
      <c r="M1" s="13" t="s">
        <v>62</v>
      </c>
      <c r="N1" s="1" t="s">
        <v>10</v>
      </c>
      <c r="O1" s="1" t="s">
        <v>63</v>
      </c>
      <c r="P1" s="1" t="s">
        <v>11</v>
      </c>
      <c r="Q1" s="1" t="s">
        <v>12</v>
      </c>
      <c r="R1" s="1" t="s">
        <v>13</v>
      </c>
      <c r="S1" s="1" t="s">
        <v>14</v>
      </c>
      <c r="T1" s="2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67</v>
      </c>
      <c r="AA1" s="1" t="s">
        <v>21</v>
      </c>
      <c r="AB1" s="3" t="s">
        <v>23</v>
      </c>
      <c r="AC1" s="14" t="s">
        <v>22</v>
      </c>
      <c r="AD1" s="3" t="s">
        <v>24</v>
      </c>
      <c r="AE1" s="1" t="s">
        <v>68</v>
      </c>
      <c r="AF1" s="1" t="s">
        <v>69</v>
      </c>
      <c r="AG1" s="1" t="s">
        <v>25</v>
      </c>
      <c r="AH1" s="15" t="s">
        <v>26</v>
      </c>
      <c r="AI1" s="16" t="s">
        <v>27</v>
      </c>
      <c r="AJ1" s="17" t="s">
        <v>28</v>
      </c>
      <c r="AK1" s="77" t="s">
        <v>29</v>
      </c>
      <c r="AL1" s="18" t="s">
        <v>30</v>
      </c>
      <c r="AM1" s="19" t="s">
        <v>70</v>
      </c>
      <c r="AN1" t="s">
        <v>30</v>
      </c>
      <c r="AO1" s="20" t="s">
        <v>31</v>
      </c>
      <c r="AP1" s="4" t="s">
        <v>32</v>
      </c>
      <c r="AQ1" s="4" t="s">
        <v>33</v>
      </c>
      <c r="AR1" s="5" t="s">
        <v>34</v>
      </c>
    </row>
    <row r="2" spans="1:44">
      <c r="A2" s="21">
        <v>3</v>
      </c>
      <c r="B2" s="7" t="s">
        <v>71</v>
      </c>
      <c r="C2" s="7" t="s">
        <v>52</v>
      </c>
      <c r="D2" s="7" t="s">
        <v>72</v>
      </c>
      <c r="E2" s="7" t="s">
        <v>127</v>
      </c>
      <c r="F2" s="21" t="s">
        <v>36</v>
      </c>
      <c r="G2" s="8">
        <v>44279</v>
      </c>
      <c r="H2" s="7" t="s">
        <v>74</v>
      </c>
      <c r="I2" s="7" t="s">
        <v>75</v>
      </c>
      <c r="J2" s="6" t="s">
        <v>76</v>
      </c>
      <c r="K2" s="7" t="s">
        <v>37</v>
      </c>
      <c r="N2" s="7" t="s">
        <v>77</v>
      </c>
      <c r="P2" s="10" t="s">
        <v>78</v>
      </c>
      <c r="Q2" s="7">
        <v>9871774941</v>
      </c>
      <c r="R2" s="9" t="s">
        <v>79</v>
      </c>
      <c r="S2" s="7">
        <v>9</v>
      </c>
      <c r="T2" s="7">
        <v>60</v>
      </c>
      <c r="U2" s="7">
        <v>1300000</v>
      </c>
      <c r="V2" s="21">
        <v>1570000</v>
      </c>
      <c r="W2" s="21">
        <v>109900</v>
      </c>
      <c r="X2" s="21" t="s">
        <v>80</v>
      </c>
      <c r="Y2" s="8">
        <v>44287</v>
      </c>
      <c r="Z2" s="21" t="s">
        <v>81</v>
      </c>
      <c r="AA2" s="8">
        <v>44295</v>
      </c>
      <c r="AB2" s="22">
        <v>44296</v>
      </c>
      <c r="AC2" s="23" t="s">
        <v>38</v>
      </c>
      <c r="AD2" s="21"/>
      <c r="AE2" s="21"/>
      <c r="AF2" s="25">
        <v>44461</v>
      </c>
      <c r="AG2" s="21"/>
      <c r="AH2" s="26"/>
      <c r="AI2" s="27" t="s">
        <v>82</v>
      </c>
      <c r="AJ2" s="28" t="s">
        <v>83</v>
      </c>
      <c r="AK2" s="7" t="s">
        <v>771</v>
      </c>
      <c r="AL2" s="25" t="s">
        <v>84</v>
      </c>
      <c r="AM2" s="29" t="s">
        <v>85</v>
      </c>
    </row>
    <row r="3" spans="1:44">
      <c r="A3" s="21">
        <v>8</v>
      </c>
      <c r="B3" s="7" t="s">
        <v>86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44252</v>
      </c>
      <c r="H3" s="7" t="s">
        <v>87</v>
      </c>
      <c r="I3" s="7" t="s">
        <v>88</v>
      </c>
      <c r="J3" s="6" t="s">
        <v>89</v>
      </c>
      <c r="K3" s="7" t="s">
        <v>37</v>
      </c>
      <c r="N3" s="7" t="s">
        <v>90</v>
      </c>
      <c r="P3" s="10" t="s">
        <v>42</v>
      </c>
      <c r="Q3" s="7">
        <v>9711190919</v>
      </c>
      <c r="R3" s="9" t="s">
        <v>91</v>
      </c>
      <c r="S3" s="7">
        <v>3</v>
      </c>
      <c r="T3" s="7">
        <v>60</v>
      </c>
      <c r="U3" s="7">
        <v>1010000</v>
      </c>
      <c r="V3" s="21">
        <v>1240000</v>
      </c>
      <c r="W3" s="21">
        <v>86800</v>
      </c>
      <c r="X3" s="21" t="s">
        <v>80</v>
      </c>
      <c r="Y3" s="8">
        <v>44290</v>
      </c>
      <c r="Z3" s="21" t="s">
        <v>81</v>
      </c>
      <c r="AA3" s="8">
        <v>44293</v>
      </c>
      <c r="AB3" s="22">
        <v>44296</v>
      </c>
      <c r="AC3" s="23" t="s">
        <v>38</v>
      </c>
      <c r="AD3" s="21"/>
      <c r="AE3" s="21"/>
      <c r="AF3" s="25">
        <v>44461</v>
      </c>
      <c r="AG3" s="21"/>
      <c r="AH3" s="96"/>
      <c r="AI3" s="27" t="s">
        <v>47</v>
      </c>
      <c r="AJ3" s="28" t="s">
        <v>83</v>
      </c>
      <c r="AK3" s="7" t="s">
        <v>773</v>
      </c>
      <c r="AL3" s="25" t="s">
        <v>84</v>
      </c>
      <c r="AM3" s="29" t="s">
        <v>93</v>
      </c>
    </row>
    <row r="4" spans="1:44">
      <c r="A4" s="21">
        <v>44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44272</v>
      </c>
      <c r="H4" s="7" t="s">
        <v>40</v>
      </c>
      <c r="I4" s="7" t="s">
        <v>94</v>
      </c>
      <c r="J4" s="6" t="s">
        <v>89</v>
      </c>
      <c r="K4" s="6" t="s">
        <v>37</v>
      </c>
      <c r="N4" s="7" t="s">
        <v>95</v>
      </c>
      <c r="P4" s="7" t="s">
        <v>96</v>
      </c>
      <c r="Q4" s="10">
        <v>9870277116</v>
      </c>
      <c r="R4" s="9" t="s">
        <v>97</v>
      </c>
      <c r="S4" s="7">
        <v>2.8</v>
      </c>
      <c r="T4" s="7">
        <v>60</v>
      </c>
      <c r="U4" s="7">
        <v>900000</v>
      </c>
      <c r="V4" s="21">
        <v>1227000</v>
      </c>
      <c r="W4" s="21">
        <v>85890</v>
      </c>
      <c r="X4" s="21" t="s">
        <v>80</v>
      </c>
      <c r="Y4" s="8">
        <v>44305</v>
      </c>
      <c r="Z4" s="21" t="s">
        <v>81</v>
      </c>
      <c r="AA4" s="8">
        <v>44335</v>
      </c>
      <c r="AB4" s="22">
        <v>44335</v>
      </c>
      <c r="AC4" s="23" t="s">
        <v>38</v>
      </c>
      <c r="AD4" s="22">
        <v>44336</v>
      </c>
      <c r="AE4" s="22">
        <v>44361</v>
      </c>
      <c r="AF4" s="32" t="s">
        <v>98</v>
      </c>
      <c r="AG4" s="33" t="s">
        <v>99</v>
      </c>
      <c r="AH4" s="11">
        <v>44400</v>
      </c>
      <c r="AI4" s="34" t="s">
        <v>100</v>
      </c>
      <c r="AJ4" s="35" t="s">
        <v>101</v>
      </c>
      <c r="AK4" s="7" t="s">
        <v>774</v>
      </c>
      <c r="AL4" s="36" t="s">
        <v>102</v>
      </c>
      <c r="AM4" s="29" t="s">
        <v>103</v>
      </c>
    </row>
    <row r="5" spans="1:44">
      <c r="A5" s="21">
        <v>48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44275</v>
      </c>
      <c r="H5" s="7" t="s">
        <v>40</v>
      </c>
      <c r="I5" s="7" t="s">
        <v>94</v>
      </c>
      <c r="J5" s="6" t="s">
        <v>89</v>
      </c>
      <c r="K5" s="6" t="s">
        <v>37</v>
      </c>
      <c r="N5" s="7" t="s">
        <v>104</v>
      </c>
      <c r="P5" s="7" t="s">
        <v>50</v>
      </c>
      <c r="Q5" s="10">
        <v>9999058921</v>
      </c>
      <c r="R5" s="9" t="s">
        <v>105</v>
      </c>
      <c r="S5" s="7">
        <v>3.4</v>
      </c>
      <c r="T5" s="7">
        <v>60</v>
      </c>
      <c r="U5" s="7">
        <v>1200000</v>
      </c>
      <c r="V5" s="21"/>
      <c r="W5" s="21">
        <v>0</v>
      </c>
      <c r="X5" s="21" t="s">
        <v>80</v>
      </c>
      <c r="Y5" s="8">
        <v>44305</v>
      </c>
      <c r="Z5" s="21" t="s">
        <v>106</v>
      </c>
      <c r="AA5" s="7"/>
      <c r="AB5" s="21"/>
      <c r="AC5" s="37" t="s">
        <v>60</v>
      </c>
      <c r="AD5" s="21"/>
      <c r="AE5" s="21"/>
      <c r="AF5" s="25">
        <v>44461</v>
      </c>
      <c r="AG5" s="21"/>
      <c r="AH5" s="26"/>
      <c r="AI5" s="27" t="s">
        <v>108</v>
      </c>
      <c r="AJ5" s="28" t="s">
        <v>83</v>
      </c>
      <c r="AK5" s="7"/>
      <c r="AL5" s="25" t="s">
        <v>84</v>
      </c>
      <c r="AM5" s="27" t="s">
        <v>109</v>
      </c>
    </row>
    <row r="6" spans="1:44">
      <c r="A6" s="21">
        <v>70</v>
      </c>
      <c r="B6" s="7" t="s">
        <v>52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44300</v>
      </c>
      <c r="H6" s="7" t="s">
        <v>40</v>
      </c>
      <c r="I6" s="7" t="s">
        <v>94</v>
      </c>
      <c r="J6" s="6" t="s">
        <v>89</v>
      </c>
      <c r="K6" s="6" t="s">
        <v>37</v>
      </c>
      <c r="N6" s="7" t="s">
        <v>110</v>
      </c>
      <c r="P6" s="7" t="s">
        <v>111</v>
      </c>
      <c r="Q6" s="10">
        <v>9179415622</v>
      </c>
      <c r="R6" s="9" t="s">
        <v>112</v>
      </c>
      <c r="S6" s="7">
        <v>6</v>
      </c>
      <c r="T6" s="7">
        <v>30</v>
      </c>
      <c r="U6" s="7">
        <v>1290000</v>
      </c>
      <c r="V6" s="21">
        <v>1620000</v>
      </c>
      <c r="W6" s="21">
        <v>113400</v>
      </c>
      <c r="X6" s="21" t="s">
        <v>80</v>
      </c>
      <c r="Y6" s="8">
        <v>44312</v>
      </c>
      <c r="Z6" s="21" t="s">
        <v>81</v>
      </c>
      <c r="AA6" s="8">
        <v>44335</v>
      </c>
      <c r="AB6" s="22">
        <v>44335</v>
      </c>
      <c r="AC6" s="23" t="s">
        <v>38</v>
      </c>
      <c r="AD6" s="22">
        <v>44340</v>
      </c>
      <c r="AE6" s="22">
        <v>44341</v>
      </c>
      <c r="AF6" s="32" t="s">
        <v>98</v>
      </c>
      <c r="AG6" s="33" t="s">
        <v>99</v>
      </c>
      <c r="AH6" s="11">
        <v>44375</v>
      </c>
      <c r="AI6" s="39" t="s">
        <v>113</v>
      </c>
      <c r="AJ6" s="35" t="s">
        <v>101</v>
      </c>
      <c r="AK6" s="7" t="s">
        <v>775</v>
      </c>
      <c r="AL6" s="36" t="s">
        <v>102</v>
      </c>
      <c r="AM6" s="27" t="s">
        <v>114</v>
      </c>
    </row>
    <row r="7" spans="1:44">
      <c r="A7" s="21">
        <v>84</v>
      </c>
      <c r="B7" s="7" t="s">
        <v>43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44302</v>
      </c>
      <c r="H7" s="7" t="s">
        <v>115</v>
      </c>
      <c r="I7" s="7" t="s">
        <v>46</v>
      </c>
      <c r="J7" s="6" t="s">
        <v>89</v>
      </c>
      <c r="K7" s="6" t="s">
        <v>37</v>
      </c>
      <c r="N7" s="7" t="s">
        <v>116</v>
      </c>
      <c r="P7" s="7" t="s">
        <v>117</v>
      </c>
      <c r="Q7" s="10" t="s">
        <v>118</v>
      </c>
      <c r="R7" s="9" t="s">
        <v>119</v>
      </c>
      <c r="S7" s="7">
        <v>2.5</v>
      </c>
      <c r="T7" s="7">
        <v>30</v>
      </c>
      <c r="U7" s="7">
        <v>1150000</v>
      </c>
      <c r="V7" s="21">
        <v>1500000</v>
      </c>
      <c r="W7" s="21">
        <v>105000</v>
      </c>
      <c r="X7" s="21" t="s">
        <v>80</v>
      </c>
      <c r="Y7" s="8">
        <v>44320</v>
      </c>
      <c r="Z7" s="21" t="s">
        <v>81</v>
      </c>
      <c r="AA7" s="8">
        <v>44323</v>
      </c>
      <c r="AB7" s="21"/>
      <c r="AC7" s="54" t="s">
        <v>38</v>
      </c>
      <c r="AD7" s="21"/>
      <c r="AE7" s="21"/>
      <c r="AF7" s="25">
        <v>44461</v>
      </c>
      <c r="AG7" s="21"/>
      <c r="AH7" s="26"/>
      <c r="AI7" s="40" t="s">
        <v>120</v>
      </c>
      <c r="AJ7" s="28" t="s">
        <v>83</v>
      </c>
      <c r="AK7" s="7" t="s">
        <v>776</v>
      </c>
      <c r="AL7" s="41" t="s">
        <v>84</v>
      </c>
      <c r="AM7" s="27" t="s">
        <v>121</v>
      </c>
    </row>
    <row r="8" spans="1:44">
      <c r="A8" s="21">
        <v>85</v>
      </c>
      <c r="B8" s="7" t="s">
        <v>55</v>
      </c>
      <c r="C8" s="7" t="s">
        <v>43</v>
      </c>
      <c r="D8" s="7" t="s">
        <v>72</v>
      </c>
      <c r="E8" s="7" t="s">
        <v>44</v>
      </c>
      <c r="F8" s="21" t="s">
        <v>36</v>
      </c>
      <c r="G8" s="8">
        <v>44293</v>
      </c>
      <c r="H8" s="7" t="s">
        <v>40</v>
      </c>
      <c r="I8" s="7" t="s">
        <v>46</v>
      </c>
      <c r="J8" s="6" t="s">
        <v>89</v>
      </c>
      <c r="K8" s="6" t="s">
        <v>37</v>
      </c>
      <c r="N8" s="7" t="s">
        <v>122</v>
      </c>
      <c r="P8" s="7" t="s">
        <v>123</v>
      </c>
      <c r="Q8" s="10">
        <v>9891750177</v>
      </c>
      <c r="R8" s="9" t="s">
        <v>124</v>
      </c>
      <c r="S8" s="7">
        <v>3</v>
      </c>
      <c r="T8" s="7">
        <v>69</v>
      </c>
      <c r="U8" s="7">
        <v>1520000</v>
      </c>
      <c r="V8" s="21">
        <v>1815000</v>
      </c>
      <c r="W8" s="21">
        <v>127050</v>
      </c>
      <c r="X8" s="21" t="s">
        <v>125</v>
      </c>
      <c r="Y8" s="8">
        <v>44320</v>
      </c>
      <c r="Z8" s="21" t="s">
        <v>81</v>
      </c>
      <c r="AA8" s="8">
        <v>44323</v>
      </c>
      <c r="AB8" s="22">
        <v>44340</v>
      </c>
      <c r="AC8" s="23" t="s">
        <v>38</v>
      </c>
      <c r="AD8" s="22">
        <v>44349</v>
      </c>
      <c r="AE8" s="22">
        <v>44349</v>
      </c>
      <c r="AF8" s="32" t="s">
        <v>98</v>
      </c>
      <c r="AG8" s="33" t="s">
        <v>99</v>
      </c>
      <c r="AH8" s="11">
        <v>44410</v>
      </c>
      <c r="AI8" s="39" t="s">
        <v>56</v>
      </c>
      <c r="AJ8" s="35" t="s">
        <v>101</v>
      </c>
      <c r="AK8" s="7" t="s">
        <v>777</v>
      </c>
      <c r="AL8" s="36" t="s">
        <v>102</v>
      </c>
      <c r="AM8" s="27" t="s">
        <v>126</v>
      </c>
    </row>
    <row r="9" spans="1:44">
      <c r="A9" s="21">
        <v>88</v>
      </c>
      <c r="B9" s="7" t="s">
        <v>52</v>
      </c>
      <c r="C9" s="7" t="s">
        <v>52</v>
      </c>
      <c r="D9" s="7" t="s">
        <v>72</v>
      </c>
      <c r="E9" s="7" t="s">
        <v>127</v>
      </c>
      <c r="F9" s="21" t="s">
        <v>36</v>
      </c>
      <c r="G9" s="8">
        <v>44280</v>
      </c>
      <c r="H9" s="7" t="s">
        <v>74</v>
      </c>
      <c r="I9" s="7" t="s">
        <v>128</v>
      </c>
      <c r="J9" s="6" t="s">
        <v>76</v>
      </c>
      <c r="K9" s="6" t="s">
        <v>37</v>
      </c>
      <c r="N9" s="7" t="s">
        <v>129</v>
      </c>
      <c r="P9" s="7" t="s">
        <v>130</v>
      </c>
      <c r="Q9" s="10">
        <v>8130637779</v>
      </c>
      <c r="R9" s="9" t="s">
        <v>131</v>
      </c>
      <c r="S9" s="7">
        <v>6.5</v>
      </c>
      <c r="T9" s="7">
        <v>90</v>
      </c>
      <c r="U9" s="7">
        <v>900000</v>
      </c>
      <c r="V9" s="21">
        <v>1479251</v>
      </c>
      <c r="W9" s="21">
        <v>103547.57</v>
      </c>
      <c r="X9" s="21" t="s">
        <v>80</v>
      </c>
      <c r="Y9" s="8">
        <v>44321</v>
      </c>
      <c r="Z9" s="21" t="s">
        <v>81</v>
      </c>
      <c r="AA9" s="8">
        <v>44336</v>
      </c>
      <c r="AB9" s="22">
        <v>44337</v>
      </c>
      <c r="AC9" s="23" t="s">
        <v>38</v>
      </c>
      <c r="AD9" s="22">
        <v>44295</v>
      </c>
      <c r="AE9" s="22">
        <v>44295</v>
      </c>
      <c r="AF9" s="32" t="s">
        <v>98</v>
      </c>
      <c r="AG9" s="33" t="s">
        <v>99</v>
      </c>
      <c r="AH9" s="11">
        <v>44386</v>
      </c>
      <c r="AI9" s="39" t="s">
        <v>132</v>
      </c>
      <c r="AJ9" s="28" t="s">
        <v>83</v>
      </c>
      <c r="AK9" s="7" t="s">
        <v>778</v>
      </c>
      <c r="AL9" s="41" t="s">
        <v>84</v>
      </c>
      <c r="AM9" s="27" t="s">
        <v>133</v>
      </c>
    </row>
    <row r="10" spans="1:44" ht="45">
      <c r="A10" s="21">
        <v>89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44300</v>
      </c>
      <c r="H10" s="7" t="s">
        <v>40</v>
      </c>
      <c r="I10" s="7" t="s">
        <v>46</v>
      </c>
      <c r="J10" s="6" t="s">
        <v>89</v>
      </c>
      <c r="K10" s="6" t="s">
        <v>37</v>
      </c>
      <c r="N10" s="7" t="s">
        <v>134</v>
      </c>
      <c r="P10" s="7" t="s">
        <v>135</v>
      </c>
      <c r="Q10" s="10" t="s">
        <v>136</v>
      </c>
      <c r="R10" s="9" t="s">
        <v>137</v>
      </c>
      <c r="S10" s="7">
        <v>10</v>
      </c>
      <c r="T10" s="7">
        <v>60</v>
      </c>
      <c r="U10" s="7">
        <v>1420000</v>
      </c>
      <c r="V10" s="21">
        <v>1765000</v>
      </c>
      <c r="W10" s="21">
        <v>123550</v>
      </c>
      <c r="X10" s="21" t="s">
        <v>80</v>
      </c>
      <c r="Y10" s="8">
        <v>44321</v>
      </c>
      <c r="Z10" s="21" t="s">
        <v>81</v>
      </c>
      <c r="AA10" s="8">
        <v>44320</v>
      </c>
      <c r="AB10" s="22">
        <v>44327</v>
      </c>
      <c r="AC10" s="23" t="s">
        <v>38</v>
      </c>
      <c r="AD10" s="22">
        <v>44327</v>
      </c>
      <c r="AE10" s="22">
        <v>44328</v>
      </c>
      <c r="AF10" s="32" t="s">
        <v>98</v>
      </c>
      <c r="AG10" s="33" t="s">
        <v>99</v>
      </c>
      <c r="AH10" s="11">
        <v>44379</v>
      </c>
      <c r="AI10" s="42" t="s">
        <v>138</v>
      </c>
      <c r="AJ10" s="35" t="s">
        <v>101</v>
      </c>
      <c r="AK10" s="7" t="s">
        <v>779</v>
      </c>
      <c r="AL10" s="36" t="s">
        <v>102</v>
      </c>
      <c r="AM10" s="27" t="s">
        <v>139</v>
      </c>
    </row>
    <row r="11" spans="1:44">
      <c r="A11" s="21">
        <v>104</v>
      </c>
      <c r="B11" s="7" t="s">
        <v>55</v>
      </c>
      <c r="C11" s="7" t="s">
        <v>43</v>
      </c>
      <c r="D11" s="7" t="s">
        <v>72</v>
      </c>
      <c r="E11" s="7" t="s">
        <v>44</v>
      </c>
      <c r="F11" s="21" t="s">
        <v>36</v>
      </c>
      <c r="G11" s="8">
        <v>44321</v>
      </c>
      <c r="H11" s="7" t="s">
        <v>140</v>
      </c>
      <c r="I11" s="7" t="s">
        <v>141</v>
      </c>
      <c r="J11" s="6" t="s">
        <v>89</v>
      </c>
      <c r="K11" s="6" t="s">
        <v>37</v>
      </c>
      <c r="N11" s="7" t="s">
        <v>142</v>
      </c>
      <c r="P11" s="7" t="s">
        <v>143</v>
      </c>
      <c r="Q11" s="10">
        <v>9664079852</v>
      </c>
      <c r="R11" s="9" t="s">
        <v>144</v>
      </c>
      <c r="S11" s="7">
        <v>4</v>
      </c>
      <c r="T11" s="7">
        <v>60</v>
      </c>
      <c r="U11" s="7">
        <v>720000</v>
      </c>
      <c r="V11" s="21"/>
      <c r="W11" s="21">
        <v>0</v>
      </c>
      <c r="X11" s="21" t="s">
        <v>80</v>
      </c>
      <c r="Y11" s="8">
        <v>44330</v>
      </c>
      <c r="Z11" s="21" t="s">
        <v>106</v>
      </c>
      <c r="AA11" s="7"/>
      <c r="AB11" s="21"/>
      <c r="AC11" s="37" t="s">
        <v>60</v>
      </c>
      <c r="AD11" s="21"/>
      <c r="AE11" s="21"/>
      <c r="AF11" s="25">
        <v>44461</v>
      </c>
      <c r="AG11" s="21"/>
      <c r="AH11" s="26"/>
      <c r="AI11" s="97" t="s">
        <v>145</v>
      </c>
      <c r="AJ11" s="28" t="s">
        <v>83</v>
      </c>
      <c r="AK11" s="7"/>
      <c r="AL11" s="25" t="s">
        <v>84</v>
      </c>
      <c r="AM11" s="27" t="s">
        <v>146</v>
      </c>
    </row>
    <row r="12" spans="1:44">
      <c r="A12" s="21">
        <v>106</v>
      </c>
      <c r="B12" s="7" t="s">
        <v>52</v>
      </c>
      <c r="C12" s="7" t="s">
        <v>52</v>
      </c>
      <c r="D12" s="7" t="s">
        <v>72</v>
      </c>
      <c r="E12" s="7" t="s">
        <v>127</v>
      </c>
      <c r="F12" s="21" t="s">
        <v>36</v>
      </c>
      <c r="G12" s="8">
        <v>44323</v>
      </c>
      <c r="H12" s="7" t="s">
        <v>147</v>
      </c>
      <c r="I12" s="7" t="s">
        <v>148</v>
      </c>
      <c r="J12" s="6" t="s">
        <v>76</v>
      </c>
      <c r="K12" s="6" t="s">
        <v>37</v>
      </c>
      <c r="N12" s="7" t="s">
        <v>149</v>
      </c>
      <c r="P12" s="7" t="s">
        <v>143</v>
      </c>
      <c r="Q12" s="10">
        <v>9958971848</v>
      </c>
      <c r="R12" s="9" t="s">
        <v>150</v>
      </c>
      <c r="S12" s="7">
        <v>6</v>
      </c>
      <c r="T12" s="7">
        <v>90</v>
      </c>
      <c r="U12" s="7">
        <v>1230000</v>
      </c>
      <c r="V12" s="7">
        <v>1673000</v>
      </c>
      <c r="W12" s="21">
        <v>117110</v>
      </c>
      <c r="X12" s="21" t="s">
        <v>80</v>
      </c>
      <c r="Y12" s="8">
        <v>44332</v>
      </c>
      <c r="Z12" s="21" t="s">
        <v>81</v>
      </c>
      <c r="AA12" s="8">
        <v>44344</v>
      </c>
      <c r="AB12" s="22">
        <v>44348</v>
      </c>
      <c r="AC12" s="23" t="s">
        <v>38</v>
      </c>
      <c r="AD12" s="21"/>
      <c r="AE12" s="21"/>
      <c r="AF12" s="25">
        <v>44461</v>
      </c>
      <c r="AG12" s="21"/>
      <c r="AH12" s="26"/>
      <c r="AI12" s="44" t="s">
        <v>151</v>
      </c>
      <c r="AJ12" s="28" t="s">
        <v>83</v>
      </c>
      <c r="AK12" s="7" t="s">
        <v>780</v>
      </c>
      <c r="AL12" s="41" t="s">
        <v>84</v>
      </c>
      <c r="AM12" s="27" t="s">
        <v>152</v>
      </c>
    </row>
    <row r="13" spans="1:44">
      <c r="A13" s="21">
        <v>111</v>
      </c>
      <c r="B13" s="7" t="s">
        <v>55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44291</v>
      </c>
      <c r="H13" s="7" t="s">
        <v>140</v>
      </c>
      <c r="I13" s="7" t="s">
        <v>46</v>
      </c>
      <c r="J13" s="6" t="s">
        <v>89</v>
      </c>
      <c r="K13" s="6" t="s">
        <v>37</v>
      </c>
      <c r="N13" s="7" t="s">
        <v>153</v>
      </c>
      <c r="P13" s="7" t="s">
        <v>154</v>
      </c>
      <c r="Q13" s="10">
        <v>9873341213</v>
      </c>
      <c r="R13" s="9" t="s">
        <v>155</v>
      </c>
      <c r="S13" s="7">
        <v>7</v>
      </c>
      <c r="T13" s="7">
        <v>30</v>
      </c>
      <c r="U13" s="7">
        <v>820000</v>
      </c>
      <c r="V13" s="21">
        <v>1356000</v>
      </c>
      <c r="W13" s="21">
        <v>94920</v>
      </c>
      <c r="X13" s="21" t="s">
        <v>80</v>
      </c>
      <c r="Y13" s="8">
        <v>44334</v>
      </c>
      <c r="Z13" s="21" t="s">
        <v>81</v>
      </c>
      <c r="AA13" s="8">
        <v>44347</v>
      </c>
      <c r="AB13" s="22">
        <v>44348</v>
      </c>
      <c r="AC13" s="23" t="s">
        <v>38</v>
      </c>
      <c r="AD13" s="22">
        <v>44348</v>
      </c>
      <c r="AE13" s="22">
        <v>44377</v>
      </c>
      <c r="AF13" s="32" t="s">
        <v>98</v>
      </c>
      <c r="AG13" s="33" t="s">
        <v>99</v>
      </c>
      <c r="AH13" s="26"/>
      <c r="AI13" s="27" t="s">
        <v>156</v>
      </c>
      <c r="AJ13" s="35" t="s">
        <v>101</v>
      </c>
      <c r="AK13" s="7" t="s">
        <v>775</v>
      </c>
      <c r="AL13" s="36" t="s">
        <v>102</v>
      </c>
      <c r="AM13" s="27" t="s">
        <v>157</v>
      </c>
    </row>
    <row r="14" spans="1:44">
      <c r="A14" s="21">
        <v>112</v>
      </c>
      <c r="B14" s="7" t="s">
        <v>86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44280</v>
      </c>
      <c r="H14" s="7" t="s">
        <v>87</v>
      </c>
      <c r="I14" s="7" t="s">
        <v>46</v>
      </c>
      <c r="J14" s="6" t="s">
        <v>89</v>
      </c>
      <c r="K14" s="6" t="s">
        <v>37</v>
      </c>
      <c r="N14" s="7" t="s">
        <v>158</v>
      </c>
      <c r="P14" s="7" t="s">
        <v>159</v>
      </c>
      <c r="Q14" s="10">
        <v>9460653619</v>
      </c>
      <c r="R14" s="9" t="s">
        <v>160</v>
      </c>
      <c r="S14" s="7">
        <v>5.5</v>
      </c>
      <c r="T14" s="7">
        <v>30</v>
      </c>
      <c r="U14" s="7">
        <v>1100000</v>
      </c>
      <c r="V14" s="21">
        <v>1500000</v>
      </c>
      <c r="W14" s="21">
        <v>105000</v>
      </c>
      <c r="X14" s="21" t="s">
        <v>80</v>
      </c>
      <c r="Y14" s="8">
        <v>44334</v>
      </c>
      <c r="Z14" s="21" t="s">
        <v>81</v>
      </c>
      <c r="AA14" s="8">
        <v>44351</v>
      </c>
      <c r="AB14" s="22">
        <v>44351</v>
      </c>
      <c r="AC14" s="23" t="s">
        <v>38</v>
      </c>
      <c r="AD14" s="22">
        <v>44351</v>
      </c>
      <c r="AE14" s="22">
        <v>44378</v>
      </c>
      <c r="AF14" s="32" t="s">
        <v>98</v>
      </c>
      <c r="AG14" s="33" t="s">
        <v>99</v>
      </c>
      <c r="AH14" s="11">
        <v>44380</v>
      </c>
      <c r="AI14" s="27" t="s">
        <v>161</v>
      </c>
      <c r="AJ14" s="35" t="s">
        <v>101</v>
      </c>
      <c r="AK14" s="7" t="s">
        <v>779</v>
      </c>
      <c r="AL14" s="36" t="s">
        <v>102</v>
      </c>
      <c r="AM14" s="43" t="s">
        <v>162</v>
      </c>
    </row>
    <row r="15" spans="1:44">
      <c r="A15" s="21">
        <v>113</v>
      </c>
      <c r="B15" s="7" t="s">
        <v>52</v>
      </c>
      <c r="C15" s="7" t="s">
        <v>43</v>
      </c>
      <c r="D15" s="7" t="s">
        <v>72</v>
      </c>
      <c r="E15" s="7" t="s">
        <v>44</v>
      </c>
      <c r="F15" s="21" t="s">
        <v>36</v>
      </c>
      <c r="G15" s="8">
        <v>44326</v>
      </c>
      <c r="H15" s="7" t="s">
        <v>45</v>
      </c>
      <c r="I15" s="7" t="s">
        <v>163</v>
      </c>
      <c r="J15" s="6" t="s">
        <v>164</v>
      </c>
      <c r="K15" s="6" t="s">
        <v>37</v>
      </c>
      <c r="N15" s="7" t="s">
        <v>165</v>
      </c>
      <c r="P15" s="7" t="s">
        <v>166</v>
      </c>
      <c r="Q15" s="10">
        <v>7733923926</v>
      </c>
      <c r="R15" s="9" t="s">
        <v>167</v>
      </c>
      <c r="S15" s="7">
        <v>3.5</v>
      </c>
      <c r="T15" s="7">
        <v>60</v>
      </c>
      <c r="U15" s="7">
        <v>1300000</v>
      </c>
      <c r="V15" s="21"/>
      <c r="W15" s="21">
        <v>0</v>
      </c>
      <c r="X15" s="21" t="s">
        <v>80</v>
      </c>
      <c r="Y15" s="8">
        <v>44334</v>
      </c>
      <c r="Z15" s="21" t="s">
        <v>106</v>
      </c>
      <c r="AA15" s="7"/>
      <c r="AB15" s="21"/>
      <c r="AC15" s="37" t="s">
        <v>60</v>
      </c>
      <c r="AD15" s="21"/>
      <c r="AE15" s="21"/>
      <c r="AF15" s="25"/>
      <c r="AG15" s="21"/>
      <c r="AH15" s="26"/>
      <c r="AI15" s="27" t="s">
        <v>168</v>
      </c>
      <c r="AJ15" s="28" t="s">
        <v>83</v>
      </c>
      <c r="AK15" s="7"/>
      <c r="AL15" s="25" t="s">
        <v>84</v>
      </c>
      <c r="AM15" s="27" t="s">
        <v>169</v>
      </c>
    </row>
    <row r="16" spans="1:44">
      <c r="A16" s="21">
        <v>118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N16" s="7" t="s">
        <v>171</v>
      </c>
      <c r="P16" s="7" t="s">
        <v>172</v>
      </c>
      <c r="Q16" s="10">
        <v>8860390171</v>
      </c>
      <c r="R16" s="9" t="s">
        <v>173</v>
      </c>
      <c r="S16" s="7">
        <v>8</v>
      </c>
      <c r="T16" s="7">
        <v>60</v>
      </c>
      <c r="U16" s="7">
        <v>640000</v>
      </c>
      <c r="V16" s="7">
        <v>900000</v>
      </c>
      <c r="W16" s="21">
        <v>63000</v>
      </c>
      <c r="X16" s="21" t="s">
        <v>80</v>
      </c>
      <c r="Y16" s="8">
        <v>44336</v>
      </c>
      <c r="Z16" s="21" t="s">
        <v>81</v>
      </c>
      <c r="AA16" s="8">
        <v>44350</v>
      </c>
      <c r="AB16" s="22">
        <v>44350</v>
      </c>
      <c r="AC16" s="23" t="s">
        <v>38</v>
      </c>
      <c r="AD16" s="22">
        <v>44350</v>
      </c>
      <c r="AE16" s="22">
        <v>44354</v>
      </c>
      <c r="AF16" s="32" t="s">
        <v>98</v>
      </c>
      <c r="AG16" s="33" t="s">
        <v>99</v>
      </c>
      <c r="AH16" s="11">
        <v>44407</v>
      </c>
      <c r="AI16" s="97" t="s">
        <v>56</v>
      </c>
      <c r="AJ16" s="35" t="s">
        <v>101</v>
      </c>
      <c r="AK16" s="7" t="s">
        <v>774</v>
      </c>
      <c r="AL16" s="36" t="s">
        <v>102</v>
      </c>
      <c r="AM16" s="27" t="s">
        <v>126</v>
      </c>
    </row>
    <row r="17" spans="1:39">
      <c r="A17" s="21">
        <v>120</v>
      </c>
      <c r="B17" s="7" t="s">
        <v>52</v>
      </c>
      <c r="C17" s="7" t="s">
        <v>52</v>
      </c>
      <c r="D17" s="7" t="s">
        <v>72</v>
      </c>
      <c r="E17" s="7" t="s">
        <v>57</v>
      </c>
      <c r="F17" s="21" t="s">
        <v>36</v>
      </c>
      <c r="G17" s="8">
        <v>44306</v>
      </c>
      <c r="H17" s="7" t="s">
        <v>58</v>
      </c>
      <c r="I17" s="7" t="s">
        <v>170</v>
      </c>
      <c r="J17" s="6" t="s">
        <v>89</v>
      </c>
      <c r="K17" s="6" t="s">
        <v>37</v>
      </c>
      <c r="N17" s="7" t="s">
        <v>174</v>
      </c>
      <c r="P17" s="7" t="s">
        <v>175</v>
      </c>
      <c r="Q17" s="10">
        <v>8826629986</v>
      </c>
      <c r="R17" s="9" t="s">
        <v>176</v>
      </c>
      <c r="S17" s="7">
        <v>12</v>
      </c>
      <c r="T17" s="7">
        <v>60</v>
      </c>
      <c r="U17" s="7">
        <v>950000</v>
      </c>
      <c r="V17" s="7">
        <v>1465000</v>
      </c>
      <c r="W17" s="21">
        <v>102550</v>
      </c>
      <c r="X17" s="21" t="s">
        <v>80</v>
      </c>
      <c r="Y17" s="8">
        <v>44336</v>
      </c>
      <c r="Z17" s="21" t="s">
        <v>81</v>
      </c>
      <c r="AA17" s="8">
        <v>44350</v>
      </c>
      <c r="AB17" s="22">
        <v>44382</v>
      </c>
      <c r="AC17" s="23" t="s">
        <v>38</v>
      </c>
      <c r="AD17" s="22">
        <v>44383</v>
      </c>
      <c r="AE17" s="22">
        <v>41102</v>
      </c>
      <c r="AF17" s="32" t="s">
        <v>98</v>
      </c>
      <c r="AG17" s="45" t="s">
        <v>177</v>
      </c>
      <c r="AH17" s="26"/>
      <c r="AI17" s="97" t="s">
        <v>402</v>
      </c>
      <c r="AJ17" s="28" t="s">
        <v>83</v>
      </c>
      <c r="AK17" s="7" t="s">
        <v>781</v>
      </c>
      <c r="AL17" s="41" t="s">
        <v>782</v>
      </c>
      <c r="AM17" s="27" t="s">
        <v>783</v>
      </c>
    </row>
    <row r="18" spans="1:39">
      <c r="A18" s="21">
        <v>128</v>
      </c>
      <c r="B18" s="7" t="s">
        <v>180</v>
      </c>
      <c r="C18" s="7" t="s">
        <v>35</v>
      </c>
      <c r="D18" s="7" t="s">
        <v>72</v>
      </c>
      <c r="E18" s="7" t="s">
        <v>182</v>
      </c>
      <c r="F18" s="21" t="s">
        <v>36</v>
      </c>
      <c r="G18" s="8">
        <v>44319</v>
      </c>
      <c r="H18" s="7" t="s">
        <v>183</v>
      </c>
      <c r="I18" s="7" t="s">
        <v>184</v>
      </c>
      <c r="J18" s="6" t="s">
        <v>185</v>
      </c>
      <c r="K18" s="6" t="s">
        <v>186</v>
      </c>
      <c r="N18" s="7" t="s">
        <v>187</v>
      </c>
      <c r="P18" s="7" t="s">
        <v>188</v>
      </c>
      <c r="Q18" s="10">
        <v>7742757632</v>
      </c>
      <c r="R18" s="9" t="s">
        <v>189</v>
      </c>
      <c r="S18" s="7">
        <v>5.3</v>
      </c>
      <c r="T18" s="7">
        <v>30</v>
      </c>
      <c r="U18" s="7">
        <v>720000</v>
      </c>
      <c r="V18" s="7"/>
      <c r="W18" s="21">
        <v>0</v>
      </c>
      <c r="X18" s="21" t="s">
        <v>80</v>
      </c>
      <c r="Y18" s="8">
        <v>44341</v>
      </c>
      <c r="Z18" s="21" t="s">
        <v>106</v>
      </c>
      <c r="AA18" s="7"/>
      <c r="AB18" s="7"/>
      <c r="AC18" s="37" t="s">
        <v>60</v>
      </c>
      <c r="AD18" s="22">
        <v>44285</v>
      </c>
      <c r="AE18" s="22">
        <v>44286</v>
      </c>
      <c r="AF18" s="32" t="s">
        <v>98</v>
      </c>
      <c r="AG18" s="21"/>
      <c r="AH18" s="11">
        <v>44372</v>
      </c>
      <c r="AI18" s="27" t="s">
        <v>190</v>
      </c>
      <c r="AJ18" s="28" t="s">
        <v>83</v>
      </c>
      <c r="AK18" s="7"/>
      <c r="AL18" s="25" t="s">
        <v>84</v>
      </c>
      <c r="AM18" s="27" t="s">
        <v>191</v>
      </c>
    </row>
    <row r="19" spans="1:39">
      <c r="A19" s="21">
        <v>131</v>
      </c>
      <c r="B19" s="7" t="s">
        <v>43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44328</v>
      </c>
      <c r="H19" s="7" t="s">
        <v>140</v>
      </c>
      <c r="I19" s="7" t="s">
        <v>46</v>
      </c>
      <c r="J19" s="6" t="s">
        <v>89</v>
      </c>
      <c r="K19" s="6" t="s">
        <v>37</v>
      </c>
      <c r="N19" s="7" t="s">
        <v>192</v>
      </c>
      <c r="P19" s="7" t="s">
        <v>193</v>
      </c>
      <c r="Q19" s="10" t="s">
        <v>194</v>
      </c>
      <c r="R19" s="9" t="s">
        <v>195</v>
      </c>
      <c r="S19" s="7">
        <v>6</v>
      </c>
      <c r="T19" s="7">
        <v>0</v>
      </c>
      <c r="U19" s="7">
        <v>900000</v>
      </c>
      <c r="V19" s="7">
        <v>1270000</v>
      </c>
      <c r="W19" s="21">
        <v>88900</v>
      </c>
      <c r="X19" s="21" t="s">
        <v>80</v>
      </c>
      <c r="Y19" s="8">
        <v>44342</v>
      </c>
      <c r="Z19" s="21" t="s">
        <v>81</v>
      </c>
      <c r="AA19" s="8">
        <v>44348</v>
      </c>
      <c r="AB19" s="8">
        <v>44348</v>
      </c>
      <c r="AC19" s="23" t="s">
        <v>38</v>
      </c>
      <c r="AD19" s="21"/>
      <c r="AE19" s="21"/>
      <c r="AF19" s="25">
        <v>44461</v>
      </c>
      <c r="AG19" s="33" t="s">
        <v>99</v>
      </c>
      <c r="AH19" s="26"/>
      <c r="AI19" s="27" t="s">
        <v>196</v>
      </c>
      <c r="AJ19" s="35" t="s">
        <v>101</v>
      </c>
      <c r="AK19" s="7" t="s">
        <v>779</v>
      </c>
      <c r="AL19" s="36" t="s">
        <v>102</v>
      </c>
      <c r="AM19" s="27" t="s">
        <v>162</v>
      </c>
    </row>
    <row r="20" spans="1:39">
      <c r="A20" s="21">
        <v>132</v>
      </c>
      <c r="B20" s="7" t="s">
        <v>197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44298</v>
      </c>
      <c r="H20" s="7" t="s">
        <v>140</v>
      </c>
      <c r="I20" s="7" t="s">
        <v>198</v>
      </c>
      <c r="J20" s="6" t="s">
        <v>89</v>
      </c>
      <c r="K20" s="6" t="s">
        <v>37</v>
      </c>
      <c r="N20" s="7" t="s">
        <v>199</v>
      </c>
      <c r="P20" s="7" t="s">
        <v>200</v>
      </c>
      <c r="Q20" s="10">
        <v>7731952978</v>
      </c>
      <c r="R20" s="9" t="s">
        <v>201</v>
      </c>
      <c r="S20" s="7">
        <v>5.9</v>
      </c>
      <c r="T20" s="7">
        <v>90</v>
      </c>
      <c r="U20" s="7">
        <v>981000</v>
      </c>
      <c r="V20" s="7">
        <v>1230000</v>
      </c>
      <c r="W20" s="21">
        <v>86100</v>
      </c>
      <c r="X20" s="21" t="s">
        <v>80</v>
      </c>
      <c r="Y20" s="8">
        <v>44342</v>
      </c>
      <c r="Z20" s="21" t="s">
        <v>81</v>
      </c>
      <c r="AA20" s="8">
        <v>44349</v>
      </c>
      <c r="AB20" s="8">
        <v>44349</v>
      </c>
      <c r="AC20" s="23" t="s">
        <v>38</v>
      </c>
      <c r="AD20" s="22">
        <v>44349</v>
      </c>
      <c r="AE20" s="22">
        <v>44349</v>
      </c>
      <c r="AF20" s="32" t="s">
        <v>98</v>
      </c>
      <c r="AG20" s="33" t="s">
        <v>99</v>
      </c>
      <c r="AH20" s="47">
        <v>44438</v>
      </c>
      <c r="AI20" s="27" t="s">
        <v>784</v>
      </c>
      <c r="AJ20" s="35" t="s">
        <v>101</v>
      </c>
      <c r="AK20" s="7" t="s">
        <v>785</v>
      </c>
      <c r="AL20" s="36" t="s">
        <v>102</v>
      </c>
      <c r="AM20" s="27" t="s">
        <v>783</v>
      </c>
    </row>
    <row r="21" spans="1:39">
      <c r="A21" s="21">
        <v>133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44328</v>
      </c>
      <c r="H21" s="7" t="s">
        <v>140</v>
      </c>
      <c r="I21" s="7" t="s">
        <v>46</v>
      </c>
      <c r="J21" s="6" t="s">
        <v>89</v>
      </c>
      <c r="K21" s="6" t="s">
        <v>37</v>
      </c>
      <c r="N21" s="7" t="s">
        <v>204</v>
      </c>
      <c r="P21" s="7" t="s">
        <v>205</v>
      </c>
      <c r="Q21" s="10">
        <v>9413192240</v>
      </c>
      <c r="R21" s="9" t="s">
        <v>206</v>
      </c>
      <c r="S21" s="7">
        <v>4</v>
      </c>
      <c r="T21" s="7">
        <v>90</v>
      </c>
      <c r="U21" s="7">
        <v>1000000</v>
      </c>
      <c r="V21" s="7">
        <v>1373000</v>
      </c>
      <c r="W21" s="21">
        <v>96110</v>
      </c>
      <c r="X21" s="21" t="s">
        <v>80</v>
      </c>
      <c r="Y21" s="8">
        <v>44342</v>
      </c>
      <c r="Z21" s="21" t="s">
        <v>81</v>
      </c>
      <c r="AA21" s="8">
        <v>44348</v>
      </c>
      <c r="AB21" s="8">
        <v>44348</v>
      </c>
      <c r="AC21" s="23" t="s">
        <v>38</v>
      </c>
      <c r="AD21" s="22">
        <v>44364</v>
      </c>
      <c r="AE21" s="22">
        <v>44379</v>
      </c>
      <c r="AF21" s="32" t="s">
        <v>98</v>
      </c>
      <c r="AG21" s="48" t="s">
        <v>99</v>
      </c>
      <c r="AH21" s="49">
        <v>44386</v>
      </c>
      <c r="AI21" s="50" t="s">
        <v>207</v>
      </c>
      <c r="AJ21" s="35" t="s">
        <v>101</v>
      </c>
      <c r="AK21" s="7" t="s">
        <v>774</v>
      </c>
      <c r="AL21" s="36" t="s">
        <v>102</v>
      </c>
      <c r="AM21" s="27" t="s">
        <v>126</v>
      </c>
    </row>
    <row r="22" spans="1:39">
      <c r="A22" s="21">
        <v>134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44329</v>
      </c>
      <c r="H22" s="7" t="s">
        <v>140</v>
      </c>
      <c r="I22" s="7" t="s">
        <v>46</v>
      </c>
      <c r="J22" s="6" t="s">
        <v>89</v>
      </c>
      <c r="K22" s="6" t="s">
        <v>37</v>
      </c>
      <c r="N22" s="7" t="s">
        <v>208</v>
      </c>
      <c r="P22" s="7" t="s">
        <v>205</v>
      </c>
      <c r="Q22" s="10">
        <v>8769505551</v>
      </c>
      <c r="R22" s="9" t="s">
        <v>209</v>
      </c>
      <c r="S22" s="7">
        <v>2.6</v>
      </c>
      <c r="T22" s="7">
        <v>90</v>
      </c>
      <c r="U22" s="7">
        <v>1050000</v>
      </c>
      <c r="V22" s="7">
        <v>1338000</v>
      </c>
      <c r="W22" s="21">
        <v>93660</v>
      </c>
      <c r="X22" s="21" t="s">
        <v>80</v>
      </c>
      <c r="Y22" s="8">
        <v>44342</v>
      </c>
      <c r="Z22" s="21" t="s">
        <v>81</v>
      </c>
      <c r="AA22" s="8">
        <v>44361</v>
      </c>
      <c r="AB22" s="8">
        <v>44362</v>
      </c>
      <c r="AC22" s="23" t="s">
        <v>38</v>
      </c>
      <c r="AD22" s="22">
        <v>44362</v>
      </c>
      <c r="AE22" s="22">
        <v>44362</v>
      </c>
      <c r="AF22" s="32" t="s">
        <v>98</v>
      </c>
      <c r="AG22" s="45" t="s">
        <v>106</v>
      </c>
      <c r="AH22" s="51">
        <v>44454</v>
      </c>
      <c r="AI22" s="27" t="s">
        <v>56</v>
      </c>
      <c r="AJ22" s="31" t="s">
        <v>92</v>
      </c>
      <c r="AK22" s="7" t="s">
        <v>786</v>
      </c>
      <c r="AL22" s="46" t="s">
        <v>106</v>
      </c>
      <c r="AM22" s="27" t="s">
        <v>787</v>
      </c>
    </row>
    <row r="23" spans="1:39">
      <c r="A23" s="21">
        <v>135</v>
      </c>
      <c r="B23" s="7" t="s">
        <v>43</v>
      </c>
      <c r="C23" s="7" t="s">
        <v>43</v>
      </c>
      <c r="D23" s="7" t="s">
        <v>72</v>
      </c>
      <c r="E23" s="7" t="s">
        <v>44</v>
      </c>
      <c r="F23" s="21" t="s">
        <v>36</v>
      </c>
      <c r="G23" s="8">
        <v>44319</v>
      </c>
      <c r="H23" s="7" t="s">
        <v>140</v>
      </c>
      <c r="I23" s="7" t="s">
        <v>211</v>
      </c>
      <c r="J23" s="6" t="s">
        <v>89</v>
      </c>
      <c r="K23" s="6" t="s">
        <v>37</v>
      </c>
      <c r="N23" s="7" t="s">
        <v>212</v>
      </c>
      <c r="P23" s="7" t="s">
        <v>213</v>
      </c>
      <c r="Q23" s="10" t="s">
        <v>214</v>
      </c>
      <c r="R23" s="9" t="s">
        <v>215</v>
      </c>
      <c r="S23" s="7">
        <v>8</v>
      </c>
      <c r="T23" s="7">
        <v>0</v>
      </c>
      <c r="U23" s="7">
        <v>1800000</v>
      </c>
      <c r="V23" s="7">
        <v>2360000</v>
      </c>
      <c r="W23" s="21">
        <v>165200</v>
      </c>
      <c r="X23" s="21" t="s">
        <v>125</v>
      </c>
      <c r="Y23" s="8">
        <v>44342</v>
      </c>
      <c r="Z23" s="21" t="s">
        <v>81</v>
      </c>
      <c r="AA23" s="8">
        <v>44345</v>
      </c>
      <c r="AB23" s="8">
        <v>44345</v>
      </c>
      <c r="AC23" s="23" t="s">
        <v>38</v>
      </c>
      <c r="AD23" s="22">
        <v>44223</v>
      </c>
      <c r="AE23" s="22">
        <v>44223</v>
      </c>
      <c r="AF23" s="32" t="s">
        <v>98</v>
      </c>
      <c r="AG23" s="33" t="s">
        <v>99</v>
      </c>
      <c r="AH23" s="26"/>
      <c r="AI23" s="27" t="s">
        <v>216</v>
      </c>
      <c r="AJ23" s="35" t="s">
        <v>101</v>
      </c>
      <c r="AK23" s="7" t="s">
        <v>788</v>
      </c>
      <c r="AL23" s="36" t="s">
        <v>102</v>
      </c>
      <c r="AM23" s="27" t="s">
        <v>217</v>
      </c>
    </row>
    <row r="24" spans="1:39">
      <c r="A24" s="21">
        <v>140</v>
      </c>
      <c r="B24" s="7" t="s">
        <v>71</v>
      </c>
      <c r="C24" s="7" t="s">
        <v>337</v>
      </c>
      <c r="D24" s="7" t="s">
        <v>72</v>
      </c>
      <c r="E24" s="7" t="s">
        <v>219</v>
      </c>
      <c r="F24" s="21" t="s">
        <v>36</v>
      </c>
      <c r="G24" s="8">
        <v>44320</v>
      </c>
      <c r="H24" s="7" t="s">
        <v>220</v>
      </c>
      <c r="I24" s="7" t="s">
        <v>221</v>
      </c>
      <c r="J24" s="6" t="s">
        <v>185</v>
      </c>
      <c r="K24" s="6" t="s">
        <v>186</v>
      </c>
      <c r="N24" s="7" t="s">
        <v>222</v>
      </c>
      <c r="P24" s="7" t="s">
        <v>223</v>
      </c>
      <c r="Q24" s="10">
        <v>9468081115</v>
      </c>
      <c r="R24" s="9" t="s">
        <v>224</v>
      </c>
      <c r="S24" s="7">
        <v>3.5</v>
      </c>
      <c r="T24" s="7">
        <v>60</v>
      </c>
      <c r="U24" s="7">
        <v>750000</v>
      </c>
      <c r="V24" s="7">
        <v>1200000</v>
      </c>
      <c r="W24" s="21">
        <v>84000</v>
      </c>
      <c r="X24" s="21" t="s">
        <v>80</v>
      </c>
      <c r="Y24" s="8">
        <v>44344</v>
      </c>
      <c r="Z24" s="21" t="s">
        <v>81</v>
      </c>
      <c r="AA24" s="8">
        <v>44353</v>
      </c>
      <c r="AB24" s="8">
        <v>44354</v>
      </c>
      <c r="AC24" s="23" t="s">
        <v>38</v>
      </c>
      <c r="AD24" s="22">
        <v>44355</v>
      </c>
      <c r="AE24" s="21"/>
      <c r="AF24" s="25">
        <v>106</v>
      </c>
      <c r="AG24" s="33" t="s">
        <v>99</v>
      </c>
      <c r="AH24" s="11">
        <v>44416</v>
      </c>
      <c r="AI24" s="34" t="s">
        <v>225</v>
      </c>
      <c r="AJ24" s="28" t="s">
        <v>83</v>
      </c>
      <c r="AK24" s="7" t="s">
        <v>774</v>
      </c>
      <c r="AL24" s="41" t="s">
        <v>84</v>
      </c>
      <c r="AM24" s="27" t="s">
        <v>226</v>
      </c>
    </row>
    <row r="25" spans="1:39">
      <c r="A25" s="21">
        <v>148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44321</v>
      </c>
      <c r="H25" s="7" t="s">
        <v>140</v>
      </c>
      <c r="I25" s="7" t="s">
        <v>211</v>
      </c>
      <c r="J25" s="6" t="s">
        <v>89</v>
      </c>
      <c r="K25" s="6" t="s">
        <v>37</v>
      </c>
      <c r="N25" s="7" t="s">
        <v>227</v>
      </c>
      <c r="P25" s="7" t="s">
        <v>228</v>
      </c>
      <c r="Q25" s="10">
        <v>9782045611</v>
      </c>
      <c r="R25" s="9" t="s">
        <v>229</v>
      </c>
      <c r="S25" s="7">
        <v>9</v>
      </c>
      <c r="T25" s="7">
        <v>60</v>
      </c>
      <c r="U25" s="7">
        <v>1600000</v>
      </c>
      <c r="V25" s="7">
        <v>2042000</v>
      </c>
      <c r="W25" s="21">
        <v>142940</v>
      </c>
      <c r="X25" s="21" t="s">
        <v>125</v>
      </c>
      <c r="Y25" s="8">
        <v>44348</v>
      </c>
      <c r="Z25" s="21" t="s">
        <v>81</v>
      </c>
      <c r="AA25" s="8">
        <v>44362</v>
      </c>
      <c r="AB25" s="8">
        <v>44362</v>
      </c>
      <c r="AC25" s="23" t="s">
        <v>38</v>
      </c>
      <c r="AD25" s="22">
        <v>44377</v>
      </c>
      <c r="AE25" s="22">
        <v>44439</v>
      </c>
      <c r="AF25" s="32" t="s">
        <v>98</v>
      </c>
      <c r="AG25" s="45" t="s">
        <v>106</v>
      </c>
      <c r="AH25" s="11">
        <v>44439</v>
      </c>
      <c r="AI25" s="27" t="s">
        <v>789</v>
      </c>
      <c r="AJ25" s="28" t="s">
        <v>83</v>
      </c>
      <c r="AK25" s="7" t="s">
        <v>790</v>
      </c>
      <c r="AL25" s="41" t="s">
        <v>84</v>
      </c>
      <c r="AM25" s="27" t="s">
        <v>791</v>
      </c>
    </row>
    <row r="26" spans="1:39">
      <c r="A26" s="21">
        <v>154</v>
      </c>
      <c r="B26" s="7" t="s">
        <v>43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44287</v>
      </c>
      <c r="H26" s="7" t="s">
        <v>140</v>
      </c>
      <c r="I26" s="7" t="s">
        <v>46</v>
      </c>
      <c r="J26" s="6" t="s">
        <v>89</v>
      </c>
      <c r="K26" s="6" t="s">
        <v>37</v>
      </c>
      <c r="N26" s="7" t="s">
        <v>231</v>
      </c>
      <c r="P26" s="7" t="s">
        <v>232</v>
      </c>
      <c r="Q26" s="10">
        <v>8879966356</v>
      </c>
      <c r="R26" s="9" t="s">
        <v>233</v>
      </c>
      <c r="S26" s="7">
        <v>2.6</v>
      </c>
      <c r="T26" s="7">
        <v>60</v>
      </c>
      <c r="U26" s="7">
        <v>1100000</v>
      </c>
      <c r="V26" s="7"/>
      <c r="W26" s="21">
        <v>0</v>
      </c>
      <c r="X26" s="21" t="s">
        <v>80</v>
      </c>
      <c r="Y26" s="8">
        <v>44349</v>
      </c>
      <c r="Z26" s="21" t="s">
        <v>106</v>
      </c>
      <c r="AA26" s="7"/>
      <c r="AB26" s="7"/>
      <c r="AC26" s="37" t="s">
        <v>60</v>
      </c>
      <c r="AD26" s="21"/>
      <c r="AE26" s="21"/>
      <c r="AF26" s="25">
        <v>44461</v>
      </c>
      <c r="AG26" s="21"/>
      <c r="AH26" s="26"/>
      <c r="AI26" s="52" t="s">
        <v>145</v>
      </c>
      <c r="AJ26" s="28" t="s">
        <v>83</v>
      </c>
      <c r="AK26" s="7"/>
      <c r="AL26" s="25" t="s">
        <v>84</v>
      </c>
      <c r="AM26" s="27" t="s">
        <v>234</v>
      </c>
    </row>
    <row r="27" spans="1:39">
      <c r="A27" s="21">
        <v>155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44334</v>
      </c>
      <c r="H27" s="7" t="s">
        <v>40</v>
      </c>
      <c r="I27" s="7" t="s">
        <v>46</v>
      </c>
      <c r="J27" s="6" t="s">
        <v>89</v>
      </c>
      <c r="K27" s="6" t="s">
        <v>37</v>
      </c>
      <c r="N27" s="7" t="s">
        <v>235</v>
      </c>
      <c r="P27" s="7" t="s">
        <v>236</v>
      </c>
      <c r="Q27" s="10">
        <v>9876014239</v>
      </c>
      <c r="R27" s="9" t="s">
        <v>237</v>
      </c>
      <c r="S27" s="7">
        <v>3</v>
      </c>
      <c r="T27" s="7">
        <v>60</v>
      </c>
      <c r="U27" s="7">
        <v>1200000</v>
      </c>
      <c r="V27" s="7">
        <v>1546000</v>
      </c>
      <c r="W27" s="21">
        <v>108220</v>
      </c>
      <c r="X27" s="21" t="s">
        <v>80</v>
      </c>
      <c r="Y27" s="8">
        <v>44349</v>
      </c>
      <c r="Z27" s="21" t="s">
        <v>81</v>
      </c>
      <c r="AA27" s="8">
        <v>44362</v>
      </c>
      <c r="AB27" s="8">
        <v>44362</v>
      </c>
      <c r="AC27" s="23" t="s">
        <v>38</v>
      </c>
      <c r="AD27" s="22">
        <v>44378</v>
      </c>
      <c r="AE27" s="22">
        <v>44378</v>
      </c>
      <c r="AF27" s="32" t="s">
        <v>98</v>
      </c>
      <c r="AG27" s="33" t="s">
        <v>99</v>
      </c>
      <c r="AH27" s="11">
        <v>44407</v>
      </c>
      <c r="AI27" s="27" t="s">
        <v>56</v>
      </c>
      <c r="AJ27" s="35" t="s">
        <v>101</v>
      </c>
      <c r="AK27" s="7" t="s">
        <v>774</v>
      </c>
      <c r="AL27" s="36" t="s">
        <v>102</v>
      </c>
      <c r="AM27" s="27" t="s">
        <v>238</v>
      </c>
    </row>
    <row r="28" spans="1:39">
      <c r="A28" s="21">
        <v>160</v>
      </c>
      <c r="B28" s="7" t="s">
        <v>55</v>
      </c>
      <c r="C28" s="7" t="s">
        <v>43</v>
      </c>
      <c r="D28" s="7" t="s">
        <v>72</v>
      </c>
      <c r="E28" s="7" t="s">
        <v>44</v>
      </c>
      <c r="F28" s="21" t="s">
        <v>36</v>
      </c>
      <c r="G28" s="8">
        <v>44289</v>
      </c>
      <c r="H28" s="7" t="s">
        <v>40</v>
      </c>
      <c r="I28" s="7" t="s">
        <v>239</v>
      </c>
      <c r="J28" s="6" t="s">
        <v>89</v>
      </c>
      <c r="K28" s="6" t="s">
        <v>37</v>
      </c>
      <c r="N28" s="7" t="s">
        <v>240</v>
      </c>
      <c r="P28" s="7" t="s">
        <v>50</v>
      </c>
      <c r="Q28" s="10">
        <v>9953408403</v>
      </c>
      <c r="R28" s="9" t="s">
        <v>241</v>
      </c>
      <c r="S28" s="7">
        <v>8</v>
      </c>
      <c r="T28" s="7">
        <v>60</v>
      </c>
      <c r="U28" s="7">
        <v>2100000</v>
      </c>
      <c r="V28" s="7">
        <v>2880330</v>
      </c>
      <c r="W28" s="21">
        <v>201623.1</v>
      </c>
      <c r="X28" s="21" t="s">
        <v>125</v>
      </c>
      <c r="Y28" s="8">
        <v>44351</v>
      </c>
      <c r="Z28" s="21" t="s">
        <v>81</v>
      </c>
      <c r="AA28" s="8">
        <v>44377</v>
      </c>
      <c r="AB28" s="8">
        <v>44380</v>
      </c>
      <c r="AC28" s="23" t="s">
        <v>38</v>
      </c>
      <c r="AD28" s="22">
        <v>44383</v>
      </c>
      <c r="AE28" s="22">
        <v>44384</v>
      </c>
      <c r="AF28" s="32" t="s">
        <v>98</v>
      </c>
      <c r="AG28" s="21"/>
      <c r="AH28" s="11">
        <v>44445</v>
      </c>
      <c r="AI28" s="27" t="s">
        <v>242</v>
      </c>
      <c r="AJ28" s="28" t="s">
        <v>83</v>
      </c>
      <c r="AK28" s="7" t="s">
        <v>792</v>
      </c>
      <c r="AL28" s="41" t="s">
        <v>84</v>
      </c>
      <c r="AM28" s="27" t="s">
        <v>203</v>
      </c>
    </row>
    <row r="29" spans="1:39">
      <c r="A29" s="98">
        <v>161</v>
      </c>
      <c r="B29" s="99" t="s">
        <v>52</v>
      </c>
      <c r="C29" s="99" t="s">
        <v>52</v>
      </c>
      <c r="D29" s="99" t="s">
        <v>72</v>
      </c>
      <c r="E29" s="99" t="s">
        <v>127</v>
      </c>
      <c r="F29" s="98" t="s">
        <v>36</v>
      </c>
      <c r="G29" s="100">
        <v>44343</v>
      </c>
      <c r="H29" s="99" t="s">
        <v>54</v>
      </c>
      <c r="I29" s="99" t="s">
        <v>243</v>
      </c>
      <c r="J29" s="101" t="s">
        <v>185</v>
      </c>
      <c r="K29" s="101" t="s">
        <v>37</v>
      </c>
      <c r="N29" s="99" t="s">
        <v>244</v>
      </c>
      <c r="P29" s="99" t="s">
        <v>42</v>
      </c>
      <c r="Q29" s="102">
        <v>8802233558</v>
      </c>
      <c r="R29" s="103" t="s">
        <v>245</v>
      </c>
      <c r="S29" s="99">
        <v>4</v>
      </c>
      <c r="T29" s="99">
        <v>90</v>
      </c>
      <c r="U29" s="99">
        <v>620000</v>
      </c>
      <c r="V29" s="99">
        <v>1096000</v>
      </c>
      <c r="W29" s="98">
        <v>76720</v>
      </c>
      <c r="X29" s="98" t="s">
        <v>80</v>
      </c>
      <c r="Y29" s="100">
        <v>44352</v>
      </c>
      <c r="Z29" s="98" t="s">
        <v>81</v>
      </c>
      <c r="AA29" s="100">
        <v>44369</v>
      </c>
      <c r="AB29" s="100">
        <v>44370</v>
      </c>
      <c r="AC29" s="23" t="s">
        <v>38</v>
      </c>
      <c r="AD29" s="104">
        <v>44401</v>
      </c>
      <c r="AE29" s="104">
        <v>44401</v>
      </c>
      <c r="AF29" s="32" t="s">
        <v>98</v>
      </c>
      <c r="AG29" s="45" t="s">
        <v>106</v>
      </c>
      <c r="AH29" s="105">
        <v>44456</v>
      </c>
      <c r="AI29" s="106" t="s">
        <v>145</v>
      </c>
      <c r="AJ29" s="28" t="s">
        <v>83</v>
      </c>
      <c r="AK29" s="99" t="s">
        <v>793</v>
      </c>
      <c r="AL29" s="41" t="s">
        <v>84</v>
      </c>
      <c r="AM29" s="106" t="s">
        <v>783</v>
      </c>
    </row>
    <row r="30" spans="1:39">
      <c r="A30" s="21">
        <v>162</v>
      </c>
      <c r="B30" s="7" t="s">
        <v>52</v>
      </c>
      <c r="C30" s="7" t="s">
        <v>52</v>
      </c>
      <c r="D30" s="7" t="s">
        <v>72</v>
      </c>
      <c r="E30" s="7" t="s">
        <v>57</v>
      </c>
      <c r="F30" s="21" t="s">
        <v>36</v>
      </c>
      <c r="G30" s="8">
        <v>44334</v>
      </c>
      <c r="H30" s="7" t="s">
        <v>247</v>
      </c>
      <c r="I30" s="7" t="s">
        <v>41</v>
      </c>
      <c r="J30" s="6" t="s">
        <v>89</v>
      </c>
      <c r="K30" s="6" t="s">
        <v>37</v>
      </c>
      <c r="N30" s="7" t="s">
        <v>248</v>
      </c>
      <c r="P30" s="7" t="s">
        <v>172</v>
      </c>
      <c r="Q30" s="10">
        <v>9868775172</v>
      </c>
      <c r="R30" s="9" t="s">
        <v>249</v>
      </c>
      <c r="S30" s="7">
        <v>9</v>
      </c>
      <c r="T30" s="7">
        <v>60</v>
      </c>
      <c r="U30" s="7">
        <v>900000</v>
      </c>
      <c r="V30" s="7">
        <v>1290000</v>
      </c>
      <c r="W30" s="21">
        <v>90300</v>
      </c>
      <c r="X30" s="21" t="s">
        <v>80</v>
      </c>
      <c r="Y30" s="8">
        <v>44352</v>
      </c>
      <c r="Z30" s="21" t="s">
        <v>81</v>
      </c>
      <c r="AA30" s="8">
        <v>44357</v>
      </c>
      <c r="AB30" s="8">
        <v>44357</v>
      </c>
      <c r="AC30" s="23" t="s">
        <v>38</v>
      </c>
      <c r="AD30" s="22">
        <v>44357</v>
      </c>
      <c r="AE30" s="22">
        <v>44364</v>
      </c>
      <c r="AF30" s="32" t="s">
        <v>98</v>
      </c>
      <c r="AG30" s="33" t="s">
        <v>99</v>
      </c>
      <c r="AH30" s="11">
        <v>44393</v>
      </c>
      <c r="AI30" s="27" t="s">
        <v>250</v>
      </c>
      <c r="AJ30" s="35" t="s">
        <v>101</v>
      </c>
      <c r="AK30" s="7" t="s">
        <v>778</v>
      </c>
      <c r="AL30" s="36" t="s">
        <v>102</v>
      </c>
      <c r="AM30" s="27" t="s">
        <v>251</v>
      </c>
    </row>
    <row r="31" spans="1:39">
      <c r="A31" s="21">
        <v>166</v>
      </c>
      <c r="B31" s="7" t="s">
        <v>252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44335</v>
      </c>
      <c r="H31" s="7" t="s">
        <v>140</v>
      </c>
      <c r="I31" s="7" t="s">
        <v>88</v>
      </c>
      <c r="J31" s="6" t="s">
        <v>89</v>
      </c>
      <c r="K31" s="6" t="s">
        <v>37</v>
      </c>
      <c r="N31" s="7" t="s">
        <v>253</v>
      </c>
      <c r="P31" s="7" t="s">
        <v>254</v>
      </c>
      <c r="Q31" s="10">
        <v>8826699032</v>
      </c>
      <c r="R31" s="9" t="s">
        <v>255</v>
      </c>
      <c r="S31" s="7">
        <v>8</v>
      </c>
      <c r="T31" s="7">
        <v>30</v>
      </c>
      <c r="U31" s="7">
        <v>1300000</v>
      </c>
      <c r="V31" s="7">
        <v>1731000</v>
      </c>
      <c r="W31" s="21">
        <v>121170</v>
      </c>
      <c r="X31" s="21" t="s">
        <v>80</v>
      </c>
      <c r="Y31" s="8">
        <v>44354</v>
      </c>
      <c r="Z31" s="21" t="s">
        <v>81</v>
      </c>
      <c r="AA31" s="8">
        <v>44373</v>
      </c>
      <c r="AB31" s="8">
        <v>44374</v>
      </c>
      <c r="AC31" s="23" t="s">
        <v>38</v>
      </c>
      <c r="AD31" s="22">
        <v>44357</v>
      </c>
      <c r="AE31" s="22">
        <v>44367</v>
      </c>
      <c r="AF31" s="32" t="s">
        <v>98</v>
      </c>
      <c r="AG31" s="33" t="s">
        <v>99</v>
      </c>
      <c r="AH31" s="11">
        <v>44389</v>
      </c>
      <c r="AI31" s="97" t="s">
        <v>56</v>
      </c>
      <c r="AJ31" s="35" t="s">
        <v>101</v>
      </c>
      <c r="AK31" s="7" t="s">
        <v>794</v>
      </c>
      <c r="AL31" s="36" t="s">
        <v>102</v>
      </c>
      <c r="AM31" s="27" t="s">
        <v>238</v>
      </c>
    </row>
    <row r="32" spans="1:39">
      <c r="A32" s="21">
        <v>167</v>
      </c>
      <c r="B32" s="7" t="s">
        <v>55</v>
      </c>
      <c r="C32" s="7" t="s">
        <v>43</v>
      </c>
      <c r="D32" s="7" t="s">
        <v>72</v>
      </c>
      <c r="E32" s="7" t="s">
        <v>44</v>
      </c>
      <c r="F32" s="21" t="s">
        <v>36</v>
      </c>
      <c r="G32" s="8">
        <v>44328</v>
      </c>
      <c r="H32" s="7" t="s">
        <v>40</v>
      </c>
      <c r="I32" s="7" t="s">
        <v>46</v>
      </c>
      <c r="J32" s="6" t="s">
        <v>89</v>
      </c>
      <c r="K32" s="6" t="s">
        <v>37</v>
      </c>
      <c r="N32" s="7" t="s">
        <v>256</v>
      </c>
      <c r="P32" s="7" t="s">
        <v>257</v>
      </c>
      <c r="Q32" s="10">
        <v>8802579757</v>
      </c>
      <c r="R32" s="9" t="s">
        <v>258</v>
      </c>
      <c r="S32" s="7">
        <v>9</v>
      </c>
      <c r="T32" s="7">
        <v>60</v>
      </c>
      <c r="U32" s="7">
        <v>1200000</v>
      </c>
      <c r="V32" s="7">
        <v>1529000</v>
      </c>
      <c r="W32" s="21">
        <v>107030</v>
      </c>
      <c r="X32" s="21" t="s">
        <v>80</v>
      </c>
      <c r="Y32" s="8">
        <v>44355</v>
      </c>
      <c r="Z32" s="21" t="s">
        <v>81</v>
      </c>
      <c r="AA32" s="8">
        <v>44368</v>
      </c>
      <c r="AB32" s="8">
        <v>44368</v>
      </c>
      <c r="AC32" s="23" t="s">
        <v>38</v>
      </c>
      <c r="AD32" s="22">
        <v>44369</v>
      </c>
      <c r="AE32" s="21"/>
      <c r="AF32" s="25">
        <v>92</v>
      </c>
      <c r="AG32" s="45" t="s">
        <v>106</v>
      </c>
      <c r="AH32" s="11">
        <v>44428</v>
      </c>
      <c r="AI32" s="27" t="s">
        <v>795</v>
      </c>
      <c r="AJ32" s="28" t="s">
        <v>83</v>
      </c>
      <c r="AK32" s="7" t="s">
        <v>796</v>
      </c>
      <c r="AL32" s="41" t="s">
        <v>84</v>
      </c>
      <c r="AM32" s="27" t="s">
        <v>797</v>
      </c>
    </row>
    <row r="33" spans="1:39">
      <c r="A33" s="21">
        <v>170</v>
      </c>
      <c r="B33" s="7" t="s">
        <v>51</v>
      </c>
      <c r="C33" s="7" t="s">
        <v>43</v>
      </c>
      <c r="D33" s="7" t="s">
        <v>72</v>
      </c>
      <c r="E33" s="7" t="s">
        <v>261</v>
      </c>
      <c r="F33" s="21" t="s">
        <v>36</v>
      </c>
      <c r="G33" s="8">
        <v>44320</v>
      </c>
      <c r="H33" s="7" t="s">
        <v>115</v>
      </c>
      <c r="I33" s="7" t="s">
        <v>239</v>
      </c>
      <c r="J33" s="6" t="s">
        <v>89</v>
      </c>
      <c r="K33" s="6" t="s">
        <v>37</v>
      </c>
      <c r="N33" s="7" t="s">
        <v>262</v>
      </c>
      <c r="P33" s="7" t="s">
        <v>236</v>
      </c>
      <c r="Q33" s="10">
        <v>8560034765</v>
      </c>
      <c r="R33" s="9" t="s">
        <v>263</v>
      </c>
      <c r="S33" s="7">
        <v>12</v>
      </c>
      <c r="T33" s="7">
        <v>30</v>
      </c>
      <c r="U33" s="7">
        <v>2200000</v>
      </c>
      <c r="V33" s="7">
        <v>3175000</v>
      </c>
      <c r="W33" s="21">
        <v>222250</v>
      </c>
      <c r="X33" s="21" t="s">
        <v>125</v>
      </c>
      <c r="Y33" s="8">
        <v>44356</v>
      </c>
      <c r="Z33" s="21" t="s">
        <v>81</v>
      </c>
      <c r="AA33" s="8">
        <v>44371</v>
      </c>
      <c r="AB33" s="8">
        <v>44372</v>
      </c>
      <c r="AC33" s="23" t="s">
        <v>38</v>
      </c>
      <c r="AD33" s="21"/>
      <c r="AE33" s="21"/>
      <c r="AF33" s="25">
        <v>44461</v>
      </c>
      <c r="AG33" s="21"/>
      <c r="AH33" s="26"/>
      <c r="AI33" s="97" t="s">
        <v>264</v>
      </c>
      <c r="AJ33" s="28" t="s">
        <v>83</v>
      </c>
      <c r="AK33" s="7" t="s">
        <v>798</v>
      </c>
      <c r="AL33" s="41" t="s">
        <v>84</v>
      </c>
      <c r="AM33" s="27" t="s">
        <v>260</v>
      </c>
    </row>
    <row r="34" spans="1:39">
      <c r="A34" s="21">
        <v>174</v>
      </c>
      <c r="B34" s="7" t="s">
        <v>252</v>
      </c>
      <c r="C34" s="7" t="s">
        <v>52</v>
      </c>
      <c r="D34" s="7" t="s">
        <v>72</v>
      </c>
      <c r="E34" s="7" t="s">
        <v>127</v>
      </c>
      <c r="F34" s="21" t="s">
        <v>36</v>
      </c>
      <c r="G34" s="8">
        <v>44340</v>
      </c>
      <c r="H34" s="7" t="s">
        <v>74</v>
      </c>
      <c r="I34" s="7" t="s">
        <v>54</v>
      </c>
      <c r="J34" s="6" t="s">
        <v>185</v>
      </c>
      <c r="K34" s="6" t="s">
        <v>37</v>
      </c>
      <c r="N34" s="7" t="s">
        <v>265</v>
      </c>
      <c r="P34" s="7" t="s">
        <v>266</v>
      </c>
      <c r="Q34" s="10">
        <v>7206464673</v>
      </c>
      <c r="R34" s="9" t="s">
        <v>267</v>
      </c>
      <c r="S34" s="7">
        <v>9</v>
      </c>
      <c r="T34" s="7">
        <v>90</v>
      </c>
      <c r="U34" s="7">
        <v>980000</v>
      </c>
      <c r="V34" s="7">
        <v>1442500</v>
      </c>
      <c r="W34" s="21">
        <v>100975</v>
      </c>
      <c r="X34" s="21" t="s">
        <v>80</v>
      </c>
      <c r="Y34" s="8">
        <v>44358</v>
      </c>
      <c r="Z34" s="21" t="s">
        <v>81</v>
      </c>
      <c r="AA34" s="8">
        <v>44368</v>
      </c>
      <c r="AB34" s="8">
        <v>44368</v>
      </c>
      <c r="AC34" s="23" t="s">
        <v>38</v>
      </c>
      <c r="AD34" s="22">
        <v>44375</v>
      </c>
      <c r="AE34" s="22">
        <v>44376</v>
      </c>
      <c r="AF34" s="32" t="s">
        <v>98</v>
      </c>
      <c r="AG34" s="45" t="s">
        <v>106</v>
      </c>
      <c r="AH34" s="11">
        <v>44464</v>
      </c>
      <c r="AI34" s="97" t="s">
        <v>56</v>
      </c>
      <c r="AJ34" s="31" t="s">
        <v>92</v>
      </c>
      <c r="AK34" s="7" t="s">
        <v>799</v>
      </c>
      <c r="AL34" s="46" t="s">
        <v>106</v>
      </c>
      <c r="AM34" s="27" t="s">
        <v>800</v>
      </c>
    </row>
    <row r="35" spans="1:39">
      <c r="A35" s="98">
        <v>176</v>
      </c>
      <c r="B35" s="99" t="s">
        <v>270</v>
      </c>
      <c r="C35" s="99" t="s">
        <v>43</v>
      </c>
      <c r="D35" s="99" t="s">
        <v>72</v>
      </c>
      <c r="E35" s="99" t="s">
        <v>44</v>
      </c>
      <c r="F35" s="98" t="s">
        <v>36</v>
      </c>
      <c r="G35" s="100">
        <v>44340</v>
      </c>
      <c r="H35" s="99" t="s">
        <v>272</v>
      </c>
      <c r="I35" s="99" t="s">
        <v>46</v>
      </c>
      <c r="J35" s="101" t="s">
        <v>89</v>
      </c>
      <c r="K35" s="101" t="s">
        <v>273</v>
      </c>
      <c r="N35" s="99" t="s">
        <v>274</v>
      </c>
      <c r="P35" s="99" t="s">
        <v>275</v>
      </c>
      <c r="Q35" s="102">
        <v>9654923131</v>
      </c>
      <c r="R35" s="103" t="s">
        <v>276</v>
      </c>
      <c r="S35" s="99">
        <v>7</v>
      </c>
      <c r="T35" s="99">
        <v>90</v>
      </c>
      <c r="U35" s="99">
        <v>1300000</v>
      </c>
      <c r="V35" s="99">
        <v>1650000</v>
      </c>
      <c r="W35" s="98">
        <v>115500</v>
      </c>
      <c r="X35" s="98" t="s">
        <v>80</v>
      </c>
      <c r="Y35" s="100">
        <v>44358</v>
      </c>
      <c r="Z35" s="98" t="s">
        <v>81</v>
      </c>
      <c r="AA35" s="100">
        <v>44379</v>
      </c>
      <c r="AB35" s="100">
        <v>44382</v>
      </c>
      <c r="AC35" s="23" t="s">
        <v>38</v>
      </c>
      <c r="AD35" s="98"/>
      <c r="AE35" s="98"/>
      <c r="AF35" s="25">
        <v>44461</v>
      </c>
      <c r="AG35" s="45" t="s">
        <v>106</v>
      </c>
      <c r="AH35" s="107"/>
      <c r="AI35" s="108" t="s">
        <v>801</v>
      </c>
      <c r="AJ35" s="28" t="s">
        <v>83</v>
      </c>
      <c r="AK35" s="99" t="s">
        <v>802</v>
      </c>
      <c r="AL35" s="41" t="s">
        <v>84</v>
      </c>
      <c r="AM35" s="27" t="s">
        <v>787</v>
      </c>
    </row>
    <row r="36" spans="1:39">
      <c r="A36" s="21">
        <v>178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44330</v>
      </c>
      <c r="H36" s="7" t="s">
        <v>140</v>
      </c>
      <c r="I36" s="7" t="s">
        <v>141</v>
      </c>
      <c r="J36" s="6" t="s">
        <v>89</v>
      </c>
      <c r="K36" s="6" t="s">
        <v>37</v>
      </c>
      <c r="N36" s="7" t="s">
        <v>278</v>
      </c>
      <c r="P36" s="7" t="s">
        <v>279</v>
      </c>
      <c r="Q36" s="10">
        <v>9718044993</v>
      </c>
      <c r="R36" s="9" t="s">
        <v>280</v>
      </c>
      <c r="S36" s="7">
        <v>6</v>
      </c>
      <c r="T36" s="7">
        <v>60</v>
      </c>
      <c r="U36" s="7">
        <v>1100000</v>
      </c>
      <c r="V36" s="7">
        <v>1500200</v>
      </c>
      <c r="W36" s="21">
        <v>105014</v>
      </c>
      <c r="X36" s="21" t="s">
        <v>80</v>
      </c>
      <c r="Y36" s="8">
        <v>44358</v>
      </c>
      <c r="Z36" s="21" t="s">
        <v>81</v>
      </c>
      <c r="AA36" s="8">
        <v>44384</v>
      </c>
      <c r="AB36" s="8">
        <v>44392</v>
      </c>
      <c r="AC36" s="23" t="s">
        <v>38</v>
      </c>
      <c r="AD36" s="21"/>
      <c r="AE36" s="21"/>
      <c r="AF36" s="25">
        <v>44461</v>
      </c>
      <c r="AG36" s="45" t="s">
        <v>106</v>
      </c>
      <c r="AH36" s="26"/>
      <c r="AI36" s="97" t="s">
        <v>803</v>
      </c>
      <c r="AJ36" s="28" t="s">
        <v>83</v>
      </c>
      <c r="AK36" s="7" t="s">
        <v>790</v>
      </c>
      <c r="AL36" s="41" t="s">
        <v>84</v>
      </c>
      <c r="AM36" s="27" t="s">
        <v>783</v>
      </c>
    </row>
    <row r="37" spans="1:39">
      <c r="A37" s="21">
        <v>179</v>
      </c>
      <c r="B37" s="7" t="s">
        <v>55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44348</v>
      </c>
      <c r="H37" s="7" t="s">
        <v>140</v>
      </c>
      <c r="I37" s="7" t="s">
        <v>141</v>
      </c>
      <c r="J37" s="6" t="s">
        <v>89</v>
      </c>
      <c r="K37" s="6" t="s">
        <v>37</v>
      </c>
      <c r="N37" s="7" t="s">
        <v>283</v>
      </c>
      <c r="P37" s="7" t="s">
        <v>42</v>
      </c>
      <c r="Q37" s="10">
        <v>8800293605</v>
      </c>
      <c r="R37" s="9" t="s">
        <v>284</v>
      </c>
      <c r="S37" s="7">
        <v>9.5</v>
      </c>
      <c r="T37" s="7">
        <v>30</v>
      </c>
      <c r="U37" s="7">
        <v>830000</v>
      </c>
      <c r="V37" s="7">
        <v>1154000</v>
      </c>
      <c r="W37" s="21">
        <v>80780</v>
      </c>
      <c r="X37" s="21" t="s">
        <v>80</v>
      </c>
      <c r="Y37" s="8">
        <v>44359</v>
      </c>
      <c r="Z37" s="21" t="s">
        <v>81</v>
      </c>
      <c r="AA37" s="8">
        <v>44363</v>
      </c>
      <c r="AB37" s="7"/>
      <c r="AC37" s="54" t="s">
        <v>38</v>
      </c>
      <c r="AD37" s="21"/>
      <c r="AE37" s="21"/>
      <c r="AF37" s="25">
        <v>44461</v>
      </c>
      <c r="AG37" s="21"/>
      <c r="AH37" s="26"/>
      <c r="AI37" s="39"/>
      <c r="AJ37" s="28" t="s">
        <v>83</v>
      </c>
      <c r="AK37" s="7" t="s">
        <v>804</v>
      </c>
      <c r="AL37" s="41" t="s">
        <v>84</v>
      </c>
      <c r="AM37" s="27" t="s">
        <v>285</v>
      </c>
    </row>
    <row r="38" spans="1:39">
      <c r="A38" s="21">
        <v>180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44320</v>
      </c>
      <c r="H38" s="7" t="s">
        <v>140</v>
      </c>
      <c r="I38" s="7" t="s">
        <v>239</v>
      </c>
      <c r="J38" s="6" t="s">
        <v>89</v>
      </c>
      <c r="K38" s="6" t="s">
        <v>37</v>
      </c>
      <c r="N38" s="7" t="s">
        <v>286</v>
      </c>
      <c r="P38" s="7" t="s">
        <v>287</v>
      </c>
      <c r="Q38" s="10">
        <v>9818064946</v>
      </c>
      <c r="R38" s="9" t="s">
        <v>288</v>
      </c>
      <c r="S38" s="7">
        <v>11</v>
      </c>
      <c r="T38" s="7">
        <v>90</v>
      </c>
      <c r="U38" s="7">
        <v>1680000</v>
      </c>
      <c r="V38" s="7">
        <v>2122969</v>
      </c>
      <c r="W38" s="21">
        <v>148607.82999999999</v>
      </c>
      <c r="X38" s="21" t="s">
        <v>125</v>
      </c>
      <c r="Y38" s="8">
        <v>44359</v>
      </c>
      <c r="Z38" s="21" t="s">
        <v>81</v>
      </c>
      <c r="AA38" s="8">
        <v>44407</v>
      </c>
      <c r="AB38" s="8">
        <v>44408</v>
      </c>
      <c r="AC38" s="23" t="s">
        <v>38</v>
      </c>
      <c r="AD38" s="22">
        <v>44407</v>
      </c>
      <c r="AE38" s="21"/>
      <c r="AF38" s="25">
        <v>54</v>
      </c>
      <c r="AG38" s="45" t="s">
        <v>106</v>
      </c>
      <c r="AH38" s="11">
        <v>44496</v>
      </c>
      <c r="AI38" s="97"/>
      <c r="AJ38" s="31" t="s">
        <v>92</v>
      </c>
      <c r="AK38" s="7" t="s">
        <v>805</v>
      </c>
      <c r="AL38" s="46" t="s">
        <v>106</v>
      </c>
      <c r="AM38" s="27" t="s">
        <v>289</v>
      </c>
    </row>
    <row r="39" spans="1:39">
      <c r="A39" s="21">
        <v>181</v>
      </c>
      <c r="B39" s="7" t="s">
        <v>252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44335</v>
      </c>
      <c r="H39" s="7" t="s">
        <v>140</v>
      </c>
      <c r="I39" s="7" t="s">
        <v>88</v>
      </c>
      <c r="J39" s="6" t="s">
        <v>89</v>
      </c>
      <c r="K39" s="6" t="s">
        <v>37</v>
      </c>
      <c r="N39" s="7" t="s">
        <v>290</v>
      </c>
      <c r="P39" s="7" t="s">
        <v>143</v>
      </c>
      <c r="Q39" s="10">
        <v>8427011014</v>
      </c>
      <c r="R39" s="9" t="s">
        <v>291</v>
      </c>
      <c r="S39" s="7">
        <v>3.1</v>
      </c>
      <c r="T39" s="7">
        <v>60</v>
      </c>
      <c r="U39" s="7">
        <v>1450000</v>
      </c>
      <c r="V39" s="7">
        <v>1840000</v>
      </c>
      <c r="W39" s="21">
        <v>128800</v>
      </c>
      <c r="X39" s="21" t="s">
        <v>80</v>
      </c>
      <c r="Y39" s="8">
        <v>44359</v>
      </c>
      <c r="Z39" s="21" t="s">
        <v>81</v>
      </c>
      <c r="AA39" s="8">
        <v>44369</v>
      </c>
      <c r="AB39" s="8">
        <v>44369</v>
      </c>
      <c r="AC39" s="23" t="s">
        <v>38</v>
      </c>
      <c r="AD39" s="22">
        <v>44369</v>
      </c>
      <c r="AE39" s="22">
        <v>44369</v>
      </c>
      <c r="AF39" s="32" t="s">
        <v>98</v>
      </c>
      <c r="AG39" s="33" t="s">
        <v>292</v>
      </c>
      <c r="AH39" s="11">
        <v>44428</v>
      </c>
      <c r="AI39" s="97" t="s">
        <v>56</v>
      </c>
      <c r="AJ39" s="35" t="s">
        <v>101</v>
      </c>
      <c r="AK39" s="7" t="s">
        <v>796</v>
      </c>
      <c r="AL39" s="36" t="s">
        <v>102</v>
      </c>
      <c r="AM39" s="27" t="s">
        <v>806</v>
      </c>
    </row>
    <row r="40" spans="1:39">
      <c r="A40" s="21">
        <v>182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44328</v>
      </c>
      <c r="H40" s="7" t="s">
        <v>140</v>
      </c>
      <c r="I40" s="7" t="s">
        <v>295</v>
      </c>
      <c r="J40" s="6" t="s">
        <v>89</v>
      </c>
      <c r="K40" s="6" t="s">
        <v>37</v>
      </c>
      <c r="N40" s="7" t="s">
        <v>296</v>
      </c>
      <c r="P40" s="7" t="s">
        <v>297</v>
      </c>
      <c r="Q40" s="10">
        <v>7507899550</v>
      </c>
      <c r="R40" s="9" t="s">
        <v>298</v>
      </c>
      <c r="S40" s="7">
        <v>13</v>
      </c>
      <c r="T40" s="7">
        <v>60</v>
      </c>
      <c r="U40" s="7">
        <v>1400000</v>
      </c>
      <c r="V40" s="7">
        <v>1850000</v>
      </c>
      <c r="W40" s="21">
        <v>129500</v>
      </c>
      <c r="X40" s="21" t="s">
        <v>80</v>
      </c>
      <c r="Y40" s="8">
        <v>44359</v>
      </c>
      <c r="Z40" s="21" t="s">
        <v>81</v>
      </c>
      <c r="AA40" s="8">
        <v>44384</v>
      </c>
      <c r="AB40" s="8">
        <v>44385</v>
      </c>
      <c r="AC40" s="23" t="s">
        <v>38</v>
      </c>
      <c r="AD40" s="22">
        <v>44360</v>
      </c>
      <c r="AE40" s="22">
        <v>44360</v>
      </c>
      <c r="AF40" s="32" t="s">
        <v>98</v>
      </c>
      <c r="AG40" s="33" t="s">
        <v>99</v>
      </c>
      <c r="AH40" s="11">
        <v>44449</v>
      </c>
      <c r="AI40" s="97" t="s">
        <v>56</v>
      </c>
      <c r="AJ40" s="35" t="s">
        <v>101</v>
      </c>
      <c r="AK40" s="7" t="s">
        <v>807</v>
      </c>
      <c r="AL40" s="36" t="s">
        <v>102</v>
      </c>
      <c r="AM40" s="27" t="s">
        <v>800</v>
      </c>
    </row>
    <row r="41" spans="1:39">
      <c r="A41" s="21">
        <v>183</v>
      </c>
      <c r="B41" s="7" t="s">
        <v>43</v>
      </c>
      <c r="C41" s="7" t="s">
        <v>43</v>
      </c>
      <c r="D41" s="7" t="s">
        <v>72</v>
      </c>
      <c r="E41" s="7" t="s">
        <v>44</v>
      </c>
      <c r="F41" s="21" t="s">
        <v>36</v>
      </c>
      <c r="G41" s="8">
        <v>44321</v>
      </c>
      <c r="H41" s="7" t="s">
        <v>140</v>
      </c>
      <c r="I41" s="7" t="s">
        <v>239</v>
      </c>
      <c r="J41" s="6" t="s">
        <v>89</v>
      </c>
      <c r="K41" s="6" t="s">
        <v>37</v>
      </c>
      <c r="N41" s="7" t="s">
        <v>300</v>
      </c>
      <c r="P41" s="7" t="s">
        <v>301</v>
      </c>
      <c r="Q41" s="10">
        <v>8003630111</v>
      </c>
      <c r="R41" s="9" t="s">
        <v>302</v>
      </c>
      <c r="S41" s="7">
        <v>9</v>
      </c>
      <c r="T41" s="7">
        <v>90</v>
      </c>
      <c r="U41" s="7">
        <v>2365000</v>
      </c>
      <c r="V41" s="7">
        <v>2850000</v>
      </c>
      <c r="W41" s="21">
        <v>199500</v>
      </c>
      <c r="X41" s="21" t="s">
        <v>125</v>
      </c>
      <c r="Y41" s="8">
        <v>44360</v>
      </c>
      <c r="Z41" s="21" t="s">
        <v>81</v>
      </c>
      <c r="AA41" s="8">
        <v>44371</v>
      </c>
      <c r="AB41" s="8">
        <v>44371</v>
      </c>
      <c r="AC41" s="23" t="s">
        <v>38</v>
      </c>
      <c r="AD41" s="22">
        <v>44371</v>
      </c>
      <c r="AE41" s="22">
        <v>44371</v>
      </c>
      <c r="AF41" s="32" t="s">
        <v>98</v>
      </c>
      <c r="AG41" s="33" t="s">
        <v>99</v>
      </c>
      <c r="AH41" s="11">
        <v>44445</v>
      </c>
      <c r="AI41" s="97" t="s">
        <v>56</v>
      </c>
      <c r="AJ41" s="35" t="s">
        <v>101</v>
      </c>
      <c r="AK41" s="7" t="s">
        <v>792</v>
      </c>
      <c r="AL41" s="36" t="s">
        <v>102</v>
      </c>
      <c r="AM41" s="27" t="s">
        <v>783</v>
      </c>
    </row>
    <row r="42" spans="1:39">
      <c r="A42" s="21">
        <v>190</v>
      </c>
      <c r="B42" s="7" t="s">
        <v>71</v>
      </c>
      <c r="C42" s="7" t="s">
        <v>337</v>
      </c>
      <c r="D42" s="7" t="s">
        <v>72</v>
      </c>
      <c r="E42" s="7" t="s">
        <v>219</v>
      </c>
      <c r="F42" s="21" t="s">
        <v>36</v>
      </c>
      <c r="G42" s="8">
        <v>44326</v>
      </c>
      <c r="H42" s="7" t="s">
        <v>304</v>
      </c>
      <c r="I42" s="7" t="s">
        <v>221</v>
      </c>
      <c r="J42" s="6" t="s">
        <v>185</v>
      </c>
      <c r="K42" s="6" t="s">
        <v>186</v>
      </c>
      <c r="N42" s="7" t="s">
        <v>305</v>
      </c>
      <c r="P42" s="7" t="s">
        <v>306</v>
      </c>
      <c r="Q42" s="10">
        <v>9677893441</v>
      </c>
      <c r="R42" s="9" t="s">
        <v>307</v>
      </c>
      <c r="S42" s="7">
        <v>4.9000000000000004</v>
      </c>
      <c r="T42" s="7">
        <v>3</v>
      </c>
      <c r="U42" s="7">
        <v>780000</v>
      </c>
      <c r="V42" s="7"/>
      <c r="W42" s="21">
        <v>0</v>
      </c>
      <c r="X42" s="21" t="s">
        <v>80</v>
      </c>
      <c r="Y42" s="8">
        <v>44363</v>
      </c>
      <c r="Z42" s="21" t="s">
        <v>106</v>
      </c>
      <c r="AA42" s="7"/>
      <c r="AB42" s="7"/>
      <c r="AC42" s="37" t="s">
        <v>60</v>
      </c>
      <c r="AD42" s="21"/>
      <c r="AE42" s="21"/>
      <c r="AF42" s="25">
        <v>44461</v>
      </c>
      <c r="AG42" s="21"/>
      <c r="AH42" s="11">
        <v>44375</v>
      </c>
      <c r="AI42" s="97" t="s">
        <v>308</v>
      </c>
      <c r="AJ42" s="28" t="s">
        <v>83</v>
      </c>
      <c r="AK42" s="7"/>
      <c r="AL42" s="25" t="s">
        <v>84</v>
      </c>
      <c r="AM42" s="27" t="s">
        <v>309</v>
      </c>
    </row>
    <row r="43" spans="1:39">
      <c r="A43" s="21">
        <v>195</v>
      </c>
      <c r="B43" s="7" t="s">
        <v>52</v>
      </c>
      <c r="C43" s="7" t="s">
        <v>52</v>
      </c>
      <c r="D43" s="7" t="s">
        <v>72</v>
      </c>
      <c r="E43" s="7" t="s">
        <v>310</v>
      </c>
      <c r="F43" s="21" t="s">
        <v>36</v>
      </c>
      <c r="G43" s="8">
        <v>44357</v>
      </c>
      <c r="H43" s="7" t="s">
        <v>311</v>
      </c>
      <c r="I43" s="7" t="s">
        <v>53</v>
      </c>
      <c r="J43" s="6" t="s">
        <v>185</v>
      </c>
      <c r="K43" s="6" t="s">
        <v>312</v>
      </c>
      <c r="N43" s="7" t="s">
        <v>313</v>
      </c>
      <c r="P43" s="7" t="s">
        <v>314</v>
      </c>
      <c r="Q43" s="10">
        <v>7011646370</v>
      </c>
      <c r="R43" s="9" t="s">
        <v>315</v>
      </c>
      <c r="S43" s="7">
        <v>4</v>
      </c>
      <c r="T43" s="7">
        <v>60</v>
      </c>
      <c r="U43" s="7">
        <v>598000</v>
      </c>
      <c r="V43" s="7">
        <v>840000</v>
      </c>
      <c r="W43" s="21">
        <v>58800</v>
      </c>
      <c r="X43" s="21" t="s">
        <v>80</v>
      </c>
      <c r="Y43" s="8">
        <v>44365</v>
      </c>
      <c r="Z43" s="21" t="s">
        <v>81</v>
      </c>
      <c r="AA43" s="8">
        <v>44389</v>
      </c>
      <c r="AB43" s="8">
        <v>44389</v>
      </c>
      <c r="AC43" s="23" t="s">
        <v>38</v>
      </c>
      <c r="AD43" s="22">
        <v>44389</v>
      </c>
      <c r="AE43" s="22">
        <v>44420</v>
      </c>
      <c r="AF43" s="32" t="s">
        <v>98</v>
      </c>
      <c r="AG43" s="45" t="s">
        <v>106</v>
      </c>
      <c r="AH43" s="11">
        <v>44449</v>
      </c>
      <c r="AI43" s="97" t="s">
        <v>47</v>
      </c>
      <c r="AJ43" s="28" t="s">
        <v>83</v>
      </c>
      <c r="AK43" s="7" t="s">
        <v>808</v>
      </c>
      <c r="AL43" s="41" t="s">
        <v>84</v>
      </c>
      <c r="AM43" s="27" t="s">
        <v>809</v>
      </c>
    </row>
    <row r="44" spans="1:39">
      <c r="A44" s="21">
        <v>202</v>
      </c>
      <c r="B44" s="7" t="s">
        <v>52</v>
      </c>
      <c r="C44" s="7" t="s">
        <v>52</v>
      </c>
      <c r="D44" s="7" t="s">
        <v>72</v>
      </c>
      <c r="E44" s="7" t="s">
        <v>127</v>
      </c>
      <c r="F44" s="21" t="s">
        <v>36</v>
      </c>
      <c r="G44" s="8">
        <v>44356</v>
      </c>
      <c r="H44" s="7" t="s">
        <v>317</v>
      </c>
      <c r="I44" s="7" t="s">
        <v>318</v>
      </c>
      <c r="J44" s="6" t="s">
        <v>76</v>
      </c>
      <c r="K44" s="6" t="s">
        <v>312</v>
      </c>
      <c r="N44" s="7" t="s">
        <v>319</v>
      </c>
      <c r="P44" s="7" t="s">
        <v>320</v>
      </c>
      <c r="Q44" s="10">
        <v>9953845279</v>
      </c>
      <c r="R44" s="9" t="s">
        <v>321</v>
      </c>
      <c r="S44" s="7">
        <v>6.5</v>
      </c>
      <c r="T44" s="7">
        <v>60</v>
      </c>
      <c r="U44" s="7">
        <v>2527000</v>
      </c>
      <c r="V44" s="7">
        <v>1788000</v>
      </c>
      <c r="W44" s="21">
        <v>125160</v>
      </c>
      <c r="X44" s="21" t="s">
        <v>125</v>
      </c>
      <c r="Y44" s="8">
        <v>44368</v>
      </c>
      <c r="Z44" s="21" t="s">
        <v>81</v>
      </c>
      <c r="AA44" s="8">
        <v>44379</v>
      </c>
      <c r="AB44" s="8">
        <v>44381</v>
      </c>
      <c r="AC44" s="23" t="s">
        <v>38</v>
      </c>
      <c r="AD44" s="22">
        <v>44383</v>
      </c>
      <c r="AE44" s="21"/>
      <c r="AF44" s="25">
        <v>78</v>
      </c>
      <c r="AG44" s="45" t="s">
        <v>106</v>
      </c>
      <c r="AH44" s="26"/>
      <c r="AI44" s="97" t="s">
        <v>322</v>
      </c>
      <c r="AJ44" s="28" t="s">
        <v>83</v>
      </c>
      <c r="AK44" s="7" t="s">
        <v>810</v>
      </c>
      <c r="AL44" s="41" t="s">
        <v>84</v>
      </c>
      <c r="AM44" s="27" t="s">
        <v>323</v>
      </c>
    </row>
    <row r="45" spans="1:39">
      <c r="A45" s="21">
        <v>208</v>
      </c>
      <c r="B45" s="7" t="s">
        <v>252</v>
      </c>
      <c r="C45" s="7" t="s">
        <v>43</v>
      </c>
      <c r="D45" s="7" t="s">
        <v>72</v>
      </c>
      <c r="E45" s="7" t="s">
        <v>44</v>
      </c>
      <c r="F45" s="21" t="s">
        <v>36</v>
      </c>
      <c r="G45" s="8">
        <v>44341</v>
      </c>
      <c r="H45" s="7" t="s">
        <v>140</v>
      </c>
      <c r="I45" s="7" t="s">
        <v>88</v>
      </c>
      <c r="J45" s="6" t="s">
        <v>89</v>
      </c>
      <c r="K45" s="6" t="s">
        <v>37</v>
      </c>
      <c r="N45" s="7" t="s">
        <v>324</v>
      </c>
      <c r="P45" s="7" t="s">
        <v>325</v>
      </c>
      <c r="Q45" s="10">
        <v>7838571845</v>
      </c>
      <c r="R45" s="9" t="s">
        <v>326</v>
      </c>
      <c r="S45" s="7">
        <v>6</v>
      </c>
      <c r="T45" s="7">
        <v>90</v>
      </c>
      <c r="U45" s="7">
        <v>876000</v>
      </c>
      <c r="V45" s="7">
        <v>1210000</v>
      </c>
      <c r="W45" s="21">
        <v>84700</v>
      </c>
      <c r="X45" s="21" t="s">
        <v>80</v>
      </c>
      <c r="Y45" s="8">
        <v>44369</v>
      </c>
      <c r="Z45" s="21" t="s">
        <v>81</v>
      </c>
      <c r="AA45" s="8">
        <v>44386</v>
      </c>
      <c r="AB45" s="8">
        <v>44391</v>
      </c>
      <c r="AC45" s="23" t="s">
        <v>38</v>
      </c>
      <c r="AD45" s="22">
        <v>44391</v>
      </c>
      <c r="AE45" s="22">
        <v>44392</v>
      </c>
      <c r="AF45" s="32" t="s">
        <v>98</v>
      </c>
      <c r="AG45" s="45" t="s">
        <v>106</v>
      </c>
      <c r="AH45" s="11">
        <v>44481</v>
      </c>
      <c r="AI45" s="97" t="s">
        <v>100</v>
      </c>
      <c r="AJ45" s="31" t="s">
        <v>92</v>
      </c>
      <c r="AK45" s="7" t="s">
        <v>811</v>
      </c>
      <c r="AL45" s="46" t="s">
        <v>106</v>
      </c>
      <c r="AM45" s="27" t="s">
        <v>327</v>
      </c>
    </row>
    <row r="46" spans="1:39">
      <c r="A46" s="21">
        <v>209</v>
      </c>
      <c r="B46" s="7" t="s">
        <v>252</v>
      </c>
      <c r="C46" s="7" t="s">
        <v>52</v>
      </c>
      <c r="D46" s="7" t="s">
        <v>72</v>
      </c>
      <c r="E46" s="7" t="s">
        <v>127</v>
      </c>
      <c r="F46" s="21" t="s">
        <v>36</v>
      </c>
      <c r="G46" s="8">
        <v>44340</v>
      </c>
      <c r="H46" s="7" t="s">
        <v>74</v>
      </c>
      <c r="I46" s="7" t="s">
        <v>54</v>
      </c>
      <c r="J46" s="6" t="s">
        <v>185</v>
      </c>
      <c r="K46" s="6" t="s">
        <v>37</v>
      </c>
      <c r="N46" s="7" t="s">
        <v>328</v>
      </c>
      <c r="P46" s="7" t="s">
        <v>329</v>
      </c>
      <c r="Q46" s="10">
        <v>9149545929</v>
      </c>
      <c r="R46" s="9" t="s">
        <v>330</v>
      </c>
      <c r="S46" s="7">
        <v>5</v>
      </c>
      <c r="T46" s="7">
        <v>25</v>
      </c>
      <c r="U46" s="7">
        <v>900000</v>
      </c>
      <c r="V46" s="7">
        <v>1410774</v>
      </c>
      <c r="W46" s="21">
        <v>98754.18</v>
      </c>
      <c r="X46" s="21" t="s">
        <v>80</v>
      </c>
      <c r="Y46" s="8">
        <v>44369</v>
      </c>
      <c r="Z46" s="21" t="s">
        <v>81</v>
      </c>
      <c r="AA46" s="8">
        <v>44382</v>
      </c>
      <c r="AB46" s="8">
        <v>44383</v>
      </c>
      <c r="AC46" s="23" t="s">
        <v>38</v>
      </c>
      <c r="AD46" s="22">
        <v>44336</v>
      </c>
      <c r="AE46" s="22">
        <v>44348</v>
      </c>
      <c r="AF46" s="32" t="s">
        <v>98</v>
      </c>
      <c r="AG46" s="45" t="s">
        <v>106</v>
      </c>
      <c r="AH46" s="11">
        <v>44395</v>
      </c>
      <c r="AI46" s="97" t="s">
        <v>331</v>
      </c>
      <c r="AJ46" s="28" t="s">
        <v>83</v>
      </c>
      <c r="AK46" s="7" t="s">
        <v>812</v>
      </c>
      <c r="AL46" s="41" t="s">
        <v>84</v>
      </c>
      <c r="AM46" s="27" t="s">
        <v>332</v>
      </c>
    </row>
    <row r="47" spans="1:39">
      <c r="A47" s="21">
        <v>212</v>
      </c>
      <c r="B47" s="7" t="s">
        <v>270</v>
      </c>
      <c r="C47" s="7" t="s">
        <v>43</v>
      </c>
      <c r="D47" s="7" t="s">
        <v>72</v>
      </c>
      <c r="E47" s="7" t="s">
        <v>44</v>
      </c>
      <c r="F47" s="21" t="s">
        <v>36</v>
      </c>
      <c r="G47" s="8">
        <v>44340</v>
      </c>
      <c r="H47" s="7" t="s">
        <v>272</v>
      </c>
      <c r="I47" s="7" t="s">
        <v>46</v>
      </c>
      <c r="J47" s="6" t="s">
        <v>89</v>
      </c>
      <c r="K47" s="6" t="s">
        <v>273</v>
      </c>
      <c r="N47" s="7" t="s">
        <v>333</v>
      </c>
      <c r="P47" s="7" t="s">
        <v>334</v>
      </c>
      <c r="Q47" s="10">
        <v>8447597581</v>
      </c>
      <c r="R47" s="9" t="s">
        <v>335</v>
      </c>
      <c r="S47" s="7">
        <v>8</v>
      </c>
      <c r="T47" s="7">
        <v>90</v>
      </c>
      <c r="U47" s="7">
        <v>1350000</v>
      </c>
      <c r="V47" s="7">
        <v>1600000</v>
      </c>
      <c r="W47" s="21">
        <v>112000</v>
      </c>
      <c r="X47" s="21" t="s">
        <v>80</v>
      </c>
      <c r="Y47" s="8">
        <v>44369</v>
      </c>
      <c r="Z47" s="21" t="s">
        <v>81</v>
      </c>
      <c r="AA47" s="8">
        <v>44399</v>
      </c>
      <c r="AB47" s="7"/>
      <c r="AC47" s="54" t="s">
        <v>38</v>
      </c>
      <c r="AD47" s="21"/>
      <c r="AE47" s="21"/>
      <c r="AF47" s="25">
        <v>44461</v>
      </c>
      <c r="AG47" s="45" t="s">
        <v>106</v>
      </c>
      <c r="AH47" s="26"/>
      <c r="AI47" s="97"/>
      <c r="AJ47" s="28" t="s">
        <v>83</v>
      </c>
      <c r="AK47" s="7" t="s">
        <v>812</v>
      </c>
      <c r="AL47" s="41" t="s">
        <v>84</v>
      </c>
      <c r="AM47" s="27" t="s">
        <v>336</v>
      </c>
    </row>
    <row r="48" spans="1:39">
      <c r="A48" s="21">
        <v>222</v>
      </c>
      <c r="B48" s="7" t="s">
        <v>71</v>
      </c>
      <c r="C48" s="7" t="s">
        <v>337</v>
      </c>
      <c r="D48" s="7" t="s">
        <v>72</v>
      </c>
      <c r="E48" s="7" t="s">
        <v>219</v>
      </c>
      <c r="F48" s="21" t="s">
        <v>36</v>
      </c>
      <c r="G48" s="8">
        <v>44326</v>
      </c>
      <c r="H48" s="7" t="s">
        <v>338</v>
      </c>
      <c r="I48" s="7" t="s">
        <v>339</v>
      </c>
      <c r="J48" s="6" t="s">
        <v>185</v>
      </c>
      <c r="K48" s="6" t="s">
        <v>186</v>
      </c>
      <c r="N48" s="7" t="s">
        <v>340</v>
      </c>
      <c r="P48" s="7" t="s">
        <v>341</v>
      </c>
      <c r="Q48" s="10">
        <v>6381851908</v>
      </c>
      <c r="R48" s="9" t="s">
        <v>342</v>
      </c>
      <c r="S48" s="7">
        <v>4</v>
      </c>
      <c r="T48" s="7">
        <v>60</v>
      </c>
      <c r="U48" s="7">
        <v>1150000</v>
      </c>
      <c r="V48" s="7">
        <v>2100000</v>
      </c>
      <c r="W48" s="21">
        <v>147000</v>
      </c>
      <c r="X48" s="21" t="s">
        <v>80</v>
      </c>
      <c r="Y48" s="8">
        <v>44372</v>
      </c>
      <c r="Z48" s="21" t="s">
        <v>81</v>
      </c>
      <c r="AA48" s="8">
        <v>44383</v>
      </c>
      <c r="AB48" s="8">
        <v>44384</v>
      </c>
      <c r="AC48" s="23" t="s">
        <v>38</v>
      </c>
      <c r="AD48" s="21"/>
      <c r="AE48" s="21"/>
      <c r="AF48" s="25">
        <v>44461</v>
      </c>
      <c r="AG48" s="21"/>
      <c r="AH48" s="26"/>
      <c r="AI48" s="97" t="s">
        <v>813</v>
      </c>
      <c r="AJ48" s="28" t="s">
        <v>83</v>
      </c>
      <c r="AK48" s="7"/>
      <c r="AL48" s="41" t="s">
        <v>84</v>
      </c>
      <c r="AM48" s="27" t="s">
        <v>814</v>
      </c>
    </row>
    <row r="49" spans="1:39">
      <c r="A49" s="21">
        <v>230</v>
      </c>
      <c r="B49" s="7" t="s">
        <v>344</v>
      </c>
      <c r="C49" s="7" t="s">
        <v>52</v>
      </c>
      <c r="D49" s="7" t="s">
        <v>72</v>
      </c>
      <c r="E49" s="7" t="s">
        <v>127</v>
      </c>
      <c r="F49" s="21" t="s">
        <v>36</v>
      </c>
      <c r="G49" s="8">
        <v>44364</v>
      </c>
      <c r="H49" s="7" t="s">
        <v>345</v>
      </c>
      <c r="I49" s="7" t="s">
        <v>346</v>
      </c>
      <c r="J49" s="6" t="s">
        <v>76</v>
      </c>
      <c r="K49" s="6" t="s">
        <v>347</v>
      </c>
      <c r="N49" s="7" t="s">
        <v>348</v>
      </c>
      <c r="P49" s="7" t="s">
        <v>349</v>
      </c>
      <c r="Q49" s="10">
        <v>8097433666</v>
      </c>
      <c r="R49" s="9" t="s">
        <v>350</v>
      </c>
      <c r="S49" s="7">
        <v>5.6</v>
      </c>
      <c r="T49" s="7">
        <v>19</v>
      </c>
      <c r="U49" s="7">
        <v>720000</v>
      </c>
      <c r="V49" s="7">
        <v>1265000</v>
      </c>
      <c r="W49" s="21">
        <v>88550</v>
      </c>
      <c r="X49" s="21" t="s">
        <v>80</v>
      </c>
      <c r="Y49" s="8">
        <v>44375</v>
      </c>
      <c r="Z49" s="21" t="s">
        <v>81</v>
      </c>
      <c r="AA49" s="8">
        <v>44377</v>
      </c>
      <c r="AB49" s="8">
        <v>44377</v>
      </c>
      <c r="AC49" s="23" t="s">
        <v>38</v>
      </c>
      <c r="AD49" s="22">
        <v>44334</v>
      </c>
      <c r="AE49" s="22">
        <v>44334</v>
      </c>
      <c r="AF49" s="32" t="s">
        <v>98</v>
      </c>
      <c r="AG49" s="33" t="s">
        <v>99</v>
      </c>
      <c r="AH49" s="11">
        <v>44393</v>
      </c>
      <c r="AI49" s="97" t="s">
        <v>100</v>
      </c>
      <c r="AJ49" s="35" t="s">
        <v>101</v>
      </c>
      <c r="AK49" s="7" t="s">
        <v>778</v>
      </c>
      <c r="AL49" s="36" t="s">
        <v>102</v>
      </c>
      <c r="AM49" s="27" t="s">
        <v>251</v>
      </c>
    </row>
    <row r="50" spans="1:39">
      <c r="A50" s="21">
        <v>231</v>
      </c>
      <c r="B50" s="7" t="s">
        <v>52</v>
      </c>
      <c r="C50" s="7" t="s">
        <v>52</v>
      </c>
      <c r="D50" s="7" t="s">
        <v>72</v>
      </c>
      <c r="E50" s="7" t="s">
        <v>310</v>
      </c>
      <c r="F50" s="21" t="s">
        <v>36</v>
      </c>
      <c r="G50" s="8">
        <v>44370</v>
      </c>
      <c r="H50" s="7" t="s">
        <v>351</v>
      </c>
      <c r="I50" s="7" t="s">
        <v>352</v>
      </c>
      <c r="J50" s="6" t="s">
        <v>76</v>
      </c>
      <c r="K50" s="6" t="s">
        <v>312</v>
      </c>
      <c r="N50" s="7" t="s">
        <v>353</v>
      </c>
      <c r="P50" s="7" t="s">
        <v>354</v>
      </c>
      <c r="Q50" s="10">
        <v>8826105397</v>
      </c>
      <c r="R50" s="9" t="s">
        <v>355</v>
      </c>
      <c r="S50" s="7">
        <v>3</v>
      </c>
      <c r="T50" s="7">
        <v>90</v>
      </c>
      <c r="U50" s="7">
        <v>510000</v>
      </c>
      <c r="V50" s="7">
        <v>590000</v>
      </c>
      <c r="W50" s="21">
        <v>41300</v>
      </c>
      <c r="X50" s="21" t="s">
        <v>80</v>
      </c>
      <c r="Y50" s="8">
        <v>44375</v>
      </c>
      <c r="Z50" s="21" t="s">
        <v>81</v>
      </c>
      <c r="AA50" s="8">
        <v>44393</v>
      </c>
      <c r="AB50" s="7"/>
      <c r="AC50" s="54" t="s">
        <v>38</v>
      </c>
      <c r="AD50" s="21"/>
      <c r="AE50" s="21"/>
      <c r="AF50" s="25">
        <v>44461</v>
      </c>
      <c r="AG50" s="21"/>
      <c r="AH50" s="11">
        <v>44401</v>
      </c>
      <c r="AI50" s="53" t="s">
        <v>356</v>
      </c>
      <c r="AJ50" s="28" t="s">
        <v>83</v>
      </c>
      <c r="AK50" s="7" t="s">
        <v>815</v>
      </c>
      <c r="AL50" s="41" t="s">
        <v>84</v>
      </c>
      <c r="AM50" s="27" t="s">
        <v>357</v>
      </c>
    </row>
    <row r="51" spans="1:39">
      <c r="A51" s="21">
        <v>232</v>
      </c>
      <c r="B51" s="7" t="s">
        <v>52</v>
      </c>
      <c r="C51" s="7" t="s">
        <v>52</v>
      </c>
      <c r="D51" s="7" t="s">
        <v>72</v>
      </c>
      <c r="E51" s="7" t="s">
        <v>39</v>
      </c>
      <c r="F51" s="21" t="s">
        <v>36</v>
      </c>
      <c r="G51" s="8">
        <v>44334</v>
      </c>
      <c r="H51" s="7" t="s">
        <v>359</v>
      </c>
      <c r="I51" s="7" t="s">
        <v>360</v>
      </c>
      <c r="J51" s="6" t="s">
        <v>185</v>
      </c>
      <c r="K51" s="6" t="s">
        <v>312</v>
      </c>
      <c r="N51" s="7" t="s">
        <v>361</v>
      </c>
      <c r="P51" s="7" t="s">
        <v>314</v>
      </c>
      <c r="Q51" s="10">
        <v>7838840412</v>
      </c>
      <c r="R51" s="9" t="s">
        <v>362</v>
      </c>
      <c r="S51" s="7">
        <v>4.9000000000000004</v>
      </c>
      <c r="T51" s="7">
        <v>60</v>
      </c>
      <c r="U51" s="7">
        <v>715000</v>
      </c>
      <c r="V51" s="7">
        <v>970000</v>
      </c>
      <c r="W51" s="21">
        <v>67900</v>
      </c>
      <c r="X51" s="21" t="s">
        <v>80</v>
      </c>
      <c r="Y51" s="8">
        <v>44375</v>
      </c>
      <c r="Z51" s="21" t="s">
        <v>81</v>
      </c>
      <c r="AA51" s="8">
        <v>44379</v>
      </c>
      <c r="AB51" s="8">
        <v>44379</v>
      </c>
      <c r="AC51" s="23" t="s">
        <v>38</v>
      </c>
      <c r="AD51" s="22">
        <v>44382</v>
      </c>
      <c r="AE51" s="22">
        <v>44389</v>
      </c>
      <c r="AF51" s="32" t="s">
        <v>98</v>
      </c>
      <c r="AG51" s="33" t="s">
        <v>99</v>
      </c>
      <c r="AH51" s="11">
        <v>44442</v>
      </c>
      <c r="AI51" s="109" t="s">
        <v>100</v>
      </c>
      <c r="AJ51" s="35" t="s">
        <v>101</v>
      </c>
      <c r="AK51" s="7" t="s">
        <v>816</v>
      </c>
      <c r="AL51" s="36" t="s">
        <v>102</v>
      </c>
      <c r="AM51" s="27" t="s">
        <v>817</v>
      </c>
    </row>
    <row r="52" spans="1:39">
      <c r="A52" s="21">
        <v>233</v>
      </c>
      <c r="B52" s="7" t="s">
        <v>252</v>
      </c>
      <c r="C52" s="7" t="s">
        <v>43</v>
      </c>
      <c r="D52" s="7" t="s">
        <v>72</v>
      </c>
      <c r="E52" s="7" t="s">
        <v>44</v>
      </c>
      <c r="F52" s="21" t="s">
        <v>36</v>
      </c>
      <c r="G52" s="8">
        <v>44202</v>
      </c>
      <c r="H52" s="7" t="s">
        <v>140</v>
      </c>
      <c r="I52" s="7" t="s">
        <v>88</v>
      </c>
      <c r="J52" s="6" t="s">
        <v>89</v>
      </c>
      <c r="K52" s="6" t="s">
        <v>37</v>
      </c>
      <c r="N52" s="7" t="s">
        <v>363</v>
      </c>
      <c r="P52" s="7" t="s">
        <v>364</v>
      </c>
      <c r="Q52" s="10">
        <v>8266840118</v>
      </c>
      <c r="R52" s="9" t="s">
        <v>365</v>
      </c>
      <c r="S52" s="7">
        <v>3.6</v>
      </c>
      <c r="T52" s="7">
        <v>30</v>
      </c>
      <c r="U52" s="7">
        <v>900000</v>
      </c>
      <c r="V52" s="7">
        <v>1363000</v>
      </c>
      <c r="W52" s="21">
        <v>95410</v>
      </c>
      <c r="X52" s="21" t="s">
        <v>80</v>
      </c>
      <c r="Y52" s="8">
        <v>44376</v>
      </c>
      <c r="Z52" s="21" t="s">
        <v>81</v>
      </c>
      <c r="AA52" s="8">
        <v>44394</v>
      </c>
      <c r="AB52" s="8">
        <v>44397</v>
      </c>
      <c r="AC52" s="23" t="s">
        <v>38</v>
      </c>
      <c r="AD52" s="22">
        <v>44410</v>
      </c>
      <c r="AE52" s="22">
        <v>44410</v>
      </c>
      <c r="AF52" s="32" t="s">
        <v>98</v>
      </c>
      <c r="AG52" s="33" t="s">
        <v>99</v>
      </c>
      <c r="AH52" s="11">
        <v>44440</v>
      </c>
      <c r="AI52" s="97" t="s">
        <v>56</v>
      </c>
      <c r="AJ52" s="35" t="s">
        <v>101</v>
      </c>
      <c r="AK52" s="7" t="s">
        <v>818</v>
      </c>
      <c r="AL52" s="36" t="s">
        <v>102</v>
      </c>
      <c r="AM52" s="27" t="s">
        <v>817</v>
      </c>
    </row>
    <row r="53" spans="1:39">
      <c r="A53" s="21">
        <v>240</v>
      </c>
      <c r="B53" s="7" t="s">
        <v>52</v>
      </c>
      <c r="C53" s="7" t="s">
        <v>52</v>
      </c>
      <c r="D53" s="7" t="s">
        <v>72</v>
      </c>
      <c r="E53" s="7" t="s">
        <v>127</v>
      </c>
      <c r="F53" s="21" t="s">
        <v>36</v>
      </c>
      <c r="G53" s="8">
        <v>44357</v>
      </c>
      <c r="H53" s="7" t="s">
        <v>147</v>
      </c>
      <c r="I53" s="7" t="s">
        <v>367</v>
      </c>
      <c r="J53" s="6" t="s">
        <v>76</v>
      </c>
      <c r="K53" s="6" t="s">
        <v>312</v>
      </c>
      <c r="N53" s="7" t="s">
        <v>368</v>
      </c>
      <c r="P53" s="7" t="s">
        <v>143</v>
      </c>
      <c r="Q53" s="10">
        <v>9999189066</v>
      </c>
      <c r="R53" s="9" t="s">
        <v>369</v>
      </c>
      <c r="S53" s="7">
        <v>15</v>
      </c>
      <c r="T53" s="7">
        <v>90</v>
      </c>
      <c r="U53" s="7">
        <v>2500000</v>
      </c>
      <c r="V53" s="7">
        <v>3231200</v>
      </c>
      <c r="W53" s="21">
        <v>226184</v>
      </c>
      <c r="X53" s="21" t="s">
        <v>125</v>
      </c>
      <c r="Y53" s="8">
        <v>44377</v>
      </c>
      <c r="Z53" s="21" t="s">
        <v>81</v>
      </c>
      <c r="AA53" s="8">
        <v>44390</v>
      </c>
      <c r="AB53" s="8">
        <v>44390</v>
      </c>
      <c r="AC53" s="23" t="s">
        <v>38</v>
      </c>
      <c r="AD53" s="22">
        <v>44377</v>
      </c>
      <c r="AE53" s="21"/>
      <c r="AF53" s="25">
        <v>84</v>
      </c>
      <c r="AG53" s="45" t="s">
        <v>106</v>
      </c>
      <c r="AH53" s="11">
        <v>44469</v>
      </c>
      <c r="AI53" s="97" t="s">
        <v>370</v>
      </c>
      <c r="AJ53" s="31" t="s">
        <v>92</v>
      </c>
      <c r="AK53" s="7" t="s">
        <v>819</v>
      </c>
      <c r="AL53" s="46" t="s">
        <v>106</v>
      </c>
      <c r="AM53" s="27" t="s">
        <v>327</v>
      </c>
    </row>
    <row r="54" spans="1:39">
      <c r="A54" s="21">
        <v>242</v>
      </c>
      <c r="B54" s="7" t="s">
        <v>71</v>
      </c>
      <c r="C54" s="7" t="s">
        <v>337</v>
      </c>
      <c r="D54" s="7" t="s">
        <v>72</v>
      </c>
      <c r="E54" s="7" t="s">
        <v>219</v>
      </c>
      <c r="F54" s="21" t="s">
        <v>36</v>
      </c>
      <c r="G54" s="8">
        <v>44326</v>
      </c>
      <c r="H54" s="7" t="s">
        <v>338</v>
      </c>
      <c r="I54" s="7" t="s">
        <v>221</v>
      </c>
      <c r="J54" s="6" t="s">
        <v>185</v>
      </c>
      <c r="K54" s="6" t="s">
        <v>186</v>
      </c>
      <c r="N54" s="7" t="s">
        <v>371</v>
      </c>
      <c r="P54" s="7" t="s">
        <v>372</v>
      </c>
      <c r="Q54" s="10">
        <v>7000134004</v>
      </c>
      <c r="R54" s="9" t="s">
        <v>373</v>
      </c>
      <c r="S54" s="7">
        <v>6</v>
      </c>
      <c r="T54" s="7">
        <v>30</v>
      </c>
      <c r="U54" s="7">
        <v>4900000</v>
      </c>
      <c r="V54" s="7">
        <v>2150000</v>
      </c>
      <c r="W54" s="21">
        <v>150500</v>
      </c>
      <c r="X54" s="21" t="s">
        <v>374</v>
      </c>
      <c r="Y54" s="8">
        <v>44377</v>
      </c>
      <c r="Z54" s="21" t="s">
        <v>81</v>
      </c>
      <c r="AA54" s="8">
        <v>44397</v>
      </c>
      <c r="AB54" s="7"/>
      <c r="AC54" s="54" t="s">
        <v>38</v>
      </c>
      <c r="AD54" s="21"/>
      <c r="AE54" s="21"/>
      <c r="AF54" s="25">
        <v>44461</v>
      </c>
      <c r="AG54" s="45" t="s">
        <v>106</v>
      </c>
      <c r="AH54" s="26"/>
      <c r="AI54" s="97" t="s">
        <v>375</v>
      </c>
      <c r="AJ54" s="28" t="s">
        <v>83</v>
      </c>
      <c r="AK54" s="7" t="s">
        <v>820</v>
      </c>
      <c r="AL54" s="41" t="s">
        <v>84</v>
      </c>
      <c r="AM54" s="27" t="s">
        <v>294</v>
      </c>
    </row>
    <row r="55" spans="1:39">
      <c r="A55" s="21">
        <v>249</v>
      </c>
      <c r="B55" s="7" t="s">
        <v>270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44340</v>
      </c>
      <c r="H55" s="7" t="s">
        <v>272</v>
      </c>
      <c r="I55" s="7" t="s">
        <v>46</v>
      </c>
      <c r="J55" s="6" t="s">
        <v>89</v>
      </c>
      <c r="K55" s="6" t="s">
        <v>273</v>
      </c>
      <c r="N55" s="7" t="s">
        <v>376</v>
      </c>
      <c r="P55" s="7" t="s">
        <v>143</v>
      </c>
      <c r="Q55" s="10">
        <v>9540275446</v>
      </c>
      <c r="R55" s="9" t="s">
        <v>377</v>
      </c>
      <c r="S55" s="7">
        <v>3.4</v>
      </c>
      <c r="T55" s="7">
        <v>60</v>
      </c>
      <c r="U55" s="7">
        <v>1220000</v>
      </c>
      <c r="V55" s="7">
        <v>1700000</v>
      </c>
      <c r="W55" s="21">
        <v>119000</v>
      </c>
      <c r="X55" s="21" t="s">
        <v>80</v>
      </c>
      <c r="Y55" s="8">
        <v>44378</v>
      </c>
      <c r="Z55" s="21" t="s">
        <v>81</v>
      </c>
      <c r="AA55" s="8">
        <v>44383</v>
      </c>
      <c r="AB55" s="8">
        <v>44383</v>
      </c>
      <c r="AC55" s="23" t="s">
        <v>38</v>
      </c>
      <c r="AD55" s="22">
        <v>44383</v>
      </c>
      <c r="AE55" s="22">
        <v>44383</v>
      </c>
      <c r="AF55" s="32" t="s">
        <v>98</v>
      </c>
      <c r="AG55" s="33" t="s">
        <v>99</v>
      </c>
      <c r="AH55" s="11">
        <v>44445</v>
      </c>
      <c r="AI55" s="109" t="s">
        <v>56</v>
      </c>
      <c r="AJ55" s="35" t="s">
        <v>101</v>
      </c>
      <c r="AK55" s="7" t="s">
        <v>816</v>
      </c>
      <c r="AL55" s="36" t="s">
        <v>102</v>
      </c>
      <c r="AM55" s="27" t="s">
        <v>817</v>
      </c>
    </row>
    <row r="56" spans="1:39">
      <c r="A56" s="21">
        <v>250</v>
      </c>
      <c r="B56" s="7" t="s">
        <v>43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44365</v>
      </c>
      <c r="H56" s="55" t="s">
        <v>378</v>
      </c>
      <c r="I56" s="7" t="s">
        <v>379</v>
      </c>
      <c r="J56" s="6" t="s">
        <v>380</v>
      </c>
      <c r="K56" s="6" t="s">
        <v>37</v>
      </c>
      <c r="N56" s="7" t="s">
        <v>381</v>
      </c>
      <c r="P56" s="7" t="s">
        <v>314</v>
      </c>
      <c r="Q56" s="10">
        <v>9479963956</v>
      </c>
      <c r="R56" s="9" t="s">
        <v>382</v>
      </c>
      <c r="S56" s="7">
        <v>5</v>
      </c>
      <c r="T56" s="7">
        <v>60</v>
      </c>
      <c r="U56" s="7">
        <v>660000</v>
      </c>
      <c r="V56" s="7"/>
      <c r="W56" s="21">
        <v>0</v>
      </c>
      <c r="X56" s="21" t="s">
        <v>80</v>
      </c>
      <c r="Y56" s="8">
        <v>44378</v>
      </c>
      <c r="Z56" s="21" t="s">
        <v>106</v>
      </c>
      <c r="AA56" s="7"/>
      <c r="AB56" s="7"/>
      <c r="AC56" s="37" t="s">
        <v>60</v>
      </c>
      <c r="AD56" s="21"/>
      <c r="AE56" s="21"/>
      <c r="AF56" s="25">
        <v>44461</v>
      </c>
      <c r="AG56" s="21"/>
      <c r="AH56" s="26"/>
      <c r="AI56" s="109"/>
      <c r="AJ56" s="28" t="s">
        <v>83</v>
      </c>
      <c r="AK56" s="7"/>
      <c r="AL56" s="25" t="s">
        <v>84</v>
      </c>
      <c r="AM56" s="27" t="s">
        <v>384</v>
      </c>
    </row>
    <row r="57" spans="1:39">
      <c r="A57" s="21">
        <v>254</v>
      </c>
      <c r="B57" s="7" t="s">
        <v>55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44350</v>
      </c>
      <c r="H57" s="7" t="s">
        <v>140</v>
      </c>
      <c r="I57" s="7" t="s">
        <v>239</v>
      </c>
      <c r="J57" s="6" t="s">
        <v>89</v>
      </c>
      <c r="K57" s="6" t="s">
        <v>37</v>
      </c>
      <c r="N57" s="7" t="s">
        <v>385</v>
      </c>
      <c r="P57" s="7" t="s">
        <v>386</v>
      </c>
      <c r="Q57" s="10">
        <v>9899936442</v>
      </c>
      <c r="R57" s="9" t="s">
        <v>387</v>
      </c>
      <c r="S57" s="7">
        <v>7</v>
      </c>
      <c r="T57" s="7">
        <v>90</v>
      </c>
      <c r="U57" s="7">
        <v>2300000</v>
      </c>
      <c r="V57" s="7">
        <v>3103000</v>
      </c>
      <c r="W57" s="21">
        <v>217210</v>
      </c>
      <c r="X57" s="21" t="s">
        <v>125</v>
      </c>
      <c r="Y57" s="8">
        <v>44379</v>
      </c>
      <c r="Z57" s="21" t="s">
        <v>81</v>
      </c>
      <c r="AA57" s="8">
        <v>44386</v>
      </c>
      <c r="AB57" s="8">
        <v>44389</v>
      </c>
      <c r="AC57" s="23" t="s">
        <v>38</v>
      </c>
      <c r="AD57" s="22">
        <v>44403</v>
      </c>
      <c r="AE57" s="22">
        <v>44403</v>
      </c>
      <c r="AF57" s="32" t="s">
        <v>98</v>
      </c>
      <c r="AG57" s="45" t="s">
        <v>106</v>
      </c>
      <c r="AH57" s="11">
        <v>44473</v>
      </c>
      <c r="AI57" s="109" t="s">
        <v>56</v>
      </c>
      <c r="AJ57" s="31" t="s">
        <v>92</v>
      </c>
      <c r="AK57" s="7" t="s">
        <v>821</v>
      </c>
      <c r="AL57" s="46" t="s">
        <v>106</v>
      </c>
      <c r="AM57" s="27" t="s">
        <v>817</v>
      </c>
    </row>
    <row r="58" spans="1:39">
      <c r="A58" s="21">
        <v>255</v>
      </c>
      <c r="B58" s="7" t="s">
        <v>43</v>
      </c>
      <c r="C58" s="7" t="s">
        <v>43</v>
      </c>
      <c r="D58" s="7" t="s">
        <v>72</v>
      </c>
      <c r="E58" s="7" t="s">
        <v>44</v>
      </c>
      <c r="F58" s="21" t="s">
        <v>36</v>
      </c>
      <c r="G58" s="8">
        <v>44369</v>
      </c>
      <c r="H58" s="55" t="s">
        <v>140</v>
      </c>
      <c r="I58" s="7" t="s">
        <v>46</v>
      </c>
      <c r="J58" s="6" t="s">
        <v>48</v>
      </c>
      <c r="K58" s="6" t="s">
        <v>37</v>
      </c>
      <c r="N58" s="7" t="s">
        <v>389</v>
      </c>
      <c r="P58" s="7" t="s">
        <v>390</v>
      </c>
      <c r="Q58" s="10">
        <v>9540217997</v>
      </c>
      <c r="R58" s="9" t="s">
        <v>391</v>
      </c>
      <c r="S58" s="7">
        <v>5.5</v>
      </c>
      <c r="T58" s="7">
        <v>30</v>
      </c>
      <c r="U58" s="7">
        <v>1385000</v>
      </c>
      <c r="V58" s="7"/>
      <c r="W58" s="21">
        <v>0</v>
      </c>
      <c r="X58" s="21" t="s">
        <v>80</v>
      </c>
      <c r="Y58" s="8">
        <v>44381</v>
      </c>
      <c r="Z58" s="21" t="s">
        <v>106</v>
      </c>
      <c r="AA58" s="7"/>
      <c r="AB58" s="7"/>
      <c r="AC58" s="37" t="s">
        <v>60</v>
      </c>
      <c r="AD58" s="21"/>
      <c r="AE58" s="21"/>
      <c r="AF58" s="25">
        <v>44461</v>
      </c>
      <c r="AG58" s="21"/>
      <c r="AH58" s="26"/>
      <c r="AI58" s="109"/>
      <c r="AJ58" s="28" t="s">
        <v>83</v>
      </c>
      <c r="AK58" s="7"/>
      <c r="AL58" s="25" t="s">
        <v>84</v>
      </c>
      <c r="AM58" s="27" t="s">
        <v>384</v>
      </c>
    </row>
    <row r="59" spans="1:39">
      <c r="A59" s="21">
        <v>256</v>
      </c>
      <c r="B59" s="7" t="s">
        <v>392</v>
      </c>
      <c r="C59" s="7" t="s">
        <v>52</v>
      </c>
      <c r="D59" s="7" t="s">
        <v>72</v>
      </c>
      <c r="E59" s="7" t="s">
        <v>393</v>
      </c>
      <c r="F59" s="21" t="s">
        <v>36</v>
      </c>
      <c r="G59" s="8">
        <v>44369</v>
      </c>
      <c r="H59" s="55" t="s">
        <v>74</v>
      </c>
      <c r="I59" s="7" t="s">
        <v>394</v>
      </c>
      <c r="J59" s="6" t="s">
        <v>76</v>
      </c>
      <c r="K59" s="6" t="s">
        <v>395</v>
      </c>
      <c r="N59" s="7" t="s">
        <v>396</v>
      </c>
      <c r="P59" s="7" t="s">
        <v>49</v>
      </c>
      <c r="Q59" s="10">
        <v>9095603382</v>
      </c>
      <c r="R59" s="9" t="s">
        <v>397</v>
      </c>
      <c r="S59" s="7">
        <v>9.5</v>
      </c>
      <c r="T59" s="7">
        <v>31</v>
      </c>
      <c r="U59" s="7">
        <v>1250000</v>
      </c>
      <c r="V59" s="7"/>
      <c r="W59" s="21">
        <v>0</v>
      </c>
      <c r="X59" s="21" t="s">
        <v>80</v>
      </c>
      <c r="Y59" s="8">
        <v>44382</v>
      </c>
      <c r="Z59" s="21" t="s">
        <v>106</v>
      </c>
      <c r="AA59" s="7"/>
      <c r="AB59" s="7"/>
      <c r="AC59" s="37" t="s">
        <v>60</v>
      </c>
      <c r="AD59" s="22">
        <v>44352</v>
      </c>
      <c r="AE59" s="21"/>
      <c r="AF59" s="25">
        <v>109</v>
      </c>
      <c r="AG59" s="21"/>
      <c r="AH59" s="26"/>
      <c r="AI59" s="109" t="s">
        <v>668</v>
      </c>
      <c r="AJ59" s="28" t="s">
        <v>83</v>
      </c>
      <c r="AK59" s="7"/>
      <c r="AL59" s="25" t="s">
        <v>84</v>
      </c>
      <c r="AM59" s="27" t="s">
        <v>669</v>
      </c>
    </row>
    <row r="60" spans="1:39">
      <c r="A60" s="21">
        <v>257</v>
      </c>
      <c r="B60" s="7" t="s">
        <v>398</v>
      </c>
      <c r="C60" s="7" t="s">
        <v>52</v>
      </c>
      <c r="D60" s="7" t="s">
        <v>72</v>
      </c>
      <c r="E60" s="7" t="s">
        <v>127</v>
      </c>
      <c r="F60" s="21" t="s">
        <v>36</v>
      </c>
      <c r="G60" s="8">
        <v>44343</v>
      </c>
      <c r="H60" s="55" t="s">
        <v>54</v>
      </c>
      <c r="I60" s="7" t="s">
        <v>243</v>
      </c>
      <c r="J60" s="6" t="s">
        <v>185</v>
      </c>
      <c r="K60" s="6" t="s">
        <v>37</v>
      </c>
      <c r="N60" s="7" t="s">
        <v>399</v>
      </c>
      <c r="P60" s="7" t="s">
        <v>400</v>
      </c>
      <c r="Q60" s="10">
        <v>9450049051</v>
      </c>
      <c r="R60" s="9" t="s">
        <v>401</v>
      </c>
      <c r="S60" s="7">
        <v>5.0999999999999996</v>
      </c>
      <c r="T60" s="7">
        <v>90</v>
      </c>
      <c r="U60" s="7">
        <v>1000000</v>
      </c>
      <c r="V60" s="7">
        <v>2763000</v>
      </c>
      <c r="W60" s="21">
        <v>193410</v>
      </c>
      <c r="X60" s="21" t="s">
        <v>80</v>
      </c>
      <c r="Y60" s="8">
        <v>44382</v>
      </c>
      <c r="Z60" s="21" t="s">
        <v>81</v>
      </c>
      <c r="AA60" s="8">
        <v>44390</v>
      </c>
      <c r="AB60" s="8">
        <v>44390</v>
      </c>
      <c r="AC60" s="23" t="s">
        <v>38</v>
      </c>
      <c r="AD60" s="21"/>
      <c r="AE60" s="21"/>
      <c r="AF60" s="25">
        <v>44461</v>
      </c>
      <c r="AG60" s="21"/>
      <c r="AH60" s="26"/>
      <c r="AI60" s="109" t="s">
        <v>402</v>
      </c>
      <c r="AJ60" s="28" t="s">
        <v>83</v>
      </c>
      <c r="AK60" s="7"/>
      <c r="AL60" s="25" t="s">
        <v>84</v>
      </c>
      <c r="AM60" s="27" t="s">
        <v>403</v>
      </c>
    </row>
    <row r="61" spans="1:39" ht="15" customHeight="1">
      <c r="A61" s="66">
        <v>258</v>
      </c>
      <c r="B61" s="62" t="s">
        <v>404</v>
      </c>
      <c r="C61" s="62" t="s">
        <v>52</v>
      </c>
      <c r="D61" s="62" t="s">
        <v>72</v>
      </c>
      <c r="E61" s="62" t="s">
        <v>127</v>
      </c>
      <c r="F61" s="66" t="s">
        <v>36</v>
      </c>
      <c r="G61" s="70">
        <v>44364</v>
      </c>
      <c r="H61" s="73" t="s">
        <v>405</v>
      </c>
      <c r="I61" s="58" t="s">
        <v>822</v>
      </c>
      <c r="J61" s="74" t="s">
        <v>76</v>
      </c>
      <c r="K61" s="74" t="s">
        <v>186</v>
      </c>
      <c r="N61" s="62" t="s">
        <v>406</v>
      </c>
      <c r="P61" s="62" t="s">
        <v>407</v>
      </c>
      <c r="Q61" s="71">
        <v>9560402057</v>
      </c>
      <c r="R61" s="72" t="s">
        <v>408</v>
      </c>
      <c r="S61" s="62">
        <v>6</v>
      </c>
      <c r="T61" s="62">
        <v>60</v>
      </c>
      <c r="U61" s="62">
        <v>1125000</v>
      </c>
      <c r="V61" s="62">
        <v>1690864</v>
      </c>
      <c r="W61" s="66">
        <v>118360.48</v>
      </c>
      <c r="X61" s="66" t="s">
        <v>80</v>
      </c>
      <c r="Y61" s="70">
        <v>44383</v>
      </c>
      <c r="Z61" s="66" t="s">
        <v>81</v>
      </c>
      <c r="AA61" s="70">
        <v>44390</v>
      </c>
      <c r="AB61" s="70">
        <v>44392</v>
      </c>
      <c r="AC61" s="65" t="s">
        <v>38</v>
      </c>
      <c r="AD61" s="66"/>
      <c r="AE61" s="66"/>
      <c r="AF61" s="67">
        <v>44461</v>
      </c>
      <c r="AG61" s="68" t="s">
        <v>106</v>
      </c>
      <c r="AH61" s="69">
        <v>44454</v>
      </c>
      <c r="AI61" s="119" t="s">
        <v>823</v>
      </c>
      <c r="AJ61" s="61" t="s">
        <v>83</v>
      </c>
      <c r="AK61" s="62" t="s">
        <v>807</v>
      </c>
      <c r="AL61" s="120" t="s">
        <v>84</v>
      </c>
      <c r="AM61" s="64" t="s">
        <v>787</v>
      </c>
    </row>
    <row r="62" spans="1:39" ht="25.5">
      <c r="A62" s="21">
        <v>259</v>
      </c>
      <c r="B62" s="7" t="s">
        <v>824</v>
      </c>
      <c r="C62" s="7" t="s">
        <v>52</v>
      </c>
      <c r="D62" s="7" t="s">
        <v>72</v>
      </c>
      <c r="E62" s="7" t="s">
        <v>127</v>
      </c>
      <c r="F62" s="21" t="s">
        <v>36</v>
      </c>
      <c r="G62" s="8">
        <v>44364</v>
      </c>
      <c r="H62" s="55" t="s">
        <v>147</v>
      </c>
      <c r="I62" s="7" t="s">
        <v>411</v>
      </c>
      <c r="J62" s="6" t="s">
        <v>76</v>
      </c>
      <c r="K62" s="6" t="s">
        <v>395</v>
      </c>
      <c r="N62" s="7" t="s">
        <v>412</v>
      </c>
      <c r="P62" s="7" t="s">
        <v>413</v>
      </c>
      <c r="Q62" s="10">
        <v>7781964977</v>
      </c>
      <c r="R62" s="9" t="s">
        <v>414</v>
      </c>
      <c r="S62" s="7">
        <v>5.3</v>
      </c>
      <c r="T62" s="7">
        <v>30</v>
      </c>
      <c r="U62" s="7">
        <v>1325000</v>
      </c>
      <c r="V62" s="7">
        <v>1788700</v>
      </c>
      <c r="W62" s="21">
        <v>125209</v>
      </c>
      <c r="X62" s="21" t="s">
        <v>80</v>
      </c>
      <c r="Y62" s="8">
        <v>44383</v>
      </c>
      <c r="Z62" s="21" t="s">
        <v>81</v>
      </c>
      <c r="AA62" s="8">
        <v>44390</v>
      </c>
      <c r="AB62" s="8">
        <v>44390</v>
      </c>
      <c r="AC62" s="23" t="s">
        <v>38</v>
      </c>
      <c r="AD62" s="22">
        <v>44372</v>
      </c>
      <c r="AE62" s="22">
        <v>44372</v>
      </c>
      <c r="AF62" s="32" t="s">
        <v>98</v>
      </c>
      <c r="AG62" s="33" t="s">
        <v>292</v>
      </c>
      <c r="AH62" s="11">
        <v>44412</v>
      </c>
      <c r="AI62" s="109" t="s">
        <v>100</v>
      </c>
      <c r="AJ62" s="35" t="s">
        <v>101</v>
      </c>
      <c r="AK62" s="7" t="s">
        <v>825</v>
      </c>
      <c r="AL62" s="112" t="s">
        <v>102</v>
      </c>
      <c r="AM62" s="27" t="s">
        <v>294</v>
      </c>
    </row>
    <row r="63" spans="1:39" ht="25.5">
      <c r="A63" s="21">
        <v>260</v>
      </c>
      <c r="B63" s="7" t="s">
        <v>415</v>
      </c>
      <c r="C63" s="7" t="s">
        <v>337</v>
      </c>
      <c r="D63" s="7" t="s">
        <v>72</v>
      </c>
      <c r="E63" s="7" t="s">
        <v>416</v>
      </c>
      <c r="F63" s="21" t="s">
        <v>36</v>
      </c>
      <c r="G63" s="8">
        <v>44375</v>
      </c>
      <c r="H63" s="55" t="s">
        <v>417</v>
      </c>
      <c r="I63" s="7" t="s">
        <v>418</v>
      </c>
      <c r="J63" s="6" t="s">
        <v>185</v>
      </c>
      <c r="K63" s="6" t="s">
        <v>186</v>
      </c>
      <c r="N63" s="7" t="s">
        <v>419</v>
      </c>
      <c r="P63" s="7" t="s">
        <v>420</v>
      </c>
      <c r="Q63" s="10">
        <v>9686106869</v>
      </c>
      <c r="R63" s="9" t="s">
        <v>421</v>
      </c>
      <c r="S63" s="7">
        <v>4.9000000000000004</v>
      </c>
      <c r="T63" s="7">
        <v>40</v>
      </c>
      <c r="U63" s="7">
        <v>800000</v>
      </c>
      <c r="V63" s="7">
        <v>1060000</v>
      </c>
      <c r="W63" s="21">
        <v>74200</v>
      </c>
      <c r="X63" s="21" t="s">
        <v>80</v>
      </c>
      <c r="Y63" s="8">
        <v>44383</v>
      </c>
      <c r="Z63" s="21" t="s">
        <v>81</v>
      </c>
      <c r="AA63" s="8">
        <v>44396</v>
      </c>
      <c r="AB63" s="8">
        <v>44397</v>
      </c>
      <c r="AC63" s="23" t="s">
        <v>38</v>
      </c>
      <c r="AD63" s="21"/>
      <c r="AE63" s="21"/>
      <c r="AF63" s="25">
        <v>44461</v>
      </c>
      <c r="AG63" s="45" t="s">
        <v>106</v>
      </c>
      <c r="AH63" s="11">
        <v>44433</v>
      </c>
      <c r="AI63" s="109" t="s">
        <v>145</v>
      </c>
      <c r="AJ63" s="28" t="s">
        <v>83</v>
      </c>
      <c r="AK63" s="7" t="s">
        <v>826</v>
      </c>
      <c r="AL63" s="41" t="s">
        <v>84</v>
      </c>
      <c r="AM63" s="27" t="s">
        <v>806</v>
      </c>
    </row>
    <row r="64" spans="1:39">
      <c r="A64" s="21">
        <v>261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44383</v>
      </c>
      <c r="H64" s="55" t="s">
        <v>140</v>
      </c>
      <c r="I64" s="7" t="s">
        <v>423</v>
      </c>
      <c r="J64" s="6" t="s">
        <v>48</v>
      </c>
      <c r="K64" s="6" t="s">
        <v>37</v>
      </c>
      <c r="N64" s="7" t="s">
        <v>424</v>
      </c>
      <c r="P64" s="7" t="s">
        <v>425</v>
      </c>
      <c r="Q64" s="10">
        <v>9720105624</v>
      </c>
      <c r="R64" s="9" t="s">
        <v>426</v>
      </c>
      <c r="S64" s="7">
        <v>11</v>
      </c>
      <c r="T64" s="7">
        <v>60</v>
      </c>
      <c r="U64" s="7">
        <v>2550000</v>
      </c>
      <c r="V64" s="7">
        <v>3056000</v>
      </c>
      <c r="W64" s="21">
        <v>213920</v>
      </c>
      <c r="X64" s="21" t="s">
        <v>125</v>
      </c>
      <c r="Y64" s="8">
        <v>44383</v>
      </c>
      <c r="Z64" s="21" t="s">
        <v>81</v>
      </c>
      <c r="AA64" s="8">
        <v>44396</v>
      </c>
      <c r="AB64" s="8">
        <v>44396</v>
      </c>
      <c r="AC64" s="23" t="s">
        <v>38</v>
      </c>
      <c r="AD64" s="22">
        <v>44399</v>
      </c>
      <c r="AE64" s="22">
        <v>44399</v>
      </c>
      <c r="AF64" s="32" t="s">
        <v>98</v>
      </c>
      <c r="AG64" s="45" t="s">
        <v>106</v>
      </c>
      <c r="AH64" s="11">
        <v>44454</v>
      </c>
      <c r="AI64" s="109"/>
      <c r="AJ64" s="31" t="s">
        <v>92</v>
      </c>
      <c r="AK64" s="7" t="s">
        <v>786</v>
      </c>
      <c r="AL64" s="46" t="s">
        <v>106</v>
      </c>
      <c r="AM64" s="27" t="s">
        <v>427</v>
      </c>
    </row>
    <row r="65" spans="1:39" ht="25.5">
      <c r="A65" s="21">
        <v>262</v>
      </c>
      <c r="B65" s="7" t="s">
        <v>43</v>
      </c>
      <c r="C65" s="7" t="s">
        <v>43</v>
      </c>
      <c r="D65" s="7" t="s">
        <v>72</v>
      </c>
      <c r="E65" s="7" t="s">
        <v>44</v>
      </c>
      <c r="F65" s="21" t="s">
        <v>36</v>
      </c>
      <c r="G65" s="8">
        <v>44343</v>
      </c>
      <c r="H65" s="55" t="s">
        <v>428</v>
      </c>
      <c r="I65" s="7" t="s">
        <v>429</v>
      </c>
      <c r="J65" s="6" t="s">
        <v>48</v>
      </c>
      <c r="K65" s="6" t="s">
        <v>37</v>
      </c>
      <c r="N65" s="7" t="s">
        <v>430</v>
      </c>
      <c r="P65" s="7" t="s">
        <v>143</v>
      </c>
      <c r="Q65" s="10">
        <v>9769023434</v>
      </c>
      <c r="R65" s="9" t="s">
        <v>431</v>
      </c>
      <c r="S65" s="7">
        <v>10</v>
      </c>
      <c r="T65" s="7">
        <v>90</v>
      </c>
      <c r="U65" s="7">
        <v>3500000</v>
      </c>
      <c r="V65" s="7">
        <v>4584000</v>
      </c>
      <c r="W65" s="21">
        <v>320880</v>
      </c>
      <c r="X65" s="21" t="s">
        <v>125</v>
      </c>
      <c r="Y65" s="8">
        <v>44383</v>
      </c>
      <c r="Z65" s="21" t="s">
        <v>81</v>
      </c>
      <c r="AA65" s="8">
        <v>44409</v>
      </c>
      <c r="AB65" s="8">
        <v>44409</v>
      </c>
      <c r="AC65" s="23" t="s">
        <v>38</v>
      </c>
      <c r="AD65" s="21"/>
      <c r="AE65" s="21"/>
      <c r="AF65" s="25">
        <v>44461</v>
      </c>
      <c r="AG65" s="21"/>
      <c r="AH65" s="26"/>
      <c r="AI65" s="109"/>
      <c r="AJ65" s="31" t="s">
        <v>92</v>
      </c>
      <c r="AK65" s="7" t="s">
        <v>786</v>
      </c>
      <c r="AL65" s="46" t="s">
        <v>106</v>
      </c>
      <c r="AM65" s="27" t="s">
        <v>432</v>
      </c>
    </row>
    <row r="66" spans="1:39" ht="25.5">
      <c r="A66" s="21">
        <v>263</v>
      </c>
      <c r="B66" s="7" t="s">
        <v>52</v>
      </c>
      <c r="C66" s="7" t="s">
        <v>52</v>
      </c>
      <c r="D66" s="7" t="s">
        <v>72</v>
      </c>
      <c r="E66" s="7" t="s">
        <v>127</v>
      </c>
      <c r="F66" s="21" t="s">
        <v>36</v>
      </c>
      <c r="G66" s="8">
        <v>44357</v>
      </c>
      <c r="H66" s="55" t="s">
        <v>433</v>
      </c>
      <c r="I66" s="7" t="s">
        <v>318</v>
      </c>
      <c r="J66" s="6" t="s">
        <v>76</v>
      </c>
      <c r="K66" s="6" t="s">
        <v>312</v>
      </c>
      <c r="N66" s="7" t="s">
        <v>434</v>
      </c>
      <c r="P66" s="7" t="s">
        <v>435</v>
      </c>
      <c r="Q66" s="10">
        <v>9560683877</v>
      </c>
      <c r="R66" s="9" t="s">
        <v>436</v>
      </c>
      <c r="S66" s="7">
        <v>6.9</v>
      </c>
      <c r="T66" s="7">
        <v>90</v>
      </c>
      <c r="U66" s="7">
        <v>900000</v>
      </c>
      <c r="V66" s="7">
        <v>1382000</v>
      </c>
      <c r="W66" s="21">
        <v>96740</v>
      </c>
      <c r="X66" s="21" t="s">
        <v>80</v>
      </c>
      <c r="Y66" s="8">
        <v>44384</v>
      </c>
      <c r="Z66" s="21" t="s">
        <v>81</v>
      </c>
      <c r="AA66" s="8">
        <v>44391</v>
      </c>
      <c r="AB66" s="8">
        <v>44391</v>
      </c>
      <c r="AC66" s="23" t="s">
        <v>38</v>
      </c>
      <c r="AD66" s="22">
        <v>44391</v>
      </c>
      <c r="AE66" s="22">
        <v>44391</v>
      </c>
      <c r="AF66" s="32" t="s">
        <v>98</v>
      </c>
      <c r="AG66" s="33" t="s">
        <v>99</v>
      </c>
      <c r="AH66" s="11">
        <v>44449</v>
      </c>
      <c r="AI66" s="109" t="s">
        <v>827</v>
      </c>
      <c r="AJ66" s="35" t="s">
        <v>101</v>
      </c>
      <c r="AK66" s="7" t="s">
        <v>828</v>
      </c>
      <c r="AL66" s="36" t="s">
        <v>102</v>
      </c>
      <c r="AM66" s="27" t="s">
        <v>829</v>
      </c>
    </row>
    <row r="67" spans="1:39">
      <c r="A67" s="21">
        <v>264</v>
      </c>
      <c r="B67" s="7" t="s">
        <v>392</v>
      </c>
      <c r="C67" s="7" t="s">
        <v>52</v>
      </c>
      <c r="D67" s="7" t="s">
        <v>72</v>
      </c>
      <c r="E67" s="7" t="s">
        <v>393</v>
      </c>
      <c r="F67" s="21" t="s">
        <v>36</v>
      </c>
      <c r="G67" s="8">
        <v>44364</v>
      </c>
      <c r="H67" s="55" t="s">
        <v>74</v>
      </c>
      <c r="I67" s="7" t="s">
        <v>411</v>
      </c>
      <c r="J67" s="6" t="s">
        <v>76</v>
      </c>
      <c r="K67" s="6" t="s">
        <v>395</v>
      </c>
      <c r="N67" s="7" t="s">
        <v>439</v>
      </c>
      <c r="P67" s="7" t="s">
        <v>440</v>
      </c>
      <c r="Q67" s="10">
        <v>9791037827</v>
      </c>
      <c r="R67" s="9" t="s">
        <v>441</v>
      </c>
      <c r="S67" s="7">
        <v>5.6</v>
      </c>
      <c r="T67" s="7">
        <v>60</v>
      </c>
      <c r="U67" s="7">
        <v>1150000</v>
      </c>
      <c r="V67" s="7"/>
      <c r="W67" s="21">
        <v>0</v>
      </c>
      <c r="X67" s="21" t="s">
        <v>80</v>
      </c>
      <c r="Y67" s="8">
        <v>44384</v>
      </c>
      <c r="Z67" s="21" t="s">
        <v>106</v>
      </c>
      <c r="AA67" s="7"/>
      <c r="AB67" s="7"/>
      <c r="AC67" s="37" t="s">
        <v>60</v>
      </c>
      <c r="AD67" s="21"/>
      <c r="AE67" s="21"/>
      <c r="AF67" s="25">
        <v>44461</v>
      </c>
      <c r="AG67" s="21"/>
      <c r="AH67" s="26"/>
      <c r="AI67" s="109"/>
      <c r="AJ67" s="28" t="s">
        <v>83</v>
      </c>
      <c r="AK67" s="7"/>
      <c r="AL67" s="41" t="s">
        <v>84</v>
      </c>
      <c r="AM67" s="27" t="s">
        <v>670</v>
      </c>
    </row>
    <row r="68" spans="1:39">
      <c r="A68" s="21">
        <v>265</v>
      </c>
      <c r="B68" s="7" t="s">
        <v>270</v>
      </c>
      <c r="C68" s="7" t="s">
        <v>43</v>
      </c>
      <c r="D68" s="7" t="s">
        <v>72</v>
      </c>
      <c r="E68" s="7" t="s">
        <v>44</v>
      </c>
      <c r="F68" s="21" t="s">
        <v>36</v>
      </c>
      <c r="G68" s="8">
        <v>44340</v>
      </c>
      <c r="H68" s="55" t="s">
        <v>40</v>
      </c>
      <c r="I68" s="7" t="s">
        <v>46</v>
      </c>
      <c r="J68" s="6" t="s">
        <v>89</v>
      </c>
      <c r="K68" s="6" t="s">
        <v>312</v>
      </c>
      <c r="N68" s="7" t="s">
        <v>442</v>
      </c>
      <c r="P68" s="7" t="s">
        <v>443</v>
      </c>
      <c r="Q68" s="10">
        <v>8209601175</v>
      </c>
      <c r="R68" s="9" t="s">
        <v>444</v>
      </c>
      <c r="S68" s="7">
        <v>4</v>
      </c>
      <c r="T68" s="7">
        <v>60</v>
      </c>
      <c r="U68" s="7">
        <v>860000</v>
      </c>
      <c r="V68" s="7">
        <v>1200000</v>
      </c>
      <c r="W68" s="21">
        <v>84000</v>
      </c>
      <c r="X68" s="21" t="s">
        <v>80</v>
      </c>
      <c r="Y68" s="8">
        <v>44384</v>
      </c>
      <c r="Z68" s="21" t="s">
        <v>81</v>
      </c>
      <c r="AA68" s="8">
        <v>44403</v>
      </c>
      <c r="AB68" s="8">
        <v>44403</v>
      </c>
      <c r="AC68" s="23" t="s">
        <v>38</v>
      </c>
      <c r="AD68" s="22">
        <v>44404</v>
      </c>
      <c r="AE68" s="22">
        <v>44404</v>
      </c>
      <c r="AF68" s="32" t="s">
        <v>98</v>
      </c>
      <c r="AG68" s="45" t="s">
        <v>106</v>
      </c>
      <c r="AH68" s="11">
        <v>44463</v>
      </c>
      <c r="AI68" s="109" t="s">
        <v>830</v>
      </c>
      <c r="AJ68" s="31" t="s">
        <v>92</v>
      </c>
      <c r="AK68" s="7" t="s">
        <v>831</v>
      </c>
      <c r="AL68" s="113" t="s">
        <v>106</v>
      </c>
      <c r="AM68" s="27" t="s">
        <v>800</v>
      </c>
    </row>
    <row r="69" spans="1:39" ht="25.5">
      <c r="A69" s="21">
        <v>268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8">
        <v>44369</v>
      </c>
      <c r="H69" s="55" t="s">
        <v>311</v>
      </c>
      <c r="I69" s="7" t="s">
        <v>352</v>
      </c>
      <c r="J69" s="6" t="s">
        <v>76</v>
      </c>
      <c r="K69" s="6" t="s">
        <v>312</v>
      </c>
      <c r="N69" s="7" t="s">
        <v>446</v>
      </c>
      <c r="P69" s="7" t="s">
        <v>447</v>
      </c>
      <c r="Q69" s="10">
        <v>7527002173</v>
      </c>
      <c r="R69" s="9" t="s">
        <v>448</v>
      </c>
      <c r="S69" s="7">
        <v>5</v>
      </c>
      <c r="T69" s="7">
        <v>60</v>
      </c>
      <c r="U69" s="7">
        <v>670000</v>
      </c>
      <c r="V69" s="7">
        <v>880000</v>
      </c>
      <c r="W69" s="21">
        <v>61600</v>
      </c>
      <c r="X69" s="21" t="s">
        <v>80</v>
      </c>
      <c r="Y69" s="8">
        <v>44384</v>
      </c>
      <c r="Z69" s="21" t="s">
        <v>81</v>
      </c>
      <c r="AA69" s="8">
        <v>44398</v>
      </c>
      <c r="AB69" s="8">
        <v>44398</v>
      </c>
      <c r="AC69" s="23" t="s">
        <v>38</v>
      </c>
      <c r="AD69" s="22">
        <v>44399</v>
      </c>
      <c r="AE69" s="22">
        <v>44399</v>
      </c>
      <c r="AF69" s="32" t="s">
        <v>98</v>
      </c>
      <c r="AG69" s="33" t="s">
        <v>99</v>
      </c>
      <c r="AH69" s="11">
        <v>44456</v>
      </c>
      <c r="AI69" s="109" t="s">
        <v>56</v>
      </c>
      <c r="AJ69" s="35" t="s">
        <v>101</v>
      </c>
      <c r="AK69" s="7" t="s">
        <v>802</v>
      </c>
      <c r="AL69" s="36" t="s">
        <v>102</v>
      </c>
      <c r="AM69" s="27" t="s">
        <v>800</v>
      </c>
    </row>
    <row r="70" spans="1:39" ht="25.5">
      <c r="A70" s="21">
        <v>269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7" t="s">
        <v>450</v>
      </c>
      <c r="H70" s="55" t="s">
        <v>311</v>
      </c>
      <c r="I70" s="7" t="s">
        <v>352</v>
      </c>
      <c r="J70" s="6" t="s">
        <v>76</v>
      </c>
      <c r="K70" s="6" t="s">
        <v>312</v>
      </c>
      <c r="N70" s="7" t="s">
        <v>451</v>
      </c>
      <c r="P70" s="7" t="s">
        <v>447</v>
      </c>
      <c r="Q70" s="10">
        <v>9773525111</v>
      </c>
      <c r="R70" s="9" t="s">
        <v>452</v>
      </c>
      <c r="S70" s="7">
        <v>4.8</v>
      </c>
      <c r="T70" s="7">
        <v>60</v>
      </c>
      <c r="U70" s="7">
        <v>600000</v>
      </c>
      <c r="V70" s="7">
        <v>683000</v>
      </c>
      <c r="W70" s="21">
        <v>47810</v>
      </c>
      <c r="X70" s="21" t="s">
        <v>80</v>
      </c>
      <c r="Y70" s="8">
        <v>44384</v>
      </c>
      <c r="Z70" s="21" t="s">
        <v>81</v>
      </c>
      <c r="AA70" s="8">
        <v>44396</v>
      </c>
      <c r="AB70" s="8">
        <v>44396</v>
      </c>
      <c r="AC70" s="23" t="s">
        <v>38</v>
      </c>
      <c r="AD70" s="22">
        <v>44427</v>
      </c>
      <c r="AE70" s="22">
        <v>44430</v>
      </c>
      <c r="AF70" s="32" t="s">
        <v>98</v>
      </c>
      <c r="AG70" s="33" t="s">
        <v>99</v>
      </c>
      <c r="AH70" s="11">
        <v>44455</v>
      </c>
      <c r="AI70" s="109" t="s">
        <v>56</v>
      </c>
      <c r="AJ70" s="35" t="s">
        <v>101</v>
      </c>
      <c r="AK70" s="7" t="s">
        <v>807</v>
      </c>
      <c r="AL70" s="36" t="s">
        <v>102</v>
      </c>
      <c r="AM70" s="27" t="s">
        <v>800</v>
      </c>
    </row>
    <row r="71" spans="1:39" ht="25.5">
      <c r="A71" s="21">
        <v>270</v>
      </c>
      <c r="B71" s="7" t="s">
        <v>52</v>
      </c>
      <c r="C71" s="7" t="s">
        <v>52</v>
      </c>
      <c r="D71" s="7" t="s">
        <v>72</v>
      </c>
      <c r="E71" s="7" t="s">
        <v>310</v>
      </c>
      <c r="F71" s="21" t="s">
        <v>36</v>
      </c>
      <c r="G71" s="8">
        <v>44371</v>
      </c>
      <c r="H71" s="55" t="s">
        <v>311</v>
      </c>
      <c r="I71" s="7" t="s">
        <v>352</v>
      </c>
      <c r="J71" s="6" t="s">
        <v>76</v>
      </c>
      <c r="K71" s="6" t="s">
        <v>312</v>
      </c>
      <c r="N71" s="7" t="s">
        <v>455</v>
      </c>
      <c r="P71" s="7" t="s">
        <v>314</v>
      </c>
      <c r="Q71" s="10">
        <v>9711165468</v>
      </c>
      <c r="R71" s="9" t="s">
        <v>456</v>
      </c>
      <c r="S71" s="7">
        <v>3.7</v>
      </c>
      <c r="T71" s="7">
        <v>60</v>
      </c>
      <c r="U71" s="7">
        <v>526000</v>
      </c>
      <c r="V71" s="7">
        <v>686000</v>
      </c>
      <c r="W71" s="21">
        <v>48020</v>
      </c>
      <c r="X71" s="21" t="s">
        <v>80</v>
      </c>
      <c r="Y71" s="8">
        <v>44384</v>
      </c>
      <c r="Z71" s="21" t="s">
        <v>81</v>
      </c>
      <c r="AA71" s="8">
        <v>44396</v>
      </c>
      <c r="AB71" s="8">
        <v>44396</v>
      </c>
      <c r="AC71" s="23" t="s">
        <v>38</v>
      </c>
      <c r="AD71" s="22">
        <v>44397</v>
      </c>
      <c r="AE71" s="22">
        <v>44410</v>
      </c>
      <c r="AF71" s="32" t="s">
        <v>98</v>
      </c>
      <c r="AG71" s="45" t="s">
        <v>106</v>
      </c>
      <c r="AH71" s="11">
        <v>44456</v>
      </c>
      <c r="AI71" s="109" t="s">
        <v>145</v>
      </c>
      <c r="AJ71" s="28" t="s">
        <v>832</v>
      </c>
      <c r="AK71" s="7" t="s">
        <v>802</v>
      </c>
      <c r="AL71" s="41" t="s">
        <v>84</v>
      </c>
      <c r="AM71" s="27" t="s">
        <v>787</v>
      </c>
    </row>
    <row r="72" spans="1:39" ht="25.5">
      <c r="A72" s="21">
        <v>272</v>
      </c>
      <c r="B72" s="7" t="s">
        <v>52</v>
      </c>
      <c r="C72" s="7" t="s">
        <v>52</v>
      </c>
      <c r="D72" s="7" t="s">
        <v>72</v>
      </c>
      <c r="E72" s="7" t="s">
        <v>536</v>
      </c>
      <c r="F72" s="21" t="s">
        <v>36</v>
      </c>
      <c r="G72" s="8">
        <v>44354</v>
      </c>
      <c r="H72" s="55" t="s">
        <v>458</v>
      </c>
      <c r="I72" s="7" t="s">
        <v>459</v>
      </c>
      <c r="J72" s="6" t="s">
        <v>89</v>
      </c>
      <c r="K72" s="6" t="s">
        <v>312</v>
      </c>
      <c r="N72" s="7" t="s">
        <v>460</v>
      </c>
      <c r="P72" s="7" t="s">
        <v>461</v>
      </c>
      <c r="Q72" s="10">
        <v>7542845241</v>
      </c>
      <c r="R72" s="9" t="s">
        <v>462</v>
      </c>
      <c r="S72" s="7">
        <v>6</v>
      </c>
      <c r="T72" s="7">
        <v>60</v>
      </c>
      <c r="U72" s="7">
        <v>1200000</v>
      </c>
      <c r="V72" s="7"/>
      <c r="W72" s="21">
        <v>0</v>
      </c>
      <c r="X72" s="21" t="s">
        <v>80</v>
      </c>
      <c r="Y72" s="8">
        <v>44385</v>
      </c>
      <c r="Z72" s="21" t="s">
        <v>106</v>
      </c>
      <c r="AA72" s="7"/>
      <c r="AB72" s="7"/>
      <c r="AC72" s="37" t="s">
        <v>60</v>
      </c>
      <c r="AD72" s="21"/>
      <c r="AE72" s="21"/>
      <c r="AF72" s="25">
        <v>44461</v>
      </c>
      <c r="AG72" s="21"/>
      <c r="AH72" s="26"/>
      <c r="AI72" s="39"/>
      <c r="AJ72" s="28" t="s">
        <v>83</v>
      </c>
      <c r="AK72" s="7"/>
      <c r="AL72" s="41" t="s">
        <v>84</v>
      </c>
      <c r="AM72" s="27" t="s">
        <v>833</v>
      </c>
    </row>
    <row r="73" spans="1:39" ht="25.5">
      <c r="A73" s="21">
        <v>273</v>
      </c>
      <c r="B73" s="7" t="s">
        <v>55</v>
      </c>
      <c r="C73" s="7" t="s">
        <v>43</v>
      </c>
      <c r="D73" s="7" t="s">
        <v>72</v>
      </c>
      <c r="E73" s="7" t="s">
        <v>44</v>
      </c>
      <c r="F73" s="21" t="s">
        <v>36</v>
      </c>
      <c r="G73" s="8">
        <v>44336</v>
      </c>
      <c r="H73" s="55" t="s">
        <v>428</v>
      </c>
      <c r="I73" s="7" t="s">
        <v>465</v>
      </c>
      <c r="J73" s="6" t="s">
        <v>89</v>
      </c>
      <c r="K73" s="6" t="s">
        <v>37</v>
      </c>
      <c r="N73" s="7" t="s">
        <v>466</v>
      </c>
      <c r="P73" s="7" t="s">
        <v>467</v>
      </c>
      <c r="Q73" s="10">
        <v>9703449581</v>
      </c>
      <c r="R73" s="9" t="s">
        <v>468</v>
      </c>
      <c r="S73" s="7">
        <v>5</v>
      </c>
      <c r="T73" s="7">
        <v>30</v>
      </c>
      <c r="U73" s="7">
        <v>1080000</v>
      </c>
      <c r="V73" s="7">
        <v>1380000</v>
      </c>
      <c r="W73" s="21">
        <v>96600</v>
      </c>
      <c r="X73" s="21" t="s">
        <v>80</v>
      </c>
      <c r="Y73" s="8">
        <v>44385</v>
      </c>
      <c r="Z73" s="21" t="s">
        <v>81</v>
      </c>
      <c r="AA73" s="8">
        <v>44390</v>
      </c>
      <c r="AB73" s="8">
        <v>44392</v>
      </c>
      <c r="AC73" s="23" t="s">
        <v>38</v>
      </c>
      <c r="AD73" s="22">
        <v>44406</v>
      </c>
      <c r="AE73" s="22">
        <v>44406</v>
      </c>
      <c r="AF73" s="32" t="s">
        <v>98</v>
      </c>
      <c r="AG73" s="33" t="s">
        <v>99</v>
      </c>
      <c r="AH73" s="11">
        <v>44435</v>
      </c>
      <c r="AI73" s="109" t="s">
        <v>56</v>
      </c>
      <c r="AJ73" s="35" t="s">
        <v>101</v>
      </c>
      <c r="AK73" s="7" t="s">
        <v>790</v>
      </c>
      <c r="AL73" s="36" t="s">
        <v>102</v>
      </c>
      <c r="AM73" s="27" t="s">
        <v>817</v>
      </c>
    </row>
    <row r="74" spans="1:39">
      <c r="A74" s="21">
        <v>274</v>
      </c>
      <c r="B74" s="7" t="s">
        <v>55</v>
      </c>
      <c r="C74" s="7" t="s">
        <v>43</v>
      </c>
      <c r="D74" s="7" t="s">
        <v>72</v>
      </c>
      <c r="E74" s="7" t="s">
        <v>470</v>
      </c>
      <c r="F74" s="21" t="s">
        <v>36</v>
      </c>
      <c r="G74" s="8">
        <v>44361</v>
      </c>
      <c r="H74" s="55" t="s">
        <v>140</v>
      </c>
      <c r="I74" s="7" t="s">
        <v>471</v>
      </c>
      <c r="J74" s="6" t="s">
        <v>185</v>
      </c>
      <c r="K74" s="6" t="s">
        <v>37</v>
      </c>
      <c r="N74" s="7" t="s">
        <v>472</v>
      </c>
      <c r="P74" s="7" t="s">
        <v>473</v>
      </c>
      <c r="Q74" s="10">
        <v>8130028068</v>
      </c>
      <c r="R74" s="9" t="s">
        <v>474</v>
      </c>
      <c r="S74" s="7">
        <v>8</v>
      </c>
      <c r="T74" s="7">
        <v>60</v>
      </c>
      <c r="U74" s="7">
        <v>850000</v>
      </c>
      <c r="V74" s="7">
        <v>1260000</v>
      </c>
      <c r="W74" s="21">
        <v>88200</v>
      </c>
      <c r="X74" s="21" t="s">
        <v>80</v>
      </c>
      <c r="Y74" s="8">
        <v>44385</v>
      </c>
      <c r="Z74" s="21" t="s">
        <v>81</v>
      </c>
      <c r="AA74" s="8">
        <v>44396</v>
      </c>
      <c r="AB74" s="8">
        <v>44397</v>
      </c>
      <c r="AC74" s="23" t="s">
        <v>38</v>
      </c>
      <c r="AD74" s="22">
        <v>44403</v>
      </c>
      <c r="AE74" s="22">
        <v>44403</v>
      </c>
      <c r="AF74" s="32" t="s">
        <v>98</v>
      </c>
      <c r="AG74" s="45" t="s">
        <v>106</v>
      </c>
      <c r="AH74" s="11">
        <v>44462</v>
      </c>
      <c r="AI74" s="39" t="s">
        <v>834</v>
      </c>
      <c r="AJ74" s="28" t="s">
        <v>83</v>
      </c>
      <c r="AK74" s="7" t="s">
        <v>793</v>
      </c>
      <c r="AL74" s="41" t="s">
        <v>84</v>
      </c>
      <c r="AM74" s="27" t="s">
        <v>835</v>
      </c>
    </row>
    <row r="75" spans="1:39">
      <c r="A75" s="21">
        <v>277</v>
      </c>
      <c r="B75" s="7" t="s">
        <v>86</v>
      </c>
      <c r="C75" s="7" t="s">
        <v>772</v>
      </c>
      <c r="D75" s="7" t="s">
        <v>72</v>
      </c>
      <c r="E75" s="7" t="s">
        <v>39</v>
      </c>
      <c r="F75" s="21" t="s">
        <v>36</v>
      </c>
      <c r="G75" s="8">
        <v>44384</v>
      </c>
      <c r="H75" s="55" t="s">
        <v>476</v>
      </c>
      <c r="I75" s="7" t="s">
        <v>477</v>
      </c>
      <c r="J75" s="6" t="s">
        <v>89</v>
      </c>
      <c r="K75" s="6" t="s">
        <v>37</v>
      </c>
      <c r="N75" s="7" t="s">
        <v>478</v>
      </c>
      <c r="P75" s="7" t="s">
        <v>479</v>
      </c>
      <c r="Q75" s="10">
        <v>8800854898</v>
      </c>
      <c r="R75" s="9" t="s">
        <v>480</v>
      </c>
      <c r="S75" s="7">
        <v>10</v>
      </c>
      <c r="T75" s="7">
        <v>60</v>
      </c>
      <c r="U75" s="7">
        <v>2426000</v>
      </c>
      <c r="V75" s="7">
        <v>3010000</v>
      </c>
      <c r="W75" s="21">
        <v>210700</v>
      </c>
      <c r="X75" s="21" t="s">
        <v>125</v>
      </c>
      <c r="Y75" s="8">
        <v>44386</v>
      </c>
      <c r="Z75" s="21" t="s">
        <v>81</v>
      </c>
      <c r="AA75" s="8">
        <v>44396</v>
      </c>
      <c r="AB75" s="8">
        <v>44396</v>
      </c>
      <c r="AC75" s="23" t="s">
        <v>38</v>
      </c>
      <c r="AD75" s="22">
        <v>44375</v>
      </c>
      <c r="AE75" s="22">
        <v>44375</v>
      </c>
      <c r="AF75" s="32" t="s">
        <v>98</v>
      </c>
      <c r="AG75" s="33" t="s">
        <v>99</v>
      </c>
      <c r="AH75" s="11">
        <v>44434</v>
      </c>
      <c r="AI75" s="109" t="s">
        <v>100</v>
      </c>
      <c r="AJ75" s="35" t="s">
        <v>101</v>
      </c>
      <c r="AK75" s="7" t="s">
        <v>836</v>
      </c>
      <c r="AL75" s="36" t="s">
        <v>102</v>
      </c>
      <c r="AM75" s="27" t="s">
        <v>806</v>
      </c>
    </row>
    <row r="76" spans="1:39">
      <c r="A76" s="21">
        <v>278</v>
      </c>
      <c r="B76" s="7" t="s">
        <v>481</v>
      </c>
      <c r="C76" s="7" t="s">
        <v>482</v>
      </c>
      <c r="D76" s="7" t="s">
        <v>72</v>
      </c>
      <c r="E76" s="7" t="s">
        <v>483</v>
      </c>
      <c r="F76" s="21" t="s">
        <v>36</v>
      </c>
      <c r="G76" s="8">
        <v>44384</v>
      </c>
      <c r="H76" s="55" t="s">
        <v>484</v>
      </c>
      <c r="I76" s="7" t="s">
        <v>485</v>
      </c>
      <c r="J76" s="6" t="s">
        <v>76</v>
      </c>
      <c r="K76" s="6" t="s">
        <v>486</v>
      </c>
      <c r="N76" s="7" t="s">
        <v>487</v>
      </c>
      <c r="P76" s="7" t="s">
        <v>488</v>
      </c>
      <c r="Q76" s="10">
        <v>8866611235</v>
      </c>
      <c r="R76" s="9" t="s">
        <v>489</v>
      </c>
      <c r="S76" s="7">
        <v>4.5</v>
      </c>
      <c r="T76" s="7">
        <v>90</v>
      </c>
      <c r="U76" s="7">
        <v>700000</v>
      </c>
      <c r="V76" s="7">
        <v>750000</v>
      </c>
      <c r="W76" s="21">
        <v>52500</v>
      </c>
      <c r="X76" s="21" t="s">
        <v>80</v>
      </c>
      <c r="Y76" s="8">
        <v>44386</v>
      </c>
      <c r="Z76" s="21" t="s">
        <v>81</v>
      </c>
      <c r="AA76" s="8">
        <v>44396</v>
      </c>
      <c r="AB76" s="7"/>
      <c r="AC76" s="54" t="s">
        <v>38</v>
      </c>
      <c r="AD76" s="21"/>
      <c r="AE76" s="21"/>
      <c r="AF76" s="25">
        <v>44461</v>
      </c>
      <c r="AG76" s="21"/>
      <c r="AH76" s="26"/>
      <c r="AI76" s="109" t="s">
        <v>837</v>
      </c>
      <c r="AJ76" s="28" t="s">
        <v>83</v>
      </c>
      <c r="AK76" s="7" t="s">
        <v>836</v>
      </c>
      <c r="AL76" s="41" t="s">
        <v>84</v>
      </c>
      <c r="AM76" s="27" t="s">
        <v>806</v>
      </c>
    </row>
    <row r="77" spans="1:39" ht="25.5">
      <c r="A77" s="21">
        <v>280</v>
      </c>
      <c r="B77" s="7" t="s">
        <v>43</v>
      </c>
      <c r="C77" s="7" t="s">
        <v>43</v>
      </c>
      <c r="D77" s="7" t="s">
        <v>72</v>
      </c>
      <c r="E77" s="7" t="s">
        <v>44</v>
      </c>
      <c r="F77" s="21" t="s">
        <v>36</v>
      </c>
      <c r="G77" s="8">
        <v>44336</v>
      </c>
      <c r="H77" s="55" t="s">
        <v>428</v>
      </c>
      <c r="I77" s="7" t="s">
        <v>491</v>
      </c>
      <c r="J77" s="6" t="s">
        <v>48</v>
      </c>
      <c r="K77" s="6" t="s">
        <v>37</v>
      </c>
      <c r="N77" s="7" t="s">
        <v>492</v>
      </c>
      <c r="P77" s="7" t="s">
        <v>175</v>
      </c>
      <c r="Q77" s="10">
        <v>9899419981</v>
      </c>
      <c r="R77" s="9" t="s">
        <v>493</v>
      </c>
      <c r="S77" s="7">
        <v>10</v>
      </c>
      <c r="T77" s="7">
        <v>60</v>
      </c>
      <c r="U77" s="7">
        <v>1860000</v>
      </c>
      <c r="V77" s="7">
        <v>2624000</v>
      </c>
      <c r="W77" s="21">
        <v>183680</v>
      </c>
      <c r="X77" s="21" t="s">
        <v>125</v>
      </c>
      <c r="Y77" s="8">
        <v>44386</v>
      </c>
      <c r="Z77" s="21" t="s">
        <v>81</v>
      </c>
      <c r="AA77" s="8">
        <v>44399</v>
      </c>
      <c r="AB77" s="8">
        <v>44399</v>
      </c>
      <c r="AC77" s="23" t="s">
        <v>38</v>
      </c>
      <c r="AD77" s="22">
        <v>44375</v>
      </c>
      <c r="AE77" s="22">
        <v>44375</v>
      </c>
      <c r="AF77" s="32" t="s">
        <v>98</v>
      </c>
      <c r="AG77" s="33" t="s">
        <v>99</v>
      </c>
      <c r="AH77" s="11">
        <v>44438</v>
      </c>
      <c r="AI77" s="109" t="s">
        <v>56</v>
      </c>
      <c r="AJ77" s="35" t="s">
        <v>101</v>
      </c>
      <c r="AK77" s="7" t="s">
        <v>790</v>
      </c>
      <c r="AL77" s="36" t="s">
        <v>102</v>
      </c>
      <c r="AM77" s="27" t="s">
        <v>838</v>
      </c>
    </row>
    <row r="78" spans="1:39" ht="25.5">
      <c r="A78" s="21">
        <v>285</v>
      </c>
      <c r="B78" s="7" t="s">
        <v>495</v>
      </c>
      <c r="C78" s="7" t="s">
        <v>482</v>
      </c>
      <c r="D78" s="7" t="s">
        <v>72</v>
      </c>
      <c r="E78" s="7" t="s">
        <v>483</v>
      </c>
      <c r="F78" s="21" t="s">
        <v>36</v>
      </c>
      <c r="G78" s="8">
        <v>44375</v>
      </c>
      <c r="H78" s="55" t="s">
        <v>496</v>
      </c>
      <c r="I78" s="7" t="s">
        <v>497</v>
      </c>
      <c r="J78" s="6" t="s">
        <v>76</v>
      </c>
      <c r="K78" s="6" t="s">
        <v>37</v>
      </c>
      <c r="N78" s="7" t="s">
        <v>498</v>
      </c>
      <c r="P78" s="7" t="s">
        <v>400</v>
      </c>
      <c r="Q78" s="10">
        <v>9038000019</v>
      </c>
      <c r="R78" s="9" t="s">
        <v>499</v>
      </c>
      <c r="S78" s="7">
        <v>9</v>
      </c>
      <c r="T78" s="7">
        <v>90</v>
      </c>
      <c r="U78" s="7">
        <v>1270000</v>
      </c>
      <c r="V78" s="7">
        <v>1700000</v>
      </c>
      <c r="W78" s="21">
        <v>119000</v>
      </c>
      <c r="X78" s="21" t="s">
        <v>80</v>
      </c>
      <c r="Y78" s="8">
        <v>44390</v>
      </c>
      <c r="Z78" s="21" t="s">
        <v>81</v>
      </c>
      <c r="AA78" s="8">
        <v>44406</v>
      </c>
      <c r="AB78" s="8">
        <v>44406</v>
      </c>
      <c r="AC78" s="23" t="s">
        <v>38</v>
      </c>
      <c r="AD78" s="21"/>
      <c r="AE78" s="21"/>
      <c r="AF78" s="25">
        <v>44461</v>
      </c>
      <c r="AG78" s="21"/>
      <c r="AH78" s="26"/>
      <c r="AI78" s="109"/>
      <c r="AJ78" s="31" t="s">
        <v>92</v>
      </c>
      <c r="AK78" s="7" t="s">
        <v>839</v>
      </c>
      <c r="AL78" s="46" t="s">
        <v>106</v>
      </c>
      <c r="AM78" s="27" t="s">
        <v>500</v>
      </c>
    </row>
    <row r="79" spans="1:39">
      <c r="A79" s="21">
        <v>286</v>
      </c>
      <c r="B79" s="7" t="s">
        <v>501</v>
      </c>
      <c r="C79" s="7" t="s">
        <v>502</v>
      </c>
      <c r="D79" s="7" t="s">
        <v>72</v>
      </c>
      <c r="E79" s="7" t="s">
        <v>416</v>
      </c>
      <c r="F79" s="21" t="s">
        <v>36</v>
      </c>
      <c r="G79" s="8">
        <v>44377</v>
      </c>
      <c r="H79" s="55" t="s">
        <v>503</v>
      </c>
      <c r="I79" s="7" t="s">
        <v>503</v>
      </c>
      <c r="J79" s="6" t="s">
        <v>185</v>
      </c>
      <c r="K79" s="6" t="s">
        <v>186</v>
      </c>
      <c r="N79" s="7" t="s">
        <v>504</v>
      </c>
      <c r="P79" s="7" t="s">
        <v>505</v>
      </c>
      <c r="Q79" s="10">
        <v>7794811303</v>
      </c>
      <c r="R79" s="9" t="s">
        <v>506</v>
      </c>
      <c r="S79" s="7">
        <v>4</v>
      </c>
      <c r="T79" s="7">
        <v>26</v>
      </c>
      <c r="U79" s="7">
        <v>890000</v>
      </c>
      <c r="V79" s="7">
        <v>1290000</v>
      </c>
      <c r="W79" s="21">
        <v>90300</v>
      </c>
      <c r="X79" s="21" t="s">
        <v>80</v>
      </c>
      <c r="Y79" s="8">
        <v>44390</v>
      </c>
      <c r="Z79" s="21" t="s">
        <v>81</v>
      </c>
      <c r="AA79" s="8">
        <v>44406</v>
      </c>
      <c r="AB79" s="8">
        <v>44406</v>
      </c>
      <c r="AC79" s="23" t="s">
        <v>38</v>
      </c>
      <c r="AD79" s="22">
        <v>44354</v>
      </c>
      <c r="AE79" s="22">
        <v>44354</v>
      </c>
      <c r="AF79" s="32" t="s">
        <v>98</v>
      </c>
      <c r="AG79" s="45" t="s">
        <v>106</v>
      </c>
      <c r="AH79" s="11">
        <v>44422</v>
      </c>
      <c r="AI79" s="109" t="s">
        <v>840</v>
      </c>
      <c r="AJ79" s="28" t="s">
        <v>83</v>
      </c>
      <c r="AK79" s="7" t="s">
        <v>841</v>
      </c>
      <c r="AL79" s="41" t="s">
        <v>84</v>
      </c>
      <c r="AM79" s="27" t="s">
        <v>842</v>
      </c>
    </row>
    <row r="80" spans="1:39" ht="25.5">
      <c r="A80" s="21">
        <v>287</v>
      </c>
      <c r="B80" s="7" t="s">
        <v>344</v>
      </c>
      <c r="C80" s="7" t="s">
        <v>52</v>
      </c>
      <c r="D80" s="7" t="s">
        <v>72</v>
      </c>
      <c r="E80" s="7" t="s">
        <v>127</v>
      </c>
      <c r="F80" s="21" t="s">
        <v>507</v>
      </c>
      <c r="G80" s="8">
        <v>44376</v>
      </c>
      <c r="H80" s="55" t="s">
        <v>345</v>
      </c>
      <c r="I80" s="7" t="s">
        <v>508</v>
      </c>
      <c r="J80" s="6" t="s">
        <v>185</v>
      </c>
      <c r="K80" s="6" t="s">
        <v>186</v>
      </c>
      <c r="N80" s="7" t="s">
        <v>509</v>
      </c>
      <c r="P80" s="7" t="s">
        <v>510</v>
      </c>
      <c r="Q80" s="10">
        <v>9895491871</v>
      </c>
      <c r="R80" s="9" t="s">
        <v>511</v>
      </c>
      <c r="S80" s="7">
        <v>7</v>
      </c>
      <c r="T80" s="7">
        <v>60</v>
      </c>
      <c r="U80" s="7">
        <v>1200000</v>
      </c>
      <c r="V80" s="7">
        <v>1550000</v>
      </c>
      <c r="W80" s="21">
        <v>108500</v>
      </c>
      <c r="X80" s="21" t="s">
        <v>80</v>
      </c>
      <c r="Y80" s="8">
        <v>44390</v>
      </c>
      <c r="Z80" s="21" t="s">
        <v>81</v>
      </c>
      <c r="AA80" s="8">
        <v>44398</v>
      </c>
      <c r="AB80" s="8">
        <v>44398</v>
      </c>
      <c r="AC80" s="23" t="s">
        <v>38</v>
      </c>
      <c r="AD80" s="22">
        <v>44403</v>
      </c>
      <c r="AE80" s="22">
        <v>44403</v>
      </c>
      <c r="AF80" s="32" t="s">
        <v>98</v>
      </c>
      <c r="AG80" s="45" t="s">
        <v>106</v>
      </c>
      <c r="AH80" s="11">
        <v>44462</v>
      </c>
      <c r="AI80" s="109" t="s">
        <v>145</v>
      </c>
      <c r="AJ80" s="28" t="s">
        <v>83</v>
      </c>
      <c r="AK80" s="7" t="s">
        <v>831</v>
      </c>
      <c r="AL80" s="41" t="s">
        <v>84</v>
      </c>
      <c r="AM80" s="27" t="s">
        <v>787</v>
      </c>
    </row>
    <row r="81" spans="1:39">
      <c r="A81" s="21">
        <v>291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44372</v>
      </c>
      <c r="H81" s="7" t="s">
        <v>513</v>
      </c>
      <c r="I81" s="7" t="s">
        <v>514</v>
      </c>
      <c r="J81" s="6" t="s">
        <v>76</v>
      </c>
      <c r="K81" s="6" t="s">
        <v>312</v>
      </c>
      <c r="N81" s="7" t="s">
        <v>515</v>
      </c>
      <c r="P81" s="7" t="s">
        <v>42</v>
      </c>
      <c r="Q81" s="10">
        <v>8826871780</v>
      </c>
      <c r="R81" s="9" t="s">
        <v>516</v>
      </c>
      <c r="S81" s="7">
        <v>6</v>
      </c>
      <c r="T81" s="7">
        <v>30</v>
      </c>
      <c r="U81" s="7">
        <v>950000</v>
      </c>
      <c r="V81" s="7">
        <v>1107000</v>
      </c>
      <c r="W81" s="21">
        <v>77490</v>
      </c>
      <c r="X81" s="21" t="s">
        <v>80</v>
      </c>
      <c r="Y81" s="8">
        <v>44390</v>
      </c>
      <c r="Z81" s="21" t="s">
        <v>81</v>
      </c>
      <c r="AA81" s="8">
        <v>44407</v>
      </c>
      <c r="AB81" s="7"/>
      <c r="AC81" s="54" t="s">
        <v>38</v>
      </c>
      <c r="AD81" s="21"/>
      <c r="AE81" s="21"/>
      <c r="AF81" s="25">
        <v>44461</v>
      </c>
      <c r="AG81" s="21"/>
      <c r="AH81" s="26"/>
      <c r="AI81" s="114" t="s">
        <v>518</v>
      </c>
      <c r="AJ81" s="28" t="s">
        <v>83</v>
      </c>
      <c r="AK81" s="7" t="s">
        <v>843</v>
      </c>
      <c r="AL81" s="41" t="s">
        <v>84</v>
      </c>
      <c r="AM81" s="27" t="s">
        <v>519</v>
      </c>
    </row>
    <row r="82" spans="1:39">
      <c r="A82" s="21">
        <v>292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520</v>
      </c>
      <c r="I82" s="7" t="s">
        <v>514</v>
      </c>
      <c r="J82" s="6" t="s">
        <v>76</v>
      </c>
      <c r="K82" s="6" t="s">
        <v>312</v>
      </c>
      <c r="N82" s="7" t="s">
        <v>521</v>
      </c>
      <c r="P82" s="7" t="s">
        <v>522</v>
      </c>
      <c r="Q82" s="10">
        <v>9555477722</v>
      </c>
      <c r="R82" s="9" t="s">
        <v>523</v>
      </c>
      <c r="S82" s="7">
        <v>7</v>
      </c>
      <c r="T82" s="7">
        <v>60</v>
      </c>
      <c r="U82" s="7">
        <v>650000</v>
      </c>
      <c r="V82" s="7">
        <v>890000</v>
      </c>
      <c r="W82" s="21">
        <v>62300</v>
      </c>
      <c r="X82" s="21" t="s">
        <v>80</v>
      </c>
      <c r="Y82" s="8">
        <v>44390</v>
      </c>
      <c r="Z82" s="21" t="s">
        <v>81</v>
      </c>
      <c r="AA82" s="8">
        <v>44396</v>
      </c>
      <c r="AB82" s="8">
        <v>44396</v>
      </c>
      <c r="AC82" s="23" t="s">
        <v>38</v>
      </c>
      <c r="AD82" s="22">
        <v>44396</v>
      </c>
      <c r="AE82" s="22">
        <v>44397</v>
      </c>
      <c r="AF82" s="32" t="s">
        <v>98</v>
      </c>
      <c r="AG82" s="33" t="s">
        <v>99</v>
      </c>
      <c r="AH82" s="11">
        <v>44440</v>
      </c>
      <c r="AI82" s="97" t="s">
        <v>56</v>
      </c>
      <c r="AJ82" s="35" t="s">
        <v>101</v>
      </c>
      <c r="AK82" s="7" t="s">
        <v>785</v>
      </c>
      <c r="AL82" s="36" t="s">
        <v>102</v>
      </c>
      <c r="AM82" s="27" t="s">
        <v>844</v>
      </c>
    </row>
    <row r="83" spans="1:39">
      <c r="A83" s="21">
        <v>293</v>
      </c>
      <c r="B83" s="7" t="s">
        <v>52</v>
      </c>
      <c r="C83" s="7" t="s">
        <v>52</v>
      </c>
      <c r="D83" s="7" t="s">
        <v>72</v>
      </c>
      <c r="E83" s="7" t="s">
        <v>310</v>
      </c>
      <c r="F83" s="21" t="s">
        <v>36</v>
      </c>
      <c r="G83" s="8">
        <v>44375</v>
      </c>
      <c r="H83" s="7" t="s">
        <v>524</v>
      </c>
      <c r="I83" s="7" t="s">
        <v>525</v>
      </c>
      <c r="J83" s="6" t="s">
        <v>76</v>
      </c>
      <c r="K83" s="6" t="s">
        <v>312</v>
      </c>
      <c r="N83" s="7" t="s">
        <v>526</v>
      </c>
      <c r="P83" s="7" t="s">
        <v>314</v>
      </c>
      <c r="Q83" s="10">
        <v>9958979454</v>
      </c>
      <c r="R83" s="9" t="s">
        <v>527</v>
      </c>
      <c r="S83" s="7">
        <v>5.7</v>
      </c>
      <c r="T83" s="7">
        <v>60</v>
      </c>
      <c r="U83" s="7">
        <v>700000</v>
      </c>
      <c r="V83" s="7">
        <v>1015000</v>
      </c>
      <c r="W83" s="21">
        <v>71050</v>
      </c>
      <c r="X83" s="21" t="s">
        <v>80</v>
      </c>
      <c r="Y83" s="8">
        <v>44390</v>
      </c>
      <c r="Z83" s="21" t="s">
        <v>81</v>
      </c>
      <c r="AA83" s="8">
        <v>44398</v>
      </c>
      <c r="AB83" s="8">
        <v>44398</v>
      </c>
      <c r="AC83" s="23" t="s">
        <v>38</v>
      </c>
      <c r="AD83" s="22">
        <v>44398</v>
      </c>
      <c r="AE83" s="22">
        <v>44398</v>
      </c>
      <c r="AF83" s="32" t="s">
        <v>98</v>
      </c>
      <c r="AG83" s="33" t="s">
        <v>99</v>
      </c>
      <c r="AH83" s="11">
        <v>44459</v>
      </c>
      <c r="AI83" s="43" t="s">
        <v>56</v>
      </c>
      <c r="AJ83" s="35" t="s">
        <v>101</v>
      </c>
      <c r="AK83" s="7" t="s">
        <v>845</v>
      </c>
      <c r="AL83" s="36" t="s">
        <v>102</v>
      </c>
      <c r="AM83" s="27" t="s">
        <v>800</v>
      </c>
    </row>
    <row r="84" spans="1:39">
      <c r="A84" s="21">
        <v>299</v>
      </c>
      <c r="B84" s="7" t="s">
        <v>52</v>
      </c>
      <c r="C84" s="7" t="s">
        <v>52</v>
      </c>
      <c r="D84" s="7" t="s">
        <v>72</v>
      </c>
      <c r="E84" s="7" t="s">
        <v>528</v>
      </c>
      <c r="F84" s="21" t="s">
        <v>36</v>
      </c>
      <c r="G84" s="8">
        <v>44371</v>
      </c>
      <c r="H84" s="55" t="s">
        <v>529</v>
      </c>
      <c r="I84" s="7" t="s">
        <v>530</v>
      </c>
      <c r="J84" s="6" t="s">
        <v>185</v>
      </c>
      <c r="K84" s="6" t="s">
        <v>312</v>
      </c>
      <c r="N84" s="7" t="s">
        <v>531</v>
      </c>
      <c r="P84" s="7" t="s">
        <v>532</v>
      </c>
      <c r="Q84" s="10">
        <v>9718510608</v>
      </c>
      <c r="R84" s="9" t="s">
        <v>533</v>
      </c>
      <c r="S84" s="7">
        <v>3</v>
      </c>
      <c r="T84" s="7">
        <v>60</v>
      </c>
      <c r="U84" s="7">
        <v>1400000</v>
      </c>
      <c r="V84" s="7">
        <v>2190000</v>
      </c>
      <c r="W84" s="21">
        <v>153300</v>
      </c>
      <c r="X84" s="21" t="s">
        <v>80</v>
      </c>
      <c r="Y84" s="8">
        <v>44393</v>
      </c>
      <c r="Z84" s="21" t="s">
        <v>81</v>
      </c>
      <c r="AA84" s="8">
        <v>44407</v>
      </c>
      <c r="AB84" s="8">
        <v>44407</v>
      </c>
      <c r="AC84" s="23" t="s">
        <v>38</v>
      </c>
      <c r="AD84" s="22">
        <v>44350</v>
      </c>
      <c r="AE84" s="22">
        <v>44350</v>
      </c>
      <c r="AF84" s="32" t="s">
        <v>98</v>
      </c>
      <c r="AG84" s="45" t="s">
        <v>106</v>
      </c>
      <c r="AH84" s="11">
        <v>44439</v>
      </c>
      <c r="AI84" s="109" t="s">
        <v>846</v>
      </c>
      <c r="AJ84" s="28" t="s">
        <v>83</v>
      </c>
      <c r="AK84" s="7" t="s">
        <v>828</v>
      </c>
      <c r="AL84" s="41" t="s">
        <v>84</v>
      </c>
      <c r="AM84" s="27" t="s">
        <v>844</v>
      </c>
    </row>
    <row r="85" spans="1:39">
      <c r="A85" s="21">
        <v>300</v>
      </c>
      <c r="B85" s="7" t="s">
        <v>535</v>
      </c>
      <c r="C85" s="7" t="s">
        <v>502</v>
      </c>
      <c r="D85" s="7" t="s">
        <v>72</v>
      </c>
      <c r="E85" s="7" t="s">
        <v>536</v>
      </c>
      <c r="F85" s="21" t="s">
        <v>36</v>
      </c>
      <c r="G85" s="8">
        <v>44375</v>
      </c>
      <c r="H85" s="55" t="s">
        <v>537</v>
      </c>
      <c r="I85" s="7" t="s">
        <v>538</v>
      </c>
      <c r="J85" s="6" t="s">
        <v>185</v>
      </c>
      <c r="K85" s="6" t="s">
        <v>312</v>
      </c>
      <c r="N85" s="7" t="s">
        <v>539</v>
      </c>
      <c r="P85" s="7" t="s">
        <v>540</v>
      </c>
      <c r="Q85" s="10">
        <v>9582338102</v>
      </c>
      <c r="R85" s="9" t="s">
        <v>541</v>
      </c>
      <c r="S85" s="7">
        <v>6</v>
      </c>
      <c r="T85" s="7">
        <v>60</v>
      </c>
      <c r="U85" s="7">
        <v>1080000</v>
      </c>
      <c r="V85" s="7">
        <v>1900000</v>
      </c>
      <c r="W85" s="21">
        <v>133000</v>
      </c>
      <c r="X85" s="21" t="s">
        <v>80</v>
      </c>
      <c r="Y85" s="8">
        <v>44393</v>
      </c>
      <c r="Z85" s="21" t="s">
        <v>81</v>
      </c>
      <c r="AA85" s="8">
        <v>44405</v>
      </c>
      <c r="AB85" s="8">
        <v>44405</v>
      </c>
      <c r="AC85" s="23" t="s">
        <v>38</v>
      </c>
      <c r="AD85" s="22">
        <v>44392</v>
      </c>
      <c r="AE85" s="22">
        <v>44392</v>
      </c>
      <c r="AF85" s="32" t="s">
        <v>98</v>
      </c>
      <c r="AG85" s="45" t="s">
        <v>106</v>
      </c>
      <c r="AH85" s="11">
        <v>44453</v>
      </c>
      <c r="AI85" s="109" t="s">
        <v>847</v>
      </c>
      <c r="AJ85" s="28" t="s">
        <v>83</v>
      </c>
      <c r="AK85" s="7" t="s">
        <v>802</v>
      </c>
      <c r="AL85" s="41" t="s">
        <v>84</v>
      </c>
      <c r="AM85" s="27" t="s">
        <v>844</v>
      </c>
    </row>
    <row r="86" spans="1:39">
      <c r="A86" s="21">
        <v>304</v>
      </c>
      <c r="B86" s="7" t="s">
        <v>43</v>
      </c>
      <c r="C86" s="7" t="s">
        <v>43</v>
      </c>
      <c r="D86" s="7" t="s">
        <v>72</v>
      </c>
      <c r="E86" s="7" t="s">
        <v>44</v>
      </c>
      <c r="F86" s="21" t="s">
        <v>36</v>
      </c>
      <c r="G86" s="8">
        <v>44342</v>
      </c>
      <c r="H86" s="7" t="s">
        <v>140</v>
      </c>
      <c r="I86" s="7" t="s">
        <v>46</v>
      </c>
      <c r="J86" s="6" t="s">
        <v>89</v>
      </c>
      <c r="K86" s="6" t="s">
        <v>37</v>
      </c>
      <c r="N86" s="7" t="s">
        <v>544</v>
      </c>
      <c r="P86" s="7" t="s">
        <v>545</v>
      </c>
      <c r="Q86" s="10">
        <v>9340112916</v>
      </c>
      <c r="R86" s="9" t="s">
        <v>546</v>
      </c>
      <c r="S86" s="7">
        <v>3.5</v>
      </c>
      <c r="T86" s="7">
        <v>0</v>
      </c>
      <c r="U86" s="7">
        <v>1200000</v>
      </c>
      <c r="V86" s="7"/>
      <c r="W86" s="21">
        <v>0</v>
      </c>
      <c r="X86" s="21" t="s">
        <v>80</v>
      </c>
      <c r="Y86" s="8">
        <v>44396</v>
      </c>
      <c r="Z86" s="21" t="s">
        <v>106</v>
      </c>
      <c r="AA86" s="7"/>
      <c r="AB86" s="7"/>
      <c r="AC86" s="37" t="s">
        <v>60</v>
      </c>
      <c r="AD86" s="21"/>
      <c r="AE86" s="21"/>
      <c r="AF86" s="25">
        <v>44461</v>
      </c>
      <c r="AG86" s="21"/>
      <c r="AH86" s="26"/>
      <c r="AI86" s="109" t="s">
        <v>848</v>
      </c>
      <c r="AJ86" s="28" t="s">
        <v>83</v>
      </c>
      <c r="AK86" s="7"/>
      <c r="AL86" s="41" t="s">
        <v>84</v>
      </c>
      <c r="AM86" s="97" t="s">
        <v>849</v>
      </c>
    </row>
    <row r="87" spans="1:39">
      <c r="A87" s="21">
        <v>305</v>
      </c>
      <c r="B87" s="7" t="s">
        <v>548</v>
      </c>
      <c r="C87" s="7" t="s">
        <v>35</v>
      </c>
      <c r="D87" s="7" t="s">
        <v>72</v>
      </c>
      <c r="E87" s="7" t="s">
        <v>182</v>
      </c>
      <c r="F87" s="21" t="s">
        <v>36</v>
      </c>
      <c r="G87" s="8">
        <v>44361</v>
      </c>
      <c r="H87" s="7" t="s">
        <v>549</v>
      </c>
      <c r="I87" s="7" t="s">
        <v>550</v>
      </c>
      <c r="J87" s="6" t="s">
        <v>185</v>
      </c>
      <c r="K87" s="6" t="s">
        <v>395</v>
      </c>
      <c r="N87" s="7" t="s">
        <v>551</v>
      </c>
      <c r="P87" s="7" t="s">
        <v>552</v>
      </c>
      <c r="Q87" s="10">
        <v>8800195558</v>
      </c>
      <c r="R87" s="9" t="s">
        <v>553</v>
      </c>
      <c r="S87" s="7">
        <v>10</v>
      </c>
      <c r="T87" s="7">
        <v>60</v>
      </c>
      <c r="U87" s="7">
        <v>2300000</v>
      </c>
      <c r="V87" s="7"/>
      <c r="W87" s="21">
        <v>0</v>
      </c>
      <c r="X87" s="21" t="s">
        <v>125</v>
      </c>
      <c r="Y87" s="8">
        <v>44396</v>
      </c>
      <c r="Z87" s="21" t="s">
        <v>106</v>
      </c>
      <c r="AA87" s="7"/>
      <c r="AB87" s="7"/>
      <c r="AC87" s="37" t="s">
        <v>60</v>
      </c>
      <c r="AD87" s="21"/>
      <c r="AE87" s="21"/>
      <c r="AF87" s="25">
        <v>44461</v>
      </c>
      <c r="AG87" s="21"/>
      <c r="AH87" s="26"/>
      <c r="AI87" s="43" t="s">
        <v>850</v>
      </c>
      <c r="AJ87" s="28" t="s">
        <v>83</v>
      </c>
      <c r="AK87" s="7"/>
      <c r="AL87" s="41" t="s">
        <v>84</v>
      </c>
      <c r="AM87" s="56" t="s">
        <v>851</v>
      </c>
    </row>
    <row r="88" spans="1:39">
      <c r="A88" s="21">
        <v>309</v>
      </c>
      <c r="B88" s="7" t="s">
        <v>52</v>
      </c>
      <c r="C88" s="7" t="s">
        <v>52</v>
      </c>
      <c r="D88" s="7" t="s">
        <v>72</v>
      </c>
      <c r="E88" s="7" t="s">
        <v>39</v>
      </c>
      <c r="F88" s="21" t="s">
        <v>36</v>
      </c>
      <c r="G88" s="8">
        <v>44377</v>
      </c>
      <c r="H88" s="7" t="s">
        <v>556</v>
      </c>
      <c r="I88" s="7" t="s">
        <v>557</v>
      </c>
      <c r="J88" s="6" t="s">
        <v>76</v>
      </c>
      <c r="K88" s="6" t="s">
        <v>186</v>
      </c>
      <c r="N88" s="7" t="s">
        <v>558</v>
      </c>
      <c r="P88" s="7" t="s">
        <v>559</v>
      </c>
      <c r="Q88" s="10">
        <v>9916235434</v>
      </c>
      <c r="R88" s="9" t="s">
        <v>560</v>
      </c>
      <c r="S88" s="7">
        <v>10.6</v>
      </c>
      <c r="T88" s="7">
        <v>90</v>
      </c>
      <c r="U88" s="7">
        <v>2200000</v>
      </c>
      <c r="V88" s="7">
        <v>2850000</v>
      </c>
      <c r="W88" s="21">
        <v>199500</v>
      </c>
      <c r="X88" s="21" t="s">
        <v>125</v>
      </c>
      <c r="Y88" s="8">
        <v>44397</v>
      </c>
      <c r="Z88" s="21" t="s">
        <v>81</v>
      </c>
      <c r="AA88" s="8">
        <v>44410</v>
      </c>
      <c r="AB88" s="8">
        <v>44410</v>
      </c>
      <c r="AC88" s="23" t="s">
        <v>38</v>
      </c>
      <c r="AD88" s="22">
        <v>44410</v>
      </c>
      <c r="AE88" s="21"/>
      <c r="AF88" s="25">
        <v>51</v>
      </c>
      <c r="AG88" s="45" t="s">
        <v>106</v>
      </c>
      <c r="AH88" s="11">
        <v>44496</v>
      </c>
      <c r="AI88" s="39"/>
      <c r="AJ88" s="31" t="s">
        <v>92</v>
      </c>
      <c r="AK88" s="7" t="s">
        <v>852</v>
      </c>
      <c r="AL88" s="46" t="s">
        <v>106</v>
      </c>
      <c r="AM88" s="27" t="s">
        <v>561</v>
      </c>
    </row>
    <row r="89" spans="1:39">
      <c r="A89" s="21">
        <v>310</v>
      </c>
      <c r="B89" s="7" t="s">
        <v>71</v>
      </c>
      <c r="C89" s="7" t="s">
        <v>337</v>
      </c>
      <c r="D89" s="7" t="s">
        <v>72</v>
      </c>
      <c r="E89" s="7" t="s">
        <v>219</v>
      </c>
      <c r="F89" s="21" t="s">
        <v>36</v>
      </c>
      <c r="G89" s="8">
        <v>44320</v>
      </c>
      <c r="H89" s="7" t="s">
        <v>338</v>
      </c>
      <c r="I89" s="7" t="s">
        <v>221</v>
      </c>
      <c r="J89" s="6" t="s">
        <v>185</v>
      </c>
      <c r="K89" s="6" t="s">
        <v>186</v>
      </c>
      <c r="N89" s="7" t="s">
        <v>562</v>
      </c>
      <c r="P89" s="7" t="s">
        <v>545</v>
      </c>
      <c r="Q89" s="10">
        <v>9035972926</v>
      </c>
      <c r="R89" s="9" t="s">
        <v>563</v>
      </c>
      <c r="S89" s="7">
        <v>4.3</v>
      </c>
      <c r="T89" s="7">
        <v>20</v>
      </c>
      <c r="U89" s="7">
        <v>1150000</v>
      </c>
      <c r="V89" s="7">
        <v>1560000</v>
      </c>
      <c r="W89" s="21">
        <v>109200</v>
      </c>
      <c r="X89" s="21" t="s">
        <v>80</v>
      </c>
      <c r="Y89" s="8">
        <v>44397</v>
      </c>
      <c r="Z89" s="21" t="s">
        <v>81</v>
      </c>
      <c r="AA89" s="8">
        <v>44417</v>
      </c>
      <c r="AB89" s="8">
        <v>44422</v>
      </c>
      <c r="AC89" s="23" t="s">
        <v>38</v>
      </c>
      <c r="AD89" s="22">
        <v>44359</v>
      </c>
      <c r="AE89" s="22">
        <v>44362</v>
      </c>
      <c r="AF89" s="32" t="s">
        <v>98</v>
      </c>
      <c r="AG89" s="33" t="s">
        <v>99</v>
      </c>
      <c r="AH89" s="11">
        <v>44420</v>
      </c>
      <c r="AI89" s="110" t="s">
        <v>853</v>
      </c>
      <c r="AJ89" s="35" t="s">
        <v>101</v>
      </c>
      <c r="AK89" s="7" t="s">
        <v>841</v>
      </c>
      <c r="AL89" s="36" t="s">
        <v>102</v>
      </c>
      <c r="AM89" s="27" t="s">
        <v>671</v>
      </c>
    </row>
    <row r="90" spans="1:39">
      <c r="A90" s="21">
        <v>314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N90" s="7" t="s">
        <v>566</v>
      </c>
      <c r="P90" s="7" t="s">
        <v>49</v>
      </c>
      <c r="Q90" s="10">
        <v>9818286333</v>
      </c>
      <c r="R90" s="9" t="s">
        <v>567</v>
      </c>
      <c r="S90" s="7">
        <v>8</v>
      </c>
      <c r="T90" s="7">
        <v>90</v>
      </c>
      <c r="U90" s="7">
        <v>780000</v>
      </c>
      <c r="V90" s="7">
        <v>1095000</v>
      </c>
      <c r="W90" s="21">
        <v>76650</v>
      </c>
      <c r="X90" s="21" t="s">
        <v>80</v>
      </c>
      <c r="Y90" s="8">
        <v>44397</v>
      </c>
      <c r="Z90" s="21" t="s">
        <v>81</v>
      </c>
      <c r="AA90" s="8">
        <v>44414</v>
      </c>
      <c r="AB90" s="8">
        <v>44414</v>
      </c>
      <c r="AC90" s="23" t="s">
        <v>38</v>
      </c>
      <c r="AD90" s="22">
        <v>44414</v>
      </c>
      <c r="AE90" s="22">
        <v>44414</v>
      </c>
      <c r="AF90" s="32" t="s">
        <v>98</v>
      </c>
      <c r="AG90" s="45" t="s">
        <v>106</v>
      </c>
      <c r="AH90" s="11">
        <v>44474</v>
      </c>
      <c r="AI90" s="109"/>
      <c r="AJ90" s="31" t="s">
        <v>92</v>
      </c>
      <c r="AK90" s="7" t="s">
        <v>786</v>
      </c>
      <c r="AL90" s="46" t="s">
        <v>106</v>
      </c>
      <c r="AM90" s="27" t="s">
        <v>854</v>
      </c>
    </row>
    <row r="91" spans="1:39">
      <c r="A91" s="21">
        <v>315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N91" s="7" t="s">
        <v>569</v>
      </c>
      <c r="P91" s="7" t="s">
        <v>570</v>
      </c>
      <c r="Q91" s="10">
        <v>9958010970</v>
      </c>
      <c r="R91" s="9" t="s">
        <v>571</v>
      </c>
      <c r="S91" s="7">
        <v>5.0999999999999996</v>
      </c>
      <c r="T91" s="7">
        <v>30</v>
      </c>
      <c r="U91" s="7">
        <v>1130000</v>
      </c>
      <c r="V91" s="7">
        <v>1250000</v>
      </c>
      <c r="W91" s="21">
        <v>87500</v>
      </c>
      <c r="X91" s="21" t="s">
        <v>80</v>
      </c>
      <c r="Y91" s="8">
        <v>44397</v>
      </c>
      <c r="Z91" s="21" t="s">
        <v>81</v>
      </c>
      <c r="AA91" s="8">
        <v>44438</v>
      </c>
      <c r="AB91" s="7"/>
      <c r="AC91" s="54" t="s">
        <v>38</v>
      </c>
      <c r="AD91" s="21"/>
      <c r="AE91" s="21"/>
      <c r="AF91" s="25">
        <v>44461</v>
      </c>
      <c r="AG91" s="45" t="s">
        <v>106</v>
      </c>
      <c r="AH91" s="26"/>
      <c r="AI91" s="109" t="s">
        <v>855</v>
      </c>
      <c r="AJ91" s="28" t="s">
        <v>83</v>
      </c>
      <c r="AK91" s="7" t="s">
        <v>856</v>
      </c>
      <c r="AL91" s="41" t="s">
        <v>84</v>
      </c>
      <c r="AM91" s="115" t="s">
        <v>857</v>
      </c>
    </row>
    <row r="92" spans="1:39">
      <c r="A92" s="21">
        <v>316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N92" s="7" t="s">
        <v>575</v>
      </c>
      <c r="P92" s="7" t="s">
        <v>143</v>
      </c>
      <c r="Q92" s="10">
        <v>8861302164</v>
      </c>
      <c r="R92" s="9" t="s">
        <v>576</v>
      </c>
      <c r="S92" s="7">
        <v>9</v>
      </c>
      <c r="T92" s="7">
        <v>60</v>
      </c>
      <c r="U92" s="7">
        <v>1650000</v>
      </c>
      <c r="V92" s="7"/>
      <c r="W92" s="21">
        <v>0</v>
      </c>
      <c r="X92" s="21" t="s">
        <v>125</v>
      </c>
      <c r="Y92" s="8">
        <v>44398</v>
      </c>
      <c r="Z92" s="21" t="s">
        <v>106</v>
      </c>
      <c r="AA92" s="7"/>
      <c r="AB92" s="7"/>
      <c r="AC92" s="37" t="s">
        <v>60</v>
      </c>
      <c r="AD92" s="21"/>
      <c r="AE92" s="21"/>
      <c r="AF92" s="25">
        <v>44461</v>
      </c>
      <c r="AG92" s="21"/>
      <c r="AH92" s="26"/>
      <c r="AI92" s="109"/>
      <c r="AJ92" s="28" t="s">
        <v>83</v>
      </c>
      <c r="AK92" s="7"/>
      <c r="AL92" s="41" t="s">
        <v>84</v>
      </c>
      <c r="AM92" s="27" t="s">
        <v>858</v>
      </c>
    </row>
    <row r="93" spans="1:39">
      <c r="A93" s="21">
        <v>317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N93" s="7" t="s">
        <v>580</v>
      </c>
      <c r="P93" s="7" t="s">
        <v>581</v>
      </c>
      <c r="Q93" s="10">
        <v>9313019892</v>
      </c>
      <c r="R93" s="9" t="s">
        <v>582</v>
      </c>
      <c r="S93" s="7">
        <v>7.8</v>
      </c>
      <c r="T93" s="7">
        <v>60</v>
      </c>
      <c r="U93" s="7">
        <v>930000</v>
      </c>
      <c r="V93" s="7">
        <v>1384000</v>
      </c>
      <c r="W93" s="21">
        <v>96880</v>
      </c>
      <c r="X93" s="21" t="s">
        <v>80</v>
      </c>
      <c r="Y93" s="8">
        <v>44398</v>
      </c>
      <c r="Z93" s="21" t="s">
        <v>81</v>
      </c>
      <c r="AA93" s="8">
        <v>44411</v>
      </c>
      <c r="AB93" s="8">
        <v>44411</v>
      </c>
      <c r="AC93" s="23" t="s">
        <v>38</v>
      </c>
      <c r="AD93" s="8">
        <v>44411</v>
      </c>
      <c r="AE93" s="21"/>
      <c r="AF93" s="25">
        <v>50</v>
      </c>
      <c r="AG93" s="45" t="s">
        <v>106</v>
      </c>
      <c r="AH93" s="11">
        <v>44443</v>
      </c>
      <c r="AI93" s="109"/>
      <c r="AJ93" s="31" t="s">
        <v>657</v>
      </c>
      <c r="AK93" s="7" t="s">
        <v>786</v>
      </c>
      <c r="AL93" s="113" t="s">
        <v>106</v>
      </c>
      <c r="AM93" s="27" t="s">
        <v>658</v>
      </c>
    </row>
    <row r="94" spans="1:39">
      <c r="A94" s="98">
        <v>321</v>
      </c>
      <c r="B94" s="99" t="s">
        <v>52</v>
      </c>
      <c r="C94" s="99" t="s">
        <v>52</v>
      </c>
      <c r="D94" s="99" t="s">
        <v>72</v>
      </c>
      <c r="E94" s="99" t="s">
        <v>310</v>
      </c>
      <c r="F94" s="98" t="s">
        <v>36</v>
      </c>
      <c r="G94" s="100">
        <v>44384</v>
      </c>
      <c r="H94" s="99" t="s">
        <v>311</v>
      </c>
      <c r="I94" s="99" t="s">
        <v>352</v>
      </c>
      <c r="J94" s="101" t="s">
        <v>76</v>
      </c>
      <c r="K94" s="101" t="s">
        <v>312</v>
      </c>
      <c r="N94" s="99" t="s">
        <v>583</v>
      </c>
      <c r="P94" s="99" t="s">
        <v>314</v>
      </c>
      <c r="Q94" s="102">
        <v>8826130780</v>
      </c>
      <c r="R94" s="103" t="s">
        <v>584</v>
      </c>
      <c r="S94" s="99">
        <v>5.7</v>
      </c>
      <c r="T94" s="99">
        <v>60</v>
      </c>
      <c r="U94" s="99">
        <v>650000</v>
      </c>
      <c r="V94" s="99">
        <v>853000</v>
      </c>
      <c r="W94" s="98">
        <v>59710</v>
      </c>
      <c r="X94" s="98" t="s">
        <v>80</v>
      </c>
      <c r="Y94" s="100">
        <v>44399</v>
      </c>
      <c r="Z94" s="98" t="s">
        <v>81</v>
      </c>
      <c r="AA94" s="100">
        <v>44404</v>
      </c>
      <c r="AB94" s="100">
        <v>44404</v>
      </c>
      <c r="AC94" s="23" t="s">
        <v>38</v>
      </c>
      <c r="AD94" s="104">
        <v>44404</v>
      </c>
      <c r="AE94" s="104">
        <v>44404</v>
      </c>
      <c r="AF94" s="32" t="s">
        <v>98</v>
      </c>
      <c r="AG94" s="45" t="s">
        <v>106</v>
      </c>
      <c r="AH94" s="105">
        <v>44463</v>
      </c>
      <c r="AI94" s="116" t="s">
        <v>830</v>
      </c>
      <c r="AJ94" s="31" t="s">
        <v>92</v>
      </c>
      <c r="AK94" s="99" t="s">
        <v>831</v>
      </c>
      <c r="AL94" s="113" t="s">
        <v>106</v>
      </c>
      <c r="AM94" s="27" t="s">
        <v>800</v>
      </c>
    </row>
    <row r="95" spans="1:39">
      <c r="A95" s="21">
        <v>322</v>
      </c>
      <c r="B95" s="7" t="s">
        <v>52</v>
      </c>
      <c r="C95" s="7" t="s">
        <v>52</v>
      </c>
      <c r="D95" s="7" t="s">
        <v>72</v>
      </c>
      <c r="E95" s="7" t="s">
        <v>39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N95" s="7" t="s">
        <v>586</v>
      </c>
      <c r="P95" s="7" t="s">
        <v>559</v>
      </c>
      <c r="Q95" s="10">
        <v>9740356235</v>
      </c>
      <c r="R95" s="9" t="s">
        <v>587</v>
      </c>
      <c r="S95" s="7">
        <v>15</v>
      </c>
      <c r="T95" s="7">
        <v>90</v>
      </c>
      <c r="U95" s="7">
        <v>2400000</v>
      </c>
      <c r="V95" s="7">
        <v>3300000</v>
      </c>
      <c r="W95" s="21">
        <v>231000</v>
      </c>
      <c r="X95" s="21" t="s">
        <v>125</v>
      </c>
      <c r="Y95" s="8">
        <v>44399</v>
      </c>
      <c r="Z95" s="21" t="s">
        <v>81</v>
      </c>
      <c r="AA95" s="8">
        <v>44411</v>
      </c>
      <c r="AB95" s="8">
        <v>44411</v>
      </c>
      <c r="AC95" s="23" t="s">
        <v>38</v>
      </c>
      <c r="AD95" s="22">
        <v>44412</v>
      </c>
      <c r="AE95" s="21"/>
      <c r="AF95" s="25">
        <v>49</v>
      </c>
      <c r="AG95" s="45" t="s">
        <v>106</v>
      </c>
      <c r="AH95" s="11">
        <v>44444</v>
      </c>
      <c r="AI95" s="109" t="s">
        <v>588</v>
      </c>
      <c r="AJ95" s="31" t="s">
        <v>92</v>
      </c>
      <c r="AK95" s="7" t="s">
        <v>852</v>
      </c>
      <c r="AL95" s="46" t="s">
        <v>106</v>
      </c>
      <c r="AM95" s="27" t="s">
        <v>589</v>
      </c>
    </row>
    <row r="96" spans="1:39">
      <c r="A96" s="21">
        <v>323</v>
      </c>
      <c r="B96" s="7" t="s">
        <v>270</v>
      </c>
      <c r="C96" s="7" t="s">
        <v>43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N96" s="7" t="s">
        <v>590</v>
      </c>
      <c r="P96" s="7" t="s">
        <v>591</v>
      </c>
      <c r="Q96" s="10">
        <v>9599667689</v>
      </c>
      <c r="R96" s="9" t="s">
        <v>592</v>
      </c>
      <c r="S96" s="7">
        <v>6</v>
      </c>
      <c r="T96" s="7">
        <v>60</v>
      </c>
      <c r="U96" s="7">
        <v>1200000</v>
      </c>
      <c r="V96" s="7">
        <v>1700000</v>
      </c>
      <c r="W96" s="21">
        <v>119000</v>
      </c>
      <c r="X96" s="21" t="s">
        <v>80</v>
      </c>
      <c r="Y96" s="8">
        <v>44399</v>
      </c>
      <c r="Z96" s="21" t="s">
        <v>81</v>
      </c>
      <c r="AA96" s="8">
        <v>44414</v>
      </c>
      <c r="AB96" s="8">
        <v>44414</v>
      </c>
      <c r="AC96" s="23" t="s">
        <v>38</v>
      </c>
      <c r="AD96" s="22">
        <v>44414</v>
      </c>
      <c r="AE96" s="22">
        <v>44432</v>
      </c>
      <c r="AF96" s="32" t="s">
        <v>98</v>
      </c>
      <c r="AG96" s="33" t="s">
        <v>99</v>
      </c>
      <c r="AH96" s="11">
        <v>44454</v>
      </c>
      <c r="AI96" s="109" t="s">
        <v>56</v>
      </c>
      <c r="AJ96" s="35" t="s">
        <v>101</v>
      </c>
      <c r="AK96" s="7" t="s">
        <v>802</v>
      </c>
      <c r="AL96" s="36" t="s">
        <v>102</v>
      </c>
      <c r="AM96" s="27" t="s">
        <v>800</v>
      </c>
    </row>
    <row r="97" spans="1:39">
      <c r="A97" s="21">
        <v>326</v>
      </c>
      <c r="B97" s="7" t="s">
        <v>618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N97" s="7" t="s">
        <v>598</v>
      </c>
      <c r="P97" s="7" t="s">
        <v>599</v>
      </c>
      <c r="Q97" s="10">
        <v>9052398800</v>
      </c>
      <c r="R97" s="9" t="s">
        <v>600</v>
      </c>
      <c r="S97" s="7">
        <v>5.1100000000000003</v>
      </c>
      <c r="T97" s="7">
        <v>60</v>
      </c>
      <c r="U97" s="7">
        <v>1328000</v>
      </c>
      <c r="V97" s="7">
        <v>1819000</v>
      </c>
      <c r="W97" s="21">
        <v>127330</v>
      </c>
      <c r="X97" s="21" t="s">
        <v>80</v>
      </c>
      <c r="Y97" s="8">
        <v>44400</v>
      </c>
      <c r="Z97" s="21" t="s">
        <v>81</v>
      </c>
      <c r="AA97" s="8">
        <v>44410</v>
      </c>
      <c r="AB97" s="8">
        <v>44410</v>
      </c>
      <c r="AC97" s="23" t="s">
        <v>38</v>
      </c>
      <c r="AD97" s="22">
        <v>44410</v>
      </c>
      <c r="AE97" s="22">
        <v>44410</v>
      </c>
      <c r="AF97" s="32" t="s">
        <v>98</v>
      </c>
      <c r="AG97" s="45" t="s">
        <v>106</v>
      </c>
      <c r="AH97" s="11">
        <v>44469</v>
      </c>
      <c r="AI97" s="109" t="s">
        <v>784</v>
      </c>
      <c r="AJ97" s="31" t="s">
        <v>92</v>
      </c>
      <c r="AK97" s="7" t="s">
        <v>786</v>
      </c>
      <c r="AL97" s="46" t="s">
        <v>106</v>
      </c>
      <c r="AM97" s="27" t="s">
        <v>806</v>
      </c>
    </row>
    <row r="98" spans="1:39">
      <c r="A98" s="21">
        <v>331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N98" s="7" t="s">
        <v>605</v>
      </c>
      <c r="P98" s="7" t="s">
        <v>606</v>
      </c>
      <c r="Q98" s="10">
        <v>9986354095</v>
      </c>
      <c r="R98" s="9" t="s">
        <v>607</v>
      </c>
      <c r="S98" s="7">
        <v>5.0999999999999996</v>
      </c>
      <c r="T98" s="7">
        <v>60</v>
      </c>
      <c r="U98" s="7">
        <v>850000</v>
      </c>
      <c r="V98" s="7">
        <v>1327000</v>
      </c>
      <c r="W98" s="21">
        <v>92890</v>
      </c>
      <c r="X98" s="21" t="s">
        <v>80</v>
      </c>
      <c r="Y98" s="8">
        <v>44403</v>
      </c>
      <c r="Z98" s="21" t="s">
        <v>81</v>
      </c>
      <c r="AA98" s="8">
        <v>44411</v>
      </c>
      <c r="AB98" s="8">
        <v>44412</v>
      </c>
      <c r="AC98" s="23" t="s">
        <v>38</v>
      </c>
      <c r="AD98" s="21"/>
      <c r="AE98" s="21"/>
      <c r="AF98" s="25">
        <v>44461</v>
      </c>
      <c r="AG98" s="21"/>
      <c r="AH98" s="26"/>
      <c r="AI98" s="110"/>
      <c r="AJ98" s="31" t="s">
        <v>92</v>
      </c>
      <c r="AK98" s="7" t="s">
        <v>859</v>
      </c>
      <c r="AL98" s="46" t="s">
        <v>106</v>
      </c>
      <c r="AM98" s="39" t="s">
        <v>659</v>
      </c>
    </row>
    <row r="99" spans="1:39">
      <c r="A99" s="21">
        <v>337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N99" s="7" t="s">
        <v>608</v>
      </c>
      <c r="P99" s="7" t="s">
        <v>49</v>
      </c>
      <c r="Q99" s="10">
        <v>9013217119</v>
      </c>
      <c r="R99" s="9" t="s">
        <v>609</v>
      </c>
      <c r="S99" s="7">
        <v>3</v>
      </c>
      <c r="T99" s="7">
        <v>90</v>
      </c>
      <c r="U99" s="7">
        <v>825000</v>
      </c>
      <c r="V99" s="7">
        <v>1080000</v>
      </c>
      <c r="W99" s="21">
        <v>75600</v>
      </c>
      <c r="X99" s="21" t="s">
        <v>80</v>
      </c>
      <c r="Y99" s="8">
        <v>44405</v>
      </c>
      <c r="Z99" s="21" t="s">
        <v>81</v>
      </c>
      <c r="AA99" s="8">
        <v>44419</v>
      </c>
      <c r="AB99" s="8">
        <v>44419</v>
      </c>
      <c r="AC99" s="23" t="s">
        <v>38</v>
      </c>
      <c r="AD99" s="22">
        <v>44386</v>
      </c>
      <c r="AE99" s="22">
        <v>44417</v>
      </c>
      <c r="AF99" s="32" t="s">
        <v>98</v>
      </c>
      <c r="AG99" s="45" t="s">
        <v>106</v>
      </c>
      <c r="AH99" s="11">
        <v>44475</v>
      </c>
      <c r="AI99" s="109"/>
      <c r="AJ99" s="31" t="s">
        <v>92</v>
      </c>
      <c r="AK99" s="7" t="s">
        <v>860</v>
      </c>
      <c r="AL99" s="46" t="s">
        <v>106</v>
      </c>
      <c r="AM99" s="39" t="s">
        <v>861</v>
      </c>
    </row>
    <row r="100" spans="1:39">
      <c r="A100" s="66">
        <v>338</v>
      </c>
      <c r="B100" s="62" t="s">
        <v>602</v>
      </c>
      <c r="C100" s="62" t="s">
        <v>502</v>
      </c>
      <c r="D100" s="62" t="s">
        <v>72</v>
      </c>
      <c r="E100" s="62" t="s">
        <v>416</v>
      </c>
      <c r="F100" s="66" t="s">
        <v>36</v>
      </c>
      <c r="G100" s="70">
        <v>44386</v>
      </c>
      <c r="H100" s="62" t="s">
        <v>611</v>
      </c>
      <c r="I100" s="62" t="s">
        <v>221</v>
      </c>
      <c r="J100" s="74" t="s">
        <v>185</v>
      </c>
      <c r="K100" s="74" t="s">
        <v>186</v>
      </c>
      <c r="N100" s="62" t="s">
        <v>612</v>
      </c>
      <c r="P100" s="62" t="s">
        <v>49</v>
      </c>
      <c r="Q100" s="71">
        <v>8288848486</v>
      </c>
      <c r="R100" s="72" t="s">
        <v>613</v>
      </c>
      <c r="S100" s="62">
        <v>4.01</v>
      </c>
      <c r="T100" s="62">
        <v>0</v>
      </c>
      <c r="U100" s="62">
        <v>635000</v>
      </c>
      <c r="V100" s="62"/>
      <c r="W100" s="66">
        <v>0</v>
      </c>
      <c r="X100" s="66" t="s">
        <v>80</v>
      </c>
      <c r="Y100" s="70">
        <v>44405</v>
      </c>
      <c r="Z100" s="66" t="s">
        <v>106</v>
      </c>
      <c r="AA100" s="62"/>
      <c r="AB100" s="62"/>
      <c r="AC100" s="122" t="s">
        <v>60</v>
      </c>
      <c r="AD100" s="66"/>
      <c r="AE100" s="66"/>
      <c r="AF100" s="67">
        <v>44461</v>
      </c>
      <c r="AG100" s="66"/>
      <c r="AH100" s="76"/>
      <c r="AI100" s="119" t="s">
        <v>862</v>
      </c>
      <c r="AJ100" s="61" t="s">
        <v>83</v>
      </c>
      <c r="AK100" s="62"/>
      <c r="AL100" s="120" t="s">
        <v>84</v>
      </c>
      <c r="AM100" s="121" t="s">
        <v>863</v>
      </c>
    </row>
    <row r="101" spans="1:39">
      <c r="A101" s="21">
        <v>342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N101" s="7" t="s">
        <v>615</v>
      </c>
      <c r="P101" s="7" t="s">
        <v>616</v>
      </c>
      <c r="Q101" s="10">
        <v>9163628764</v>
      </c>
      <c r="R101" s="9" t="s">
        <v>617</v>
      </c>
      <c r="S101" s="7">
        <v>7</v>
      </c>
      <c r="T101" s="7">
        <v>90</v>
      </c>
      <c r="U101" s="7">
        <v>1700000</v>
      </c>
      <c r="V101" s="7">
        <v>1961000</v>
      </c>
      <c r="W101" s="21">
        <v>137270</v>
      </c>
      <c r="X101" s="21" t="s">
        <v>125</v>
      </c>
      <c r="Y101" s="8">
        <v>44406</v>
      </c>
      <c r="Z101" s="21" t="s">
        <v>81</v>
      </c>
      <c r="AA101" s="8">
        <v>44436</v>
      </c>
      <c r="AB101" s="8">
        <v>44446</v>
      </c>
      <c r="AC101" s="23" t="s">
        <v>38</v>
      </c>
      <c r="AD101" s="22">
        <v>44447</v>
      </c>
      <c r="AE101" s="21"/>
      <c r="AF101" s="25">
        <v>14</v>
      </c>
      <c r="AG101" s="45" t="s">
        <v>106</v>
      </c>
      <c r="AH101" s="11">
        <v>44537</v>
      </c>
      <c r="AI101" s="110" t="s">
        <v>864</v>
      </c>
      <c r="AJ101" s="31" t="s">
        <v>92</v>
      </c>
      <c r="AK101" s="7" t="s">
        <v>852</v>
      </c>
      <c r="AL101" s="46" t="s">
        <v>106</v>
      </c>
      <c r="AM101" s="97" t="s">
        <v>865</v>
      </c>
    </row>
    <row r="102" spans="1:39">
      <c r="A102" s="21">
        <v>343</v>
      </c>
      <c r="B102" s="7" t="s">
        <v>618</v>
      </c>
      <c r="C102" s="7" t="s">
        <v>594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N102" s="7" t="s">
        <v>621</v>
      </c>
      <c r="P102" s="7" t="s">
        <v>622</v>
      </c>
      <c r="Q102" s="10">
        <v>9810538523</v>
      </c>
      <c r="R102" s="9" t="s">
        <v>623</v>
      </c>
      <c r="S102" s="7">
        <v>13</v>
      </c>
      <c r="T102" s="7">
        <v>60</v>
      </c>
      <c r="U102" s="7">
        <v>950000</v>
      </c>
      <c r="V102" s="7">
        <v>1565978</v>
      </c>
      <c r="W102" s="21">
        <v>109618.46</v>
      </c>
      <c r="X102" s="21" t="s">
        <v>80</v>
      </c>
      <c r="Y102" s="8">
        <v>44406</v>
      </c>
      <c r="Z102" s="21" t="s">
        <v>81</v>
      </c>
      <c r="AA102" s="8">
        <v>44410</v>
      </c>
      <c r="AB102" s="8">
        <v>44410</v>
      </c>
      <c r="AC102" s="23" t="s">
        <v>38</v>
      </c>
      <c r="AD102" s="22">
        <v>44411</v>
      </c>
      <c r="AE102" s="22">
        <v>44411</v>
      </c>
      <c r="AF102" s="32" t="s">
        <v>98</v>
      </c>
      <c r="AG102" s="33" t="s">
        <v>99</v>
      </c>
      <c r="AH102" s="11">
        <v>44449</v>
      </c>
      <c r="AI102" s="109" t="s">
        <v>56</v>
      </c>
      <c r="AJ102" s="35" t="s">
        <v>101</v>
      </c>
      <c r="AK102" s="7" t="s">
        <v>828</v>
      </c>
      <c r="AL102" s="36" t="s">
        <v>102</v>
      </c>
      <c r="AM102" s="27" t="s">
        <v>844</v>
      </c>
    </row>
    <row r="103" spans="1:39">
      <c r="A103" s="21">
        <v>345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N103" s="7" t="s">
        <v>626</v>
      </c>
      <c r="P103" s="7" t="s">
        <v>627</v>
      </c>
      <c r="Q103" s="10">
        <v>7875867656</v>
      </c>
      <c r="R103" s="9" t="s">
        <v>628</v>
      </c>
      <c r="S103" s="7">
        <v>6</v>
      </c>
      <c r="T103" s="7">
        <v>90</v>
      </c>
      <c r="U103" s="7">
        <v>1100000</v>
      </c>
      <c r="V103" s="7">
        <v>1400000</v>
      </c>
      <c r="W103" s="21">
        <v>98000</v>
      </c>
      <c r="X103" s="21" t="s">
        <v>80</v>
      </c>
      <c r="Y103" s="8">
        <v>44407</v>
      </c>
      <c r="Z103" s="21" t="s">
        <v>81</v>
      </c>
      <c r="AA103" s="8">
        <v>44428</v>
      </c>
      <c r="AB103" s="8">
        <v>44431</v>
      </c>
      <c r="AC103" s="23" t="s">
        <v>38</v>
      </c>
      <c r="AD103" s="21"/>
      <c r="AE103" s="21"/>
      <c r="AF103" s="25">
        <v>44461</v>
      </c>
      <c r="AG103" s="45" t="s">
        <v>106</v>
      </c>
      <c r="AH103" s="26"/>
      <c r="AI103" s="97" t="s">
        <v>866</v>
      </c>
      <c r="AJ103" s="31" t="s">
        <v>92</v>
      </c>
      <c r="AK103" s="7" t="s">
        <v>867</v>
      </c>
      <c r="AL103" s="46" t="s">
        <v>106</v>
      </c>
      <c r="AM103" s="97" t="s">
        <v>849</v>
      </c>
    </row>
    <row r="104" spans="1:39">
      <c r="A104" s="21">
        <v>346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N104" s="7" t="s">
        <v>660</v>
      </c>
      <c r="P104" s="7" t="s">
        <v>143</v>
      </c>
      <c r="Q104" s="10">
        <v>9968887695</v>
      </c>
      <c r="R104" s="9" t="s">
        <v>661</v>
      </c>
      <c r="S104" s="7">
        <v>7</v>
      </c>
      <c r="T104" s="7">
        <v>75</v>
      </c>
      <c r="U104" s="7">
        <v>1270000</v>
      </c>
      <c r="V104" s="7"/>
      <c r="W104" s="21">
        <v>0</v>
      </c>
      <c r="X104" s="21" t="s">
        <v>80</v>
      </c>
      <c r="Y104" s="8">
        <v>44407</v>
      </c>
      <c r="Z104" s="21" t="s">
        <v>106</v>
      </c>
      <c r="AA104" s="7"/>
      <c r="AB104" s="7"/>
      <c r="AC104" s="37" t="s">
        <v>60</v>
      </c>
      <c r="AD104" s="21"/>
      <c r="AE104" s="21"/>
      <c r="AF104" s="25">
        <v>44461</v>
      </c>
      <c r="AG104" s="45" t="s">
        <v>106</v>
      </c>
      <c r="AH104" s="26"/>
      <c r="AI104" s="39" t="s">
        <v>868</v>
      </c>
      <c r="AJ104" s="28" t="s">
        <v>83</v>
      </c>
      <c r="AK104" s="7"/>
      <c r="AL104" s="41" t="s">
        <v>84</v>
      </c>
      <c r="AM104" s="97" t="s">
        <v>869</v>
      </c>
    </row>
    <row r="105" spans="1:39">
      <c r="A105" s="21">
        <v>347</v>
      </c>
      <c r="B105" s="7" t="s">
        <v>86</v>
      </c>
      <c r="C105" s="7" t="s">
        <v>772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N105" s="7" t="s">
        <v>632</v>
      </c>
      <c r="P105" s="7" t="s">
        <v>633</v>
      </c>
      <c r="Q105" s="10">
        <v>8800699445</v>
      </c>
      <c r="R105" s="9" t="s">
        <v>634</v>
      </c>
      <c r="S105" s="7">
        <v>6</v>
      </c>
      <c r="T105" s="7">
        <v>15</v>
      </c>
      <c r="U105" s="7">
        <v>1365000</v>
      </c>
      <c r="V105" s="7">
        <v>1750000</v>
      </c>
      <c r="W105" s="21">
        <v>122500</v>
      </c>
      <c r="X105" s="21" t="s">
        <v>80</v>
      </c>
      <c r="Y105" s="8">
        <v>44408</v>
      </c>
      <c r="Z105" s="21" t="s">
        <v>81</v>
      </c>
      <c r="AA105" s="8">
        <v>44412</v>
      </c>
      <c r="AB105" s="8">
        <v>44412</v>
      </c>
      <c r="AC105" s="23" t="s">
        <v>38</v>
      </c>
      <c r="AD105" s="22">
        <v>44395</v>
      </c>
      <c r="AE105" s="22">
        <v>44395</v>
      </c>
      <c r="AF105" s="32" t="s">
        <v>98</v>
      </c>
      <c r="AG105" s="33" t="s">
        <v>99</v>
      </c>
      <c r="AH105" s="11">
        <v>44456</v>
      </c>
      <c r="AI105" s="110" t="s">
        <v>830</v>
      </c>
      <c r="AJ105" s="35" t="s">
        <v>101</v>
      </c>
      <c r="AK105" s="7" t="s">
        <v>802</v>
      </c>
      <c r="AL105" s="36" t="s">
        <v>102</v>
      </c>
      <c r="AM105" s="27" t="s">
        <v>800</v>
      </c>
    </row>
    <row r="106" spans="1:39">
      <c r="A106" s="21">
        <v>352</v>
      </c>
      <c r="B106" s="7" t="s">
        <v>270</v>
      </c>
      <c r="C106" s="7" t="s">
        <v>43</v>
      </c>
      <c r="D106" s="7" t="s">
        <v>72</v>
      </c>
      <c r="E106" s="7" t="s">
        <v>44</v>
      </c>
      <c r="F106" s="21" t="s">
        <v>36</v>
      </c>
      <c r="G106" s="8">
        <v>44340</v>
      </c>
      <c r="H106" s="7" t="s">
        <v>272</v>
      </c>
      <c r="I106" s="7" t="s">
        <v>46</v>
      </c>
      <c r="J106" s="6" t="s">
        <v>89</v>
      </c>
      <c r="K106" s="6" t="s">
        <v>273</v>
      </c>
      <c r="N106" s="7" t="s">
        <v>870</v>
      </c>
      <c r="P106" s="7" t="s">
        <v>871</v>
      </c>
      <c r="Q106" s="10">
        <v>9540611798</v>
      </c>
      <c r="R106" s="9" t="s">
        <v>872</v>
      </c>
      <c r="S106" s="7">
        <v>3.7</v>
      </c>
      <c r="T106" s="7">
        <v>30</v>
      </c>
      <c r="U106" s="7">
        <v>1120000</v>
      </c>
      <c r="V106" s="7">
        <v>1550000</v>
      </c>
      <c r="W106" s="21">
        <v>108500</v>
      </c>
      <c r="X106" s="21" t="s">
        <v>80</v>
      </c>
      <c r="Y106" s="8">
        <v>44410</v>
      </c>
      <c r="Z106" s="21" t="s">
        <v>81</v>
      </c>
      <c r="AA106" s="8">
        <v>44431</v>
      </c>
      <c r="AB106" s="8">
        <v>44435</v>
      </c>
      <c r="AC106" s="23" t="s">
        <v>38</v>
      </c>
      <c r="AD106" s="21"/>
      <c r="AE106" s="117"/>
      <c r="AF106" s="25">
        <v>44461</v>
      </c>
      <c r="AG106" s="45" t="s">
        <v>106</v>
      </c>
      <c r="AH106" s="26"/>
      <c r="AI106" s="109" t="s">
        <v>145</v>
      </c>
      <c r="AJ106" s="31" t="s">
        <v>92</v>
      </c>
      <c r="AK106" s="7" t="s">
        <v>845</v>
      </c>
      <c r="AL106" s="41" t="s">
        <v>84</v>
      </c>
      <c r="AM106" s="27" t="s">
        <v>800</v>
      </c>
    </row>
    <row r="107" spans="1:39">
      <c r="A107" s="21">
        <v>353</v>
      </c>
      <c r="B107" s="7" t="s">
        <v>52</v>
      </c>
      <c r="C107" s="7" t="s">
        <v>52</v>
      </c>
      <c r="D107" s="7" t="s">
        <v>72</v>
      </c>
      <c r="E107" s="7" t="s">
        <v>528</v>
      </c>
      <c r="F107" s="21" t="s">
        <v>36</v>
      </c>
      <c r="G107" s="8">
        <v>44389</v>
      </c>
      <c r="H107" s="7" t="s">
        <v>873</v>
      </c>
      <c r="I107" s="7" t="s">
        <v>579</v>
      </c>
      <c r="J107" s="6" t="s">
        <v>185</v>
      </c>
      <c r="K107" s="6" t="s">
        <v>312</v>
      </c>
      <c r="N107" s="7" t="s">
        <v>874</v>
      </c>
      <c r="P107" s="7" t="s">
        <v>875</v>
      </c>
      <c r="Q107" s="10">
        <v>9999567687</v>
      </c>
      <c r="R107" s="9" t="s">
        <v>876</v>
      </c>
      <c r="S107" s="7">
        <v>8</v>
      </c>
      <c r="T107" s="7">
        <v>60</v>
      </c>
      <c r="U107" s="7">
        <v>886000</v>
      </c>
      <c r="V107" s="7">
        <v>1600000</v>
      </c>
      <c r="W107" s="21">
        <v>112000</v>
      </c>
      <c r="X107" s="21" t="s">
        <v>80</v>
      </c>
      <c r="Y107" s="8">
        <v>44410</v>
      </c>
      <c r="Z107" s="21" t="s">
        <v>81</v>
      </c>
      <c r="AA107" s="8">
        <v>44421</v>
      </c>
      <c r="AB107" s="7"/>
      <c r="AC107" s="54" t="s">
        <v>38</v>
      </c>
      <c r="AD107" s="21"/>
      <c r="AE107" s="111"/>
      <c r="AF107" s="25">
        <v>44461</v>
      </c>
      <c r="AG107" s="21"/>
      <c r="AH107" s="26"/>
      <c r="AI107" s="109"/>
      <c r="AJ107" s="28" t="s">
        <v>83</v>
      </c>
      <c r="AK107" s="7"/>
      <c r="AL107" s="41" t="s">
        <v>84</v>
      </c>
      <c r="AM107" s="97" t="s">
        <v>877</v>
      </c>
    </row>
    <row r="108" spans="1:39">
      <c r="A108" s="21">
        <v>354</v>
      </c>
      <c r="B108" s="7" t="s">
        <v>878</v>
      </c>
      <c r="C108" s="7" t="s">
        <v>482</v>
      </c>
      <c r="D108" s="7" t="s">
        <v>72</v>
      </c>
      <c r="E108" s="7" t="s">
        <v>39</v>
      </c>
      <c r="F108" s="21" t="s">
        <v>36</v>
      </c>
      <c r="G108" s="8">
        <v>44400</v>
      </c>
      <c r="H108" s="7" t="s">
        <v>700</v>
      </c>
      <c r="I108" s="7" t="s">
        <v>879</v>
      </c>
      <c r="J108" s="6" t="s">
        <v>185</v>
      </c>
      <c r="K108" s="6" t="s">
        <v>37</v>
      </c>
      <c r="N108" s="7" t="s">
        <v>880</v>
      </c>
      <c r="P108" s="7" t="s">
        <v>881</v>
      </c>
      <c r="Q108" s="10">
        <v>9284345812</v>
      </c>
      <c r="R108" s="9" t="s">
        <v>882</v>
      </c>
      <c r="S108" s="7">
        <v>2</v>
      </c>
      <c r="T108" s="7">
        <v>30</v>
      </c>
      <c r="U108" s="7">
        <v>220000</v>
      </c>
      <c r="V108" s="7">
        <v>351600</v>
      </c>
      <c r="W108" s="21">
        <v>24612</v>
      </c>
      <c r="X108" s="21" t="s">
        <v>80</v>
      </c>
      <c r="Y108" s="8">
        <v>44410</v>
      </c>
      <c r="Z108" s="21" t="s">
        <v>81</v>
      </c>
      <c r="AA108" s="8">
        <v>44418</v>
      </c>
      <c r="AB108" s="8">
        <v>44418</v>
      </c>
      <c r="AC108" s="23" t="s">
        <v>38</v>
      </c>
      <c r="AD108" s="22">
        <v>44417</v>
      </c>
      <c r="AE108" s="22">
        <v>44417</v>
      </c>
      <c r="AF108" s="32" t="s">
        <v>98</v>
      </c>
      <c r="AG108" s="45" t="s">
        <v>106</v>
      </c>
      <c r="AH108" s="11">
        <v>44450</v>
      </c>
      <c r="AI108" s="109" t="s">
        <v>830</v>
      </c>
      <c r="AJ108" s="35" t="s">
        <v>101</v>
      </c>
      <c r="AK108" s="7" t="s">
        <v>808</v>
      </c>
      <c r="AL108" s="36" t="s">
        <v>102</v>
      </c>
      <c r="AM108" s="27" t="s">
        <v>883</v>
      </c>
    </row>
    <row r="109" spans="1:39">
      <c r="A109" s="21">
        <v>355</v>
      </c>
      <c r="B109" s="7" t="s">
        <v>481</v>
      </c>
      <c r="C109" s="7" t="s">
        <v>482</v>
      </c>
      <c r="D109" s="7" t="s">
        <v>72</v>
      </c>
      <c r="E109" s="7" t="s">
        <v>39</v>
      </c>
      <c r="F109" s="21" t="s">
        <v>36</v>
      </c>
      <c r="G109" s="8">
        <v>44400</v>
      </c>
      <c r="H109" s="7" t="s">
        <v>884</v>
      </c>
      <c r="I109" s="7" t="s">
        <v>885</v>
      </c>
      <c r="J109" s="6" t="s">
        <v>76</v>
      </c>
      <c r="K109" s="6" t="s">
        <v>886</v>
      </c>
      <c r="N109" s="7" t="s">
        <v>887</v>
      </c>
      <c r="P109" s="7" t="s">
        <v>888</v>
      </c>
      <c r="Q109" s="10">
        <v>8601522747</v>
      </c>
      <c r="R109" s="9" t="s">
        <v>889</v>
      </c>
      <c r="S109" s="7">
        <v>3</v>
      </c>
      <c r="T109" s="7">
        <v>15</v>
      </c>
      <c r="U109" s="7">
        <v>280000</v>
      </c>
      <c r="V109" s="7">
        <v>580000</v>
      </c>
      <c r="W109" s="21">
        <v>40600</v>
      </c>
      <c r="X109" s="21" t="s">
        <v>80</v>
      </c>
      <c r="Y109" s="8">
        <v>44410</v>
      </c>
      <c r="Z109" s="21" t="s">
        <v>81</v>
      </c>
      <c r="AA109" s="8">
        <v>44426</v>
      </c>
      <c r="AB109" s="7"/>
      <c r="AC109" s="54" t="s">
        <v>38</v>
      </c>
      <c r="AD109" s="21"/>
      <c r="AE109" s="21"/>
      <c r="AF109" s="25">
        <v>44461</v>
      </c>
      <c r="AG109" s="21"/>
      <c r="AH109" s="26"/>
      <c r="AI109" s="109" t="s">
        <v>890</v>
      </c>
      <c r="AJ109" s="28" t="s">
        <v>83</v>
      </c>
      <c r="AK109" s="7" t="s">
        <v>796</v>
      </c>
      <c r="AL109" s="118" t="s">
        <v>84</v>
      </c>
      <c r="AM109" s="97" t="s">
        <v>891</v>
      </c>
    </row>
    <row r="110" spans="1:39">
      <c r="A110" s="21">
        <v>362</v>
      </c>
      <c r="B110" s="7" t="s">
        <v>52</v>
      </c>
      <c r="C110" s="7" t="s">
        <v>52</v>
      </c>
      <c r="D110" s="7" t="s">
        <v>72</v>
      </c>
      <c r="E110" s="7" t="s">
        <v>310</v>
      </c>
      <c r="F110" s="21" t="s">
        <v>36</v>
      </c>
      <c r="G110" s="8">
        <v>44400</v>
      </c>
      <c r="H110" s="7" t="s">
        <v>892</v>
      </c>
      <c r="I110" s="7" t="s">
        <v>514</v>
      </c>
      <c r="J110" s="6" t="s">
        <v>76</v>
      </c>
      <c r="K110" s="6" t="s">
        <v>312</v>
      </c>
      <c r="N110" s="7" t="s">
        <v>893</v>
      </c>
      <c r="P110" s="7" t="s">
        <v>42</v>
      </c>
      <c r="Q110" s="10">
        <v>8376905325</v>
      </c>
      <c r="R110" s="9" t="s">
        <v>894</v>
      </c>
      <c r="S110" s="7">
        <v>8.5</v>
      </c>
      <c r="T110" s="7">
        <v>30</v>
      </c>
      <c r="U110" s="7">
        <v>850000</v>
      </c>
      <c r="V110" s="7">
        <v>1177000</v>
      </c>
      <c r="W110" s="21">
        <v>82390</v>
      </c>
      <c r="X110" s="21" t="s">
        <v>80</v>
      </c>
      <c r="Y110" s="8">
        <v>44411</v>
      </c>
      <c r="Z110" s="21" t="s">
        <v>81</v>
      </c>
      <c r="AA110" s="8">
        <v>44418</v>
      </c>
      <c r="AB110" s="8">
        <v>44418</v>
      </c>
      <c r="AC110" s="23" t="s">
        <v>38</v>
      </c>
      <c r="AD110" s="22">
        <v>44373</v>
      </c>
      <c r="AE110" s="22">
        <v>44373</v>
      </c>
      <c r="AF110" s="32" t="s">
        <v>98</v>
      </c>
      <c r="AG110" s="45" t="s">
        <v>106</v>
      </c>
      <c r="AH110" s="11">
        <v>44434</v>
      </c>
      <c r="AI110" s="53" t="s">
        <v>895</v>
      </c>
      <c r="AJ110" s="28" t="s">
        <v>83</v>
      </c>
      <c r="AK110" s="7" t="s">
        <v>896</v>
      </c>
      <c r="AL110" s="41" t="s">
        <v>84</v>
      </c>
      <c r="AM110" s="39" t="s">
        <v>897</v>
      </c>
    </row>
    <row r="111" spans="1:39">
      <c r="A111" s="21">
        <v>363</v>
      </c>
      <c r="B111" s="7" t="s">
        <v>52</v>
      </c>
      <c r="C111" s="7" t="s">
        <v>52</v>
      </c>
      <c r="D111" s="7" t="s">
        <v>72</v>
      </c>
      <c r="E111" s="7" t="s">
        <v>310</v>
      </c>
      <c r="F111" s="21" t="s">
        <v>36</v>
      </c>
      <c r="G111" s="8">
        <v>44385</v>
      </c>
      <c r="H111" s="7" t="s">
        <v>311</v>
      </c>
      <c r="I111" s="7" t="s">
        <v>352</v>
      </c>
      <c r="J111" s="6" t="s">
        <v>76</v>
      </c>
      <c r="K111" s="6" t="s">
        <v>312</v>
      </c>
      <c r="N111" s="7" t="s">
        <v>898</v>
      </c>
      <c r="P111" s="7" t="s">
        <v>899</v>
      </c>
      <c r="Q111" s="10">
        <v>8178040607</v>
      </c>
      <c r="R111" s="9" t="s">
        <v>900</v>
      </c>
      <c r="S111" s="7">
        <v>4.2</v>
      </c>
      <c r="T111" s="7">
        <v>15</v>
      </c>
      <c r="U111" s="7">
        <v>360000</v>
      </c>
      <c r="V111" s="7">
        <v>570000</v>
      </c>
      <c r="W111" s="21">
        <v>39900</v>
      </c>
      <c r="X111" s="21" t="s">
        <v>80</v>
      </c>
      <c r="Y111" s="8">
        <v>44411</v>
      </c>
      <c r="Z111" s="21" t="s">
        <v>81</v>
      </c>
      <c r="AA111" s="8">
        <v>44418</v>
      </c>
      <c r="AB111" s="8">
        <v>44418</v>
      </c>
      <c r="AC111" s="23" t="s">
        <v>38</v>
      </c>
      <c r="AD111" s="22">
        <v>44373</v>
      </c>
      <c r="AE111" s="22">
        <v>44373</v>
      </c>
      <c r="AF111" s="32" t="s">
        <v>98</v>
      </c>
      <c r="AG111" s="33" t="s">
        <v>99</v>
      </c>
      <c r="AH111" s="11">
        <v>44408</v>
      </c>
      <c r="AI111" s="109" t="s">
        <v>56</v>
      </c>
      <c r="AJ111" s="35" t="s">
        <v>101</v>
      </c>
      <c r="AK111" s="7" t="s">
        <v>901</v>
      </c>
      <c r="AL111" s="36" t="s">
        <v>102</v>
      </c>
      <c r="AM111" s="39" t="s">
        <v>806</v>
      </c>
    </row>
    <row r="112" spans="1:39">
      <c r="A112" s="21">
        <v>364</v>
      </c>
      <c r="B112" s="7" t="s">
        <v>52</v>
      </c>
      <c r="C112" s="7" t="s">
        <v>52</v>
      </c>
      <c r="D112" s="7" t="s">
        <v>72</v>
      </c>
      <c r="E112" s="7" t="s">
        <v>310</v>
      </c>
      <c r="F112" s="21" t="s">
        <v>36</v>
      </c>
      <c r="G112" s="8">
        <v>44369</v>
      </c>
      <c r="H112" s="7" t="s">
        <v>311</v>
      </c>
      <c r="I112" s="7" t="s">
        <v>352</v>
      </c>
      <c r="J112" s="6" t="s">
        <v>76</v>
      </c>
      <c r="K112" s="6" t="s">
        <v>312</v>
      </c>
      <c r="N112" s="7" t="s">
        <v>902</v>
      </c>
      <c r="P112" s="7" t="s">
        <v>314</v>
      </c>
      <c r="Q112" s="10">
        <v>9958626398</v>
      </c>
      <c r="R112" s="9" t="s">
        <v>903</v>
      </c>
      <c r="S112" s="7">
        <v>6</v>
      </c>
      <c r="T112" s="7">
        <v>60</v>
      </c>
      <c r="U112" s="7">
        <v>600000</v>
      </c>
      <c r="V112" s="7">
        <v>860000</v>
      </c>
      <c r="W112" s="21">
        <v>60200</v>
      </c>
      <c r="X112" s="21" t="s">
        <v>80</v>
      </c>
      <c r="Y112" s="8">
        <v>44411</v>
      </c>
      <c r="Z112" s="21" t="s">
        <v>81</v>
      </c>
      <c r="AA112" s="8">
        <v>44427</v>
      </c>
      <c r="AB112" s="7"/>
      <c r="AC112" s="54" t="s">
        <v>38</v>
      </c>
      <c r="AD112" s="21"/>
      <c r="AE112" s="21"/>
      <c r="AF112" s="25">
        <v>44461</v>
      </c>
      <c r="AG112" s="21"/>
      <c r="AH112" s="26"/>
      <c r="AI112" s="109"/>
      <c r="AJ112" s="28" t="s">
        <v>83</v>
      </c>
      <c r="AK112" s="7" t="s">
        <v>826</v>
      </c>
      <c r="AL112" s="41" t="s">
        <v>84</v>
      </c>
      <c r="AM112" s="97" t="s">
        <v>904</v>
      </c>
    </row>
    <row r="113" spans="1:39">
      <c r="A113" s="21">
        <v>365</v>
      </c>
      <c r="B113" s="7" t="s">
        <v>52</v>
      </c>
      <c r="C113" s="7" t="s">
        <v>52</v>
      </c>
      <c r="D113" s="7" t="s">
        <v>72</v>
      </c>
      <c r="E113" s="7" t="s">
        <v>39</v>
      </c>
      <c r="F113" s="21" t="s">
        <v>36</v>
      </c>
      <c r="G113" s="8">
        <v>44377</v>
      </c>
      <c r="H113" s="7" t="s">
        <v>905</v>
      </c>
      <c r="I113" s="7" t="s">
        <v>557</v>
      </c>
      <c r="J113" s="6" t="s">
        <v>76</v>
      </c>
      <c r="K113" s="6" t="s">
        <v>186</v>
      </c>
      <c r="N113" s="7" t="s">
        <v>906</v>
      </c>
      <c r="P113" s="7" t="s">
        <v>559</v>
      </c>
      <c r="Q113" s="10">
        <v>9899828843</v>
      </c>
      <c r="R113" s="9" t="s">
        <v>907</v>
      </c>
      <c r="S113" s="7">
        <v>11</v>
      </c>
      <c r="T113" s="7">
        <v>60</v>
      </c>
      <c r="U113" s="7">
        <v>1750000</v>
      </c>
      <c r="V113" s="7">
        <v>2423000</v>
      </c>
      <c r="W113" s="21">
        <v>169610</v>
      </c>
      <c r="X113" s="21" t="s">
        <v>125</v>
      </c>
      <c r="Y113" s="8">
        <v>44411</v>
      </c>
      <c r="Z113" s="21" t="s">
        <v>81</v>
      </c>
      <c r="AA113" s="8">
        <v>44420</v>
      </c>
      <c r="AB113" s="8">
        <v>44420</v>
      </c>
      <c r="AC113" s="23" t="s">
        <v>38</v>
      </c>
      <c r="AD113" s="22">
        <v>44405</v>
      </c>
      <c r="AE113" s="22">
        <v>44417</v>
      </c>
      <c r="AF113" s="32" t="s">
        <v>98</v>
      </c>
      <c r="AG113" s="45" t="s">
        <v>106</v>
      </c>
      <c r="AH113" s="11">
        <v>44466</v>
      </c>
      <c r="AI113" s="109" t="s">
        <v>56</v>
      </c>
      <c r="AJ113" s="31" t="s">
        <v>92</v>
      </c>
      <c r="AK113" s="7" t="s">
        <v>908</v>
      </c>
      <c r="AL113" s="46" t="s">
        <v>106</v>
      </c>
      <c r="AM113" s="27" t="s">
        <v>800</v>
      </c>
    </row>
    <row r="114" spans="1:39">
      <c r="A114" s="21">
        <v>371</v>
      </c>
      <c r="B114" s="7" t="s">
        <v>909</v>
      </c>
      <c r="C114" s="7" t="s">
        <v>482</v>
      </c>
      <c r="D114" s="7" t="s">
        <v>72</v>
      </c>
      <c r="E114" s="7" t="s">
        <v>483</v>
      </c>
      <c r="F114" s="21" t="s">
        <v>36</v>
      </c>
      <c r="G114" s="8">
        <v>44390</v>
      </c>
      <c r="H114" s="7" t="s">
        <v>910</v>
      </c>
      <c r="I114" s="7" t="s">
        <v>910</v>
      </c>
      <c r="J114" s="6" t="s">
        <v>76</v>
      </c>
      <c r="K114" s="6" t="s">
        <v>186</v>
      </c>
      <c r="N114" s="7" t="s">
        <v>911</v>
      </c>
      <c r="P114" s="7" t="s">
        <v>205</v>
      </c>
      <c r="Q114" s="10">
        <v>9513346707</v>
      </c>
      <c r="R114" s="9" t="s">
        <v>912</v>
      </c>
      <c r="S114" s="7">
        <v>5.2</v>
      </c>
      <c r="T114" s="7">
        <v>0</v>
      </c>
      <c r="U114" s="7">
        <v>620000</v>
      </c>
      <c r="V114" s="7">
        <v>1100000</v>
      </c>
      <c r="W114" s="21">
        <v>77000</v>
      </c>
      <c r="X114" s="21" t="s">
        <v>80</v>
      </c>
      <c r="Y114" s="8">
        <v>44412</v>
      </c>
      <c r="Z114" s="21" t="s">
        <v>81</v>
      </c>
      <c r="AA114" s="8">
        <v>44414</v>
      </c>
      <c r="AB114" s="7"/>
      <c r="AC114" s="54" t="s">
        <v>38</v>
      </c>
      <c r="AD114" s="21"/>
      <c r="AE114" s="21"/>
      <c r="AF114" s="25">
        <v>44461</v>
      </c>
      <c r="AG114" s="45" t="s">
        <v>106</v>
      </c>
      <c r="AH114" s="11">
        <v>44413</v>
      </c>
      <c r="AI114" s="109" t="s">
        <v>913</v>
      </c>
      <c r="AJ114" s="28" t="s">
        <v>83</v>
      </c>
      <c r="AK114" s="7"/>
      <c r="AL114" s="41" t="s">
        <v>84</v>
      </c>
      <c r="AM114" s="97" t="s">
        <v>914</v>
      </c>
    </row>
    <row r="115" spans="1:39">
      <c r="A115" s="21">
        <v>372</v>
      </c>
      <c r="B115" s="7" t="s">
        <v>909</v>
      </c>
      <c r="C115" s="7" t="s">
        <v>482</v>
      </c>
      <c r="D115" s="7" t="s">
        <v>72</v>
      </c>
      <c r="E115" s="7" t="s">
        <v>483</v>
      </c>
      <c r="F115" s="21" t="s">
        <v>36</v>
      </c>
      <c r="G115" s="8">
        <v>44403</v>
      </c>
      <c r="H115" s="7" t="s">
        <v>915</v>
      </c>
      <c r="I115" s="7" t="s">
        <v>916</v>
      </c>
      <c r="J115" s="6" t="s">
        <v>76</v>
      </c>
      <c r="K115" s="6" t="s">
        <v>37</v>
      </c>
      <c r="N115" s="7" t="s">
        <v>917</v>
      </c>
      <c r="P115" s="7" t="s">
        <v>918</v>
      </c>
      <c r="Q115" s="10">
        <v>8218682189</v>
      </c>
      <c r="R115" s="9" t="s">
        <v>919</v>
      </c>
      <c r="S115" s="7">
        <v>9</v>
      </c>
      <c r="T115" s="7">
        <v>60</v>
      </c>
      <c r="U115" s="7">
        <v>500000</v>
      </c>
      <c r="V115" s="7">
        <v>700000</v>
      </c>
      <c r="W115" s="21">
        <v>49000</v>
      </c>
      <c r="X115" s="21" t="s">
        <v>80</v>
      </c>
      <c r="Y115" s="8">
        <v>44413</v>
      </c>
      <c r="Z115" s="21" t="s">
        <v>81</v>
      </c>
      <c r="AA115" s="8">
        <v>44432</v>
      </c>
      <c r="AB115" s="8">
        <v>44432</v>
      </c>
      <c r="AC115" s="23" t="s">
        <v>38</v>
      </c>
      <c r="AD115" s="22">
        <v>44433</v>
      </c>
      <c r="AE115" s="21"/>
      <c r="AF115" s="25">
        <v>28</v>
      </c>
      <c r="AG115" s="45" t="s">
        <v>106</v>
      </c>
      <c r="AH115" s="11">
        <v>44470</v>
      </c>
      <c r="AI115" s="109"/>
      <c r="AJ115" s="31" t="s">
        <v>92</v>
      </c>
      <c r="AK115" s="7" t="s">
        <v>786</v>
      </c>
      <c r="AL115" s="46" t="s">
        <v>106</v>
      </c>
      <c r="AM115" s="97" t="s">
        <v>920</v>
      </c>
    </row>
    <row r="116" spans="1:39">
      <c r="A116" s="21">
        <v>373</v>
      </c>
      <c r="B116" s="7" t="s">
        <v>909</v>
      </c>
      <c r="C116" s="7" t="s">
        <v>482</v>
      </c>
      <c r="D116" s="7" t="s">
        <v>72</v>
      </c>
      <c r="E116" s="7" t="s">
        <v>483</v>
      </c>
      <c r="F116" s="21" t="s">
        <v>36</v>
      </c>
      <c r="G116" s="8">
        <v>44400</v>
      </c>
      <c r="H116" s="7" t="s">
        <v>915</v>
      </c>
      <c r="I116" s="7" t="s">
        <v>916</v>
      </c>
      <c r="J116" s="6" t="s">
        <v>76</v>
      </c>
      <c r="K116" s="6" t="s">
        <v>37</v>
      </c>
      <c r="N116" s="7" t="s">
        <v>580</v>
      </c>
      <c r="P116" s="7" t="s">
        <v>921</v>
      </c>
      <c r="Q116" s="10">
        <v>9999192912</v>
      </c>
      <c r="R116" s="10" t="s">
        <v>922</v>
      </c>
      <c r="S116" s="7">
        <v>6.5</v>
      </c>
      <c r="T116" s="7">
        <v>30</v>
      </c>
      <c r="U116" s="7">
        <v>334000</v>
      </c>
      <c r="V116" s="7">
        <v>500000</v>
      </c>
      <c r="W116" s="21">
        <v>35000</v>
      </c>
      <c r="X116" s="21" t="s">
        <v>80</v>
      </c>
      <c r="Y116" s="8">
        <v>44413</v>
      </c>
      <c r="Z116" s="21" t="s">
        <v>81</v>
      </c>
      <c r="AA116" s="8">
        <v>44418</v>
      </c>
      <c r="AB116" s="8">
        <v>44418</v>
      </c>
      <c r="AC116" s="23" t="s">
        <v>38</v>
      </c>
      <c r="AD116" s="22">
        <v>44418</v>
      </c>
      <c r="AE116" s="21"/>
      <c r="AF116" s="25">
        <v>43</v>
      </c>
      <c r="AG116" s="45" t="s">
        <v>106</v>
      </c>
      <c r="AH116" s="11">
        <v>44477</v>
      </c>
      <c r="AI116" s="109"/>
      <c r="AJ116" s="31" t="s">
        <v>92</v>
      </c>
      <c r="AK116" s="7" t="s">
        <v>860</v>
      </c>
      <c r="AL116" s="46" t="s">
        <v>106</v>
      </c>
      <c r="AM116" s="97" t="s">
        <v>923</v>
      </c>
    </row>
    <row r="117" spans="1:39">
      <c r="A117" s="21">
        <v>383</v>
      </c>
      <c r="B117" s="7" t="s">
        <v>86</v>
      </c>
      <c r="C117" s="7" t="s">
        <v>772</v>
      </c>
      <c r="D117" s="7" t="s">
        <v>72</v>
      </c>
      <c r="E117" s="7" t="s">
        <v>536</v>
      </c>
      <c r="F117" s="21" t="s">
        <v>36</v>
      </c>
      <c r="G117" s="8">
        <v>44404</v>
      </c>
      <c r="H117" s="7" t="s">
        <v>924</v>
      </c>
      <c r="I117" s="7" t="s">
        <v>925</v>
      </c>
      <c r="J117" s="6" t="s">
        <v>185</v>
      </c>
      <c r="K117" s="6" t="s">
        <v>37</v>
      </c>
      <c r="N117" s="7" t="s">
        <v>926</v>
      </c>
      <c r="P117" s="7" t="s">
        <v>205</v>
      </c>
      <c r="Q117" s="10">
        <v>9582490970</v>
      </c>
      <c r="R117" s="9" t="s">
        <v>927</v>
      </c>
      <c r="S117" s="7">
        <v>5.2</v>
      </c>
      <c r="T117" s="7">
        <v>0</v>
      </c>
      <c r="U117" s="7">
        <v>800000</v>
      </c>
      <c r="V117" s="7">
        <v>1200000</v>
      </c>
      <c r="W117" s="21">
        <v>84000</v>
      </c>
      <c r="X117" s="21" t="s">
        <v>80</v>
      </c>
      <c r="Y117" s="8">
        <v>44417</v>
      </c>
      <c r="Z117" s="21" t="s">
        <v>81</v>
      </c>
      <c r="AA117" s="8">
        <v>44419</v>
      </c>
      <c r="AB117" s="8">
        <v>44419</v>
      </c>
      <c r="AC117" s="23" t="s">
        <v>38</v>
      </c>
      <c r="AD117" s="21"/>
      <c r="AE117" s="21"/>
      <c r="AF117" s="25">
        <v>44461</v>
      </c>
      <c r="AG117" s="45" t="s">
        <v>106</v>
      </c>
      <c r="AH117" s="11">
        <v>44455</v>
      </c>
      <c r="AI117" s="109" t="s">
        <v>145</v>
      </c>
      <c r="AJ117" s="28" t="s">
        <v>83</v>
      </c>
      <c r="AK117" s="7" t="s">
        <v>807</v>
      </c>
      <c r="AL117" s="41" t="s">
        <v>84</v>
      </c>
      <c r="AM117" s="27" t="s">
        <v>844</v>
      </c>
    </row>
    <row r="118" spans="1:39">
      <c r="A118" s="21">
        <v>385</v>
      </c>
      <c r="B118" s="7" t="s">
        <v>481</v>
      </c>
      <c r="C118" s="7" t="s">
        <v>482</v>
      </c>
      <c r="D118" s="7" t="s">
        <v>72</v>
      </c>
      <c r="E118" s="7" t="s">
        <v>39</v>
      </c>
      <c r="F118" s="21" t="s">
        <v>36</v>
      </c>
      <c r="G118" s="8">
        <v>44411</v>
      </c>
      <c r="H118" s="7" t="s">
        <v>884</v>
      </c>
      <c r="I118" s="7" t="s">
        <v>928</v>
      </c>
      <c r="J118" s="6" t="s">
        <v>185</v>
      </c>
      <c r="K118" s="6" t="s">
        <v>886</v>
      </c>
      <c r="N118" s="7" t="s">
        <v>929</v>
      </c>
      <c r="P118" s="7" t="s">
        <v>930</v>
      </c>
      <c r="Q118" s="10">
        <v>8295915884</v>
      </c>
      <c r="R118" s="9" t="s">
        <v>931</v>
      </c>
      <c r="S118" s="7">
        <v>7</v>
      </c>
      <c r="T118" s="7">
        <v>60</v>
      </c>
      <c r="U118" s="7">
        <v>636000</v>
      </c>
      <c r="V118" s="7">
        <v>800000</v>
      </c>
      <c r="W118" s="21">
        <v>56000</v>
      </c>
      <c r="X118" s="21" t="s">
        <v>80</v>
      </c>
      <c r="Y118" s="8">
        <v>44417</v>
      </c>
      <c r="Z118" s="21" t="s">
        <v>81</v>
      </c>
      <c r="AA118" s="8">
        <v>44435</v>
      </c>
      <c r="AB118" s="7"/>
      <c r="AC118" s="54" t="s">
        <v>38</v>
      </c>
      <c r="AD118" s="21"/>
      <c r="AE118" s="21"/>
      <c r="AF118" s="25">
        <v>44461</v>
      </c>
      <c r="AG118" s="45" t="s">
        <v>106</v>
      </c>
      <c r="AH118" s="26"/>
      <c r="AI118" s="109"/>
      <c r="AJ118" s="28" t="s">
        <v>83</v>
      </c>
      <c r="AK118" s="7" t="s">
        <v>856</v>
      </c>
      <c r="AL118" s="41" t="s">
        <v>84</v>
      </c>
      <c r="AM118" s="109" t="s">
        <v>932</v>
      </c>
    </row>
    <row r="119" spans="1:39">
      <c r="A119" s="21">
        <v>387</v>
      </c>
      <c r="B119" s="7" t="s">
        <v>55</v>
      </c>
      <c r="C119" s="7" t="s">
        <v>43</v>
      </c>
      <c r="D119" s="7" t="s">
        <v>72</v>
      </c>
      <c r="E119" s="7" t="s">
        <v>933</v>
      </c>
      <c r="F119" s="21" t="s">
        <v>36</v>
      </c>
      <c r="G119" s="8">
        <v>44397</v>
      </c>
      <c r="H119" s="7" t="s">
        <v>140</v>
      </c>
      <c r="I119" s="7" t="s">
        <v>471</v>
      </c>
      <c r="J119" s="6" t="s">
        <v>89</v>
      </c>
      <c r="K119" s="6" t="s">
        <v>486</v>
      </c>
      <c r="N119" s="7" t="s">
        <v>934</v>
      </c>
      <c r="P119" s="7" t="s">
        <v>935</v>
      </c>
      <c r="Q119" s="10">
        <v>9674177605</v>
      </c>
      <c r="R119" s="9" t="s">
        <v>936</v>
      </c>
      <c r="S119" s="7">
        <v>17</v>
      </c>
      <c r="T119" s="7">
        <v>60</v>
      </c>
      <c r="U119" s="7">
        <v>698478</v>
      </c>
      <c r="V119" s="7">
        <v>992440</v>
      </c>
      <c r="W119" s="21">
        <v>69470.8</v>
      </c>
      <c r="X119" s="21" t="s">
        <v>80</v>
      </c>
      <c r="Y119" s="8">
        <v>44418</v>
      </c>
      <c r="Z119" s="21" t="s">
        <v>81</v>
      </c>
      <c r="AA119" s="8">
        <v>44427</v>
      </c>
      <c r="AB119" s="8">
        <v>44427</v>
      </c>
      <c r="AC119" s="23" t="s">
        <v>38</v>
      </c>
      <c r="AD119" s="22">
        <v>44428</v>
      </c>
      <c r="AE119" s="21"/>
      <c r="AF119" s="25">
        <v>33</v>
      </c>
      <c r="AG119" s="45" t="s">
        <v>106</v>
      </c>
      <c r="AH119" s="11">
        <v>44491</v>
      </c>
      <c r="AI119" s="109"/>
      <c r="AJ119" s="31" t="s">
        <v>92</v>
      </c>
      <c r="AK119" s="7" t="s">
        <v>867</v>
      </c>
      <c r="AL119" s="46" t="s">
        <v>106</v>
      </c>
      <c r="AM119" s="109" t="s">
        <v>937</v>
      </c>
    </row>
    <row r="120" spans="1:39">
      <c r="A120" s="21">
        <v>391</v>
      </c>
      <c r="B120" s="7" t="s">
        <v>52</v>
      </c>
      <c r="C120" s="7" t="s">
        <v>52</v>
      </c>
      <c r="D120" s="7" t="s">
        <v>72</v>
      </c>
      <c r="E120" s="7" t="s">
        <v>483</v>
      </c>
      <c r="F120" s="21" t="s">
        <v>36</v>
      </c>
      <c r="G120" s="8">
        <v>44344</v>
      </c>
      <c r="H120" s="7" t="s">
        <v>938</v>
      </c>
      <c r="I120" s="7" t="s">
        <v>579</v>
      </c>
      <c r="J120" s="6" t="s">
        <v>76</v>
      </c>
      <c r="K120" s="6" t="s">
        <v>312</v>
      </c>
      <c r="N120" s="7" t="s">
        <v>939</v>
      </c>
      <c r="P120" s="7" t="s">
        <v>42</v>
      </c>
      <c r="Q120" s="10">
        <v>9953726091</v>
      </c>
      <c r="R120" s="9" t="s">
        <v>940</v>
      </c>
      <c r="S120" s="7">
        <v>6.8</v>
      </c>
      <c r="T120" s="7">
        <v>90</v>
      </c>
      <c r="U120" s="7">
        <v>1460000</v>
      </c>
      <c r="V120" s="7">
        <v>2050000</v>
      </c>
      <c r="W120" s="21">
        <v>143500</v>
      </c>
      <c r="X120" s="21" t="s">
        <v>80</v>
      </c>
      <c r="Y120" s="8">
        <v>44418</v>
      </c>
      <c r="Z120" s="21" t="s">
        <v>81</v>
      </c>
      <c r="AA120" s="8">
        <v>44428</v>
      </c>
      <c r="AB120" s="7"/>
      <c r="AC120" s="54" t="s">
        <v>38</v>
      </c>
      <c r="AD120" s="22">
        <v>44393</v>
      </c>
      <c r="AE120" s="21"/>
      <c r="AF120" s="25">
        <v>68</v>
      </c>
      <c r="AG120" s="45" t="s">
        <v>106</v>
      </c>
      <c r="AH120" s="26"/>
      <c r="AI120" s="39" t="s">
        <v>941</v>
      </c>
      <c r="AJ120" s="31" t="s">
        <v>92</v>
      </c>
      <c r="AK120" s="7" t="s">
        <v>819</v>
      </c>
      <c r="AL120" s="46" t="s">
        <v>106</v>
      </c>
      <c r="AM120" s="109" t="s">
        <v>942</v>
      </c>
    </row>
    <row r="121" spans="1:39">
      <c r="A121" s="21">
        <v>396</v>
      </c>
      <c r="B121" s="7" t="s">
        <v>943</v>
      </c>
      <c r="C121" s="7" t="s">
        <v>502</v>
      </c>
      <c r="D121" s="7" t="s">
        <v>72</v>
      </c>
      <c r="E121" s="7" t="s">
        <v>536</v>
      </c>
      <c r="F121" s="21" t="s">
        <v>36</v>
      </c>
      <c r="G121" s="8">
        <v>44400</v>
      </c>
      <c r="H121" s="7" t="s">
        <v>944</v>
      </c>
      <c r="I121" s="7" t="s">
        <v>945</v>
      </c>
      <c r="J121" s="6" t="s">
        <v>185</v>
      </c>
      <c r="K121" s="6" t="s">
        <v>37</v>
      </c>
      <c r="N121" s="7" t="s">
        <v>946</v>
      </c>
      <c r="P121" s="7" t="s">
        <v>947</v>
      </c>
      <c r="Q121" s="10">
        <v>9560791232</v>
      </c>
      <c r="R121" s="9" t="s">
        <v>948</v>
      </c>
      <c r="S121" s="7">
        <v>6.8</v>
      </c>
      <c r="T121" s="7">
        <v>90</v>
      </c>
      <c r="U121" s="7">
        <v>1016000</v>
      </c>
      <c r="V121" s="7">
        <v>1320000</v>
      </c>
      <c r="W121" s="21">
        <v>92400</v>
      </c>
      <c r="X121" s="21" t="s">
        <v>80</v>
      </c>
      <c r="Y121" s="8">
        <v>44421</v>
      </c>
      <c r="Z121" s="21" t="s">
        <v>81</v>
      </c>
      <c r="AA121" s="8">
        <v>44434</v>
      </c>
      <c r="AB121" s="7"/>
      <c r="AC121" s="54" t="s">
        <v>38</v>
      </c>
      <c r="AD121" s="21"/>
      <c r="AE121" s="21"/>
      <c r="AF121" s="25">
        <v>44461</v>
      </c>
      <c r="AG121" s="45" t="s">
        <v>106</v>
      </c>
      <c r="AH121" s="26"/>
      <c r="AI121" s="39" t="s">
        <v>949</v>
      </c>
      <c r="AJ121" s="28" t="s">
        <v>83</v>
      </c>
      <c r="AK121" s="7" t="s">
        <v>950</v>
      </c>
      <c r="AL121" s="41" t="s">
        <v>84</v>
      </c>
      <c r="AM121" s="109" t="s">
        <v>951</v>
      </c>
    </row>
    <row r="122" spans="1:39">
      <c r="A122" s="21">
        <v>399</v>
      </c>
      <c r="B122" s="7" t="s">
        <v>482</v>
      </c>
      <c r="C122" s="7" t="s">
        <v>482</v>
      </c>
      <c r="D122" s="7" t="s">
        <v>72</v>
      </c>
      <c r="E122" s="7" t="s">
        <v>39</v>
      </c>
      <c r="F122" s="21" t="s">
        <v>36</v>
      </c>
      <c r="G122" s="8">
        <v>44392</v>
      </c>
      <c r="H122" s="7" t="s">
        <v>952</v>
      </c>
      <c r="I122" s="7" t="s">
        <v>953</v>
      </c>
      <c r="J122" s="6" t="s">
        <v>76</v>
      </c>
      <c r="K122" s="6" t="s">
        <v>186</v>
      </c>
      <c r="N122" s="7" t="s">
        <v>954</v>
      </c>
      <c r="P122" s="7" t="s">
        <v>955</v>
      </c>
      <c r="Q122" s="10">
        <v>9731819502</v>
      </c>
      <c r="R122" s="9" t="s">
        <v>956</v>
      </c>
      <c r="S122" s="7">
        <v>9</v>
      </c>
      <c r="T122" s="7">
        <v>60</v>
      </c>
      <c r="U122" s="7">
        <v>1150000</v>
      </c>
      <c r="V122" s="7">
        <v>1800000</v>
      </c>
      <c r="W122" s="21">
        <v>126000</v>
      </c>
      <c r="X122" s="21" t="s">
        <v>80</v>
      </c>
      <c r="Y122" s="8">
        <v>44424</v>
      </c>
      <c r="Z122" s="21" t="s">
        <v>81</v>
      </c>
      <c r="AA122" s="8">
        <v>44435</v>
      </c>
      <c r="AB122" s="8">
        <v>44435</v>
      </c>
      <c r="AC122" s="23" t="s">
        <v>38</v>
      </c>
      <c r="AD122" s="22">
        <v>44435</v>
      </c>
      <c r="AE122" s="22">
        <v>44435</v>
      </c>
      <c r="AF122" s="32" t="s">
        <v>98</v>
      </c>
      <c r="AG122" s="45" t="s">
        <v>106</v>
      </c>
      <c r="AH122" s="11">
        <v>44487</v>
      </c>
      <c r="AI122" s="39" t="s">
        <v>216</v>
      </c>
      <c r="AJ122" s="31" t="s">
        <v>92</v>
      </c>
      <c r="AK122" s="7" t="s">
        <v>867</v>
      </c>
      <c r="AL122" s="46" t="s">
        <v>106</v>
      </c>
      <c r="AM122" s="109" t="s">
        <v>957</v>
      </c>
    </row>
    <row r="123" spans="1:39">
      <c r="A123" s="21">
        <v>400</v>
      </c>
      <c r="B123" s="7" t="s">
        <v>824</v>
      </c>
      <c r="C123" s="7" t="s">
        <v>482</v>
      </c>
      <c r="D123" s="7" t="s">
        <v>72</v>
      </c>
      <c r="E123" s="7" t="s">
        <v>483</v>
      </c>
      <c r="F123" s="21" t="s">
        <v>507</v>
      </c>
      <c r="G123" s="8">
        <v>44425</v>
      </c>
      <c r="H123" s="7" t="s">
        <v>915</v>
      </c>
      <c r="I123" s="7" t="s">
        <v>958</v>
      </c>
      <c r="J123" s="6" t="s">
        <v>76</v>
      </c>
      <c r="K123" s="6" t="s">
        <v>395</v>
      </c>
      <c r="N123" s="7" t="s">
        <v>959</v>
      </c>
      <c r="P123" s="7" t="s">
        <v>306</v>
      </c>
      <c r="Q123" s="10">
        <v>8904647260</v>
      </c>
      <c r="R123" s="9" t="s">
        <v>960</v>
      </c>
      <c r="S123" s="7">
        <v>7</v>
      </c>
      <c r="T123" s="7">
        <v>60</v>
      </c>
      <c r="U123" s="7">
        <v>1400000</v>
      </c>
      <c r="V123" s="7">
        <v>1890000</v>
      </c>
      <c r="W123" s="21">
        <v>132300</v>
      </c>
      <c r="X123" s="21" t="s">
        <v>80</v>
      </c>
      <c r="Y123" s="8">
        <v>44424</v>
      </c>
      <c r="Z123" s="21" t="s">
        <v>81</v>
      </c>
      <c r="AA123" s="8">
        <v>44427</v>
      </c>
      <c r="AB123" s="8">
        <v>44427</v>
      </c>
      <c r="AC123" s="23" t="s">
        <v>38</v>
      </c>
      <c r="AD123" s="21"/>
      <c r="AE123" s="21"/>
      <c r="AF123" s="25">
        <v>44461</v>
      </c>
      <c r="AG123" s="21"/>
      <c r="AH123" s="26"/>
      <c r="AI123" s="39"/>
      <c r="AJ123" s="31" t="s">
        <v>92</v>
      </c>
      <c r="AK123" s="7" t="s">
        <v>961</v>
      </c>
      <c r="AL123" s="46" t="s">
        <v>106</v>
      </c>
      <c r="AM123" s="109" t="s">
        <v>962</v>
      </c>
    </row>
    <row r="124" spans="1:39">
      <c r="A124" s="21">
        <v>401</v>
      </c>
      <c r="B124" s="7" t="s">
        <v>824</v>
      </c>
      <c r="C124" s="7" t="s">
        <v>482</v>
      </c>
      <c r="D124" s="7" t="s">
        <v>72</v>
      </c>
      <c r="E124" s="7" t="s">
        <v>483</v>
      </c>
      <c r="F124" s="21" t="s">
        <v>507</v>
      </c>
      <c r="G124" s="8">
        <v>44425</v>
      </c>
      <c r="H124" s="7" t="s">
        <v>915</v>
      </c>
      <c r="I124" s="7" t="s">
        <v>958</v>
      </c>
      <c r="J124" s="6" t="s">
        <v>76</v>
      </c>
      <c r="K124" s="6" t="s">
        <v>395</v>
      </c>
      <c r="N124" s="7" t="s">
        <v>963</v>
      </c>
      <c r="P124" s="7" t="s">
        <v>964</v>
      </c>
      <c r="Q124" s="10">
        <v>8124712707</v>
      </c>
      <c r="R124" s="9" t="s">
        <v>965</v>
      </c>
      <c r="S124" s="7">
        <v>7</v>
      </c>
      <c r="T124" s="7">
        <v>15</v>
      </c>
      <c r="U124" s="7">
        <v>1420000</v>
      </c>
      <c r="V124" s="7">
        <v>1800000</v>
      </c>
      <c r="W124" s="21">
        <v>126000</v>
      </c>
      <c r="X124" s="21" t="s">
        <v>80</v>
      </c>
      <c r="Y124" s="8">
        <v>44424</v>
      </c>
      <c r="Z124" s="21" t="s">
        <v>81</v>
      </c>
      <c r="AA124" s="8">
        <v>44427</v>
      </c>
      <c r="AB124" s="8">
        <v>44427</v>
      </c>
      <c r="AC124" s="23" t="s">
        <v>38</v>
      </c>
      <c r="AD124" s="21"/>
      <c r="AE124" s="21"/>
      <c r="AF124" s="25">
        <v>44461</v>
      </c>
      <c r="AG124" s="21"/>
      <c r="AH124" s="26"/>
      <c r="AI124" s="39"/>
      <c r="AJ124" s="31" t="s">
        <v>92</v>
      </c>
      <c r="AK124" s="7" t="s">
        <v>961</v>
      </c>
      <c r="AL124" s="46" t="s">
        <v>106</v>
      </c>
      <c r="AM124" s="109" t="s">
        <v>962</v>
      </c>
    </row>
    <row r="125" spans="1:39">
      <c r="A125" s="21">
        <v>403</v>
      </c>
      <c r="B125" s="7" t="s">
        <v>966</v>
      </c>
      <c r="C125" s="7" t="s">
        <v>35</v>
      </c>
      <c r="D125" s="7" t="s">
        <v>72</v>
      </c>
      <c r="E125" s="7" t="s">
        <v>967</v>
      </c>
      <c r="F125" s="21" t="s">
        <v>36</v>
      </c>
      <c r="G125" s="8">
        <v>44407</v>
      </c>
      <c r="H125" s="7" t="s">
        <v>968</v>
      </c>
      <c r="I125" s="7" t="s">
        <v>969</v>
      </c>
      <c r="J125" s="6" t="s">
        <v>89</v>
      </c>
      <c r="K125" s="6" t="s">
        <v>186</v>
      </c>
      <c r="N125" s="7" t="s">
        <v>970</v>
      </c>
      <c r="P125" s="7" t="s">
        <v>341</v>
      </c>
      <c r="Q125" s="10">
        <v>7406971580</v>
      </c>
      <c r="R125" s="9" t="s">
        <v>971</v>
      </c>
      <c r="S125" s="7">
        <v>7.7</v>
      </c>
      <c r="T125" s="7">
        <v>60</v>
      </c>
      <c r="U125" s="7">
        <v>1620000</v>
      </c>
      <c r="V125" s="7">
        <v>2400000</v>
      </c>
      <c r="W125" s="21">
        <v>168000</v>
      </c>
      <c r="X125" s="21" t="s">
        <v>125</v>
      </c>
      <c r="Y125" s="8">
        <v>44424</v>
      </c>
      <c r="Z125" s="21" t="s">
        <v>81</v>
      </c>
      <c r="AA125" s="8">
        <v>44441</v>
      </c>
      <c r="AB125" s="8">
        <v>44441</v>
      </c>
      <c r="AC125" s="23" t="s">
        <v>38</v>
      </c>
      <c r="AD125" s="21"/>
      <c r="AE125" s="21"/>
      <c r="AF125" s="25">
        <v>44461</v>
      </c>
      <c r="AG125" s="45" t="s">
        <v>106</v>
      </c>
      <c r="AH125" s="26"/>
      <c r="AI125" s="39"/>
      <c r="AJ125" s="31" t="s">
        <v>92</v>
      </c>
      <c r="AK125" s="7" t="s">
        <v>972</v>
      </c>
      <c r="AL125" s="46" t="s">
        <v>106</v>
      </c>
      <c r="AM125" s="109" t="s">
        <v>973</v>
      </c>
    </row>
    <row r="126" spans="1:39">
      <c r="A126" s="21">
        <v>404</v>
      </c>
      <c r="B126" s="7" t="s">
        <v>966</v>
      </c>
      <c r="C126" s="7" t="s">
        <v>35</v>
      </c>
      <c r="D126" s="7" t="s">
        <v>72</v>
      </c>
      <c r="E126" s="7" t="s">
        <v>967</v>
      </c>
      <c r="F126" s="21" t="s">
        <v>36</v>
      </c>
      <c r="G126" s="8">
        <v>44411</v>
      </c>
      <c r="H126" s="7" t="s">
        <v>968</v>
      </c>
      <c r="I126" s="7" t="s">
        <v>969</v>
      </c>
      <c r="J126" s="6" t="s">
        <v>89</v>
      </c>
      <c r="K126" s="6" t="s">
        <v>37</v>
      </c>
      <c r="N126" s="7" t="s">
        <v>974</v>
      </c>
      <c r="P126" s="7" t="s">
        <v>143</v>
      </c>
      <c r="Q126" s="10">
        <v>8894901041</v>
      </c>
      <c r="R126" s="9" t="s">
        <v>975</v>
      </c>
      <c r="S126" s="7">
        <v>6.7</v>
      </c>
      <c r="T126" s="7">
        <v>0</v>
      </c>
      <c r="U126" s="7">
        <v>900000</v>
      </c>
      <c r="V126" s="7"/>
      <c r="W126" s="21">
        <v>0</v>
      </c>
      <c r="X126" s="21" t="s">
        <v>80</v>
      </c>
      <c r="Y126" s="8">
        <v>44424</v>
      </c>
      <c r="Z126" s="21" t="s">
        <v>106</v>
      </c>
      <c r="AA126" s="7"/>
      <c r="AB126" s="7"/>
      <c r="AC126" s="37" t="s">
        <v>60</v>
      </c>
      <c r="AD126" s="21"/>
      <c r="AE126" s="21"/>
      <c r="AF126" s="25">
        <v>44461</v>
      </c>
      <c r="AG126" s="21"/>
      <c r="AH126" s="11">
        <v>44451</v>
      </c>
      <c r="AI126" s="39"/>
      <c r="AJ126" s="28" t="s">
        <v>83</v>
      </c>
      <c r="AK126" s="7"/>
      <c r="AL126" s="41" t="s">
        <v>84</v>
      </c>
      <c r="AM126" s="109" t="s">
        <v>976</v>
      </c>
    </row>
    <row r="127" spans="1:39">
      <c r="A127" s="21">
        <v>405</v>
      </c>
      <c r="B127" s="7" t="s">
        <v>52</v>
      </c>
      <c r="C127" s="7" t="s">
        <v>52</v>
      </c>
      <c r="D127" s="7" t="s">
        <v>72</v>
      </c>
      <c r="E127" s="7" t="s">
        <v>528</v>
      </c>
      <c r="F127" s="21" t="s">
        <v>36</v>
      </c>
      <c r="G127" s="8">
        <v>44411</v>
      </c>
      <c r="H127" s="7" t="s">
        <v>977</v>
      </c>
      <c r="I127" s="7" t="s">
        <v>579</v>
      </c>
      <c r="J127" s="6" t="s">
        <v>185</v>
      </c>
      <c r="K127" s="6" t="s">
        <v>312</v>
      </c>
      <c r="N127" s="7" t="s">
        <v>978</v>
      </c>
      <c r="P127" s="7" t="s">
        <v>545</v>
      </c>
      <c r="Q127" s="10">
        <v>9911095274</v>
      </c>
      <c r="R127" s="9" t="s">
        <v>979</v>
      </c>
      <c r="S127" s="7">
        <v>6</v>
      </c>
      <c r="T127" s="7">
        <v>60</v>
      </c>
      <c r="U127" s="7">
        <v>710000</v>
      </c>
      <c r="V127" s="7">
        <v>980000</v>
      </c>
      <c r="W127" s="21">
        <v>68600</v>
      </c>
      <c r="X127" s="21" t="s">
        <v>80</v>
      </c>
      <c r="Y127" s="8">
        <v>44424</v>
      </c>
      <c r="Z127" s="21" t="s">
        <v>81</v>
      </c>
      <c r="AA127" s="8">
        <v>44432</v>
      </c>
      <c r="AB127" s="8">
        <v>44433</v>
      </c>
      <c r="AC127" s="23" t="s">
        <v>38</v>
      </c>
      <c r="AD127" s="22">
        <v>44433</v>
      </c>
      <c r="AE127" s="21"/>
      <c r="AF127" s="25">
        <v>28</v>
      </c>
      <c r="AG127" s="45" t="s">
        <v>106</v>
      </c>
      <c r="AH127" s="11">
        <v>44493</v>
      </c>
      <c r="AI127" s="34"/>
      <c r="AJ127" s="31" t="s">
        <v>92</v>
      </c>
      <c r="AK127" s="7" t="s">
        <v>867</v>
      </c>
      <c r="AL127" s="46" t="s">
        <v>106</v>
      </c>
      <c r="AM127" s="109" t="s">
        <v>980</v>
      </c>
    </row>
    <row r="128" spans="1:39">
      <c r="A128" s="21">
        <v>406</v>
      </c>
      <c r="B128" s="7" t="s">
        <v>43</v>
      </c>
      <c r="C128" s="7" t="s">
        <v>43</v>
      </c>
      <c r="D128" s="7" t="s">
        <v>72</v>
      </c>
      <c r="E128" s="7" t="s">
        <v>44</v>
      </c>
      <c r="F128" s="21" t="s">
        <v>36</v>
      </c>
      <c r="G128" s="8">
        <v>44386</v>
      </c>
      <c r="H128" s="7" t="s">
        <v>428</v>
      </c>
      <c r="I128" s="7" t="s">
        <v>491</v>
      </c>
      <c r="J128" s="6" t="s">
        <v>89</v>
      </c>
      <c r="K128" s="6" t="s">
        <v>37</v>
      </c>
      <c r="N128" s="7" t="s">
        <v>981</v>
      </c>
      <c r="P128" s="7" t="s">
        <v>982</v>
      </c>
      <c r="Q128" s="10">
        <v>8586924774</v>
      </c>
      <c r="R128" s="9" t="s">
        <v>983</v>
      </c>
      <c r="S128" s="7">
        <v>9</v>
      </c>
      <c r="T128" s="7">
        <v>90</v>
      </c>
      <c r="U128" s="7">
        <v>1900000</v>
      </c>
      <c r="V128" s="7">
        <v>2500000</v>
      </c>
      <c r="W128" s="21">
        <v>175000</v>
      </c>
      <c r="X128" s="21" t="s">
        <v>125</v>
      </c>
      <c r="Y128" s="8">
        <v>44424</v>
      </c>
      <c r="Z128" s="21" t="s">
        <v>81</v>
      </c>
      <c r="AA128" s="8">
        <v>44433</v>
      </c>
      <c r="AB128" s="7"/>
      <c r="AC128" s="54" t="s">
        <v>38</v>
      </c>
      <c r="AD128" s="21"/>
      <c r="AE128" s="21"/>
      <c r="AF128" s="25">
        <v>44461</v>
      </c>
      <c r="AG128" s="45" t="s">
        <v>106</v>
      </c>
      <c r="AH128" s="26"/>
      <c r="AI128" s="39" t="s">
        <v>984</v>
      </c>
      <c r="AJ128" s="28" t="s">
        <v>83</v>
      </c>
      <c r="AK128" s="7" t="s">
        <v>985</v>
      </c>
      <c r="AL128" s="41" t="s">
        <v>84</v>
      </c>
      <c r="AM128" s="109" t="s">
        <v>986</v>
      </c>
    </row>
    <row r="129" spans="1:39">
      <c r="A129" s="21">
        <v>413</v>
      </c>
      <c r="B129" s="7" t="s">
        <v>43</v>
      </c>
      <c r="C129" s="7" t="s">
        <v>43</v>
      </c>
      <c r="D129" s="7" t="s">
        <v>72</v>
      </c>
      <c r="E129" s="7" t="s">
        <v>44</v>
      </c>
      <c r="F129" s="21" t="s">
        <v>36</v>
      </c>
      <c r="G129" s="8">
        <v>44299</v>
      </c>
      <c r="H129" s="7" t="s">
        <v>140</v>
      </c>
      <c r="I129" s="7" t="s">
        <v>46</v>
      </c>
      <c r="J129" s="6" t="s">
        <v>89</v>
      </c>
      <c r="K129" s="6" t="s">
        <v>37</v>
      </c>
      <c r="N129" s="7" t="s">
        <v>987</v>
      </c>
      <c r="P129" s="7" t="s">
        <v>988</v>
      </c>
      <c r="Q129" s="10">
        <v>9953791481</v>
      </c>
      <c r="R129" s="9" t="s">
        <v>989</v>
      </c>
      <c r="S129" s="7">
        <v>5</v>
      </c>
      <c r="T129" s="7">
        <v>30</v>
      </c>
      <c r="U129" s="7">
        <v>1150000</v>
      </c>
      <c r="V129" s="7">
        <v>1530000</v>
      </c>
      <c r="W129" s="21">
        <v>107100</v>
      </c>
      <c r="X129" s="21" t="s">
        <v>80</v>
      </c>
      <c r="Y129" s="8">
        <v>44426</v>
      </c>
      <c r="Z129" s="21" t="s">
        <v>81</v>
      </c>
      <c r="AA129" s="8">
        <v>44436</v>
      </c>
      <c r="AB129" s="8">
        <v>44436</v>
      </c>
      <c r="AC129" s="23" t="s">
        <v>38</v>
      </c>
      <c r="AD129" s="22">
        <v>44428</v>
      </c>
      <c r="AE129" s="22">
        <v>44433</v>
      </c>
      <c r="AF129" s="32" t="s">
        <v>98</v>
      </c>
      <c r="AG129" s="45" t="s">
        <v>106</v>
      </c>
      <c r="AH129" s="11">
        <v>44469</v>
      </c>
      <c r="AI129" s="39"/>
      <c r="AJ129" s="31" t="s">
        <v>92</v>
      </c>
      <c r="AK129" s="7" t="s">
        <v>990</v>
      </c>
      <c r="AL129" s="46" t="s">
        <v>106</v>
      </c>
      <c r="AM129" s="109" t="s">
        <v>991</v>
      </c>
    </row>
    <row r="130" spans="1:39">
      <c r="A130" s="21">
        <v>414</v>
      </c>
      <c r="B130" s="7" t="s">
        <v>52</v>
      </c>
      <c r="C130" s="7" t="s">
        <v>52</v>
      </c>
      <c r="D130" s="7" t="s">
        <v>72</v>
      </c>
      <c r="E130" s="7" t="s">
        <v>992</v>
      </c>
      <c r="F130" s="21" t="s">
        <v>36</v>
      </c>
      <c r="G130" s="8">
        <v>44418</v>
      </c>
      <c r="H130" s="7" t="s">
        <v>993</v>
      </c>
      <c r="I130" s="7" t="s">
        <v>994</v>
      </c>
      <c r="J130" s="6" t="s">
        <v>76</v>
      </c>
      <c r="K130" s="6" t="s">
        <v>312</v>
      </c>
      <c r="N130" s="7" t="s">
        <v>995</v>
      </c>
      <c r="P130" s="7" t="s">
        <v>996</v>
      </c>
      <c r="Q130" s="10">
        <v>9729634996</v>
      </c>
      <c r="R130" s="9" t="s">
        <v>997</v>
      </c>
      <c r="S130" s="7">
        <v>5.0999999999999996</v>
      </c>
      <c r="T130" s="7">
        <v>30</v>
      </c>
      <c r="U130" s="7">
        <v>550000</v>
      </c>
      <c r="V130" s="7">
        <v>926000</v>
      </c>
      <c r="W130" s="21">
        <v>64820</v>
      </c>
      <c r="X130" s="21" t="s">
        <v>80</v>
      </c>
      <c r="Y130" s="8">
        <v>44427</v>
      </c>
      <c r="Z130" s="21" t="s">
        <v>81</v>
      </c>
      <c r="AA130" s="8">
        <v>44446</v>
      </c>
      <c r="AB130" s="8">
        <v>44446</v>
      </c>
      <c r="AC130" s="23" t="s">
        <v>38</v>
      </c>
      <c r="AD130" s="22">
        <v>44448</v>
      </c>
      <c r="AE130" s="22">
        <v>44448</v>
      </c>
      <c r="AF130" s="32" t="s">
        <v>98</v>
      </c>
      <c r="AG130" s="45" t="s">
        <v>106</v>
      </c>
      <c r="AH130" s="11">
        <v>44462</v>
      </c>
      <c r="AI130" s="39" t="s">
        <v>56</v>
      </c>
      <c r="AJ130" s="31" t="s">
        <v>92</v>
      </c>
      <c r="AK130" s="7" t="s">
        <v>793</v>
      </c>
      <c r="AL130" s="46" t="s">
        <v>106</v>
      </c>
      <c r="AM130" s="27" t="s">
        <v>800</v>
      </c>
    </row>
    <row r="131" spans="1:39">
      <c r="A131" s="21">
        <v>415</v>
      </c>
      <c r="B131" s="7" t="s">
        <v>86</v>
      </c>
      <c r="C131" s="7" t="s">
        <v>43</v>
      </c>
      <c r="D131" s="7" t="s">
        <v>72</v>
      </c>
      <c r="E131" s="7" t="s">
        <v>44</v>
      </c>
      <c r="F131" s="21" t="s">
        <v>36</v>
      </c>
      <c r="G131" s="8">
        <v>44378</v>
      </c>
      <c r="H131" s="7" t="s">
        <v>45</v>
      </c>
      <c r="I131" s="7" t="s">
        <v>88</v>
      </c>
      <c r="J131" s="6" t="s">
        <v>89</v>
      </c>
      <c r="K131" s="6" t="s">
        <v>37</v>
      </c>
      <c r="N131" s="7" t="s">
        <v>998</v>
      </c>
      <c r="P131" s="7" t="s">
        <v>205</v>
      </c>
      <c r="Q131" s="10">
        <v>9982255512</v>
      </c>
      <c r="R131" s="9" t="s">
        <v>999</v>
      </c>
      <c r="S131" s="7">
        <v>4</v>
      </c>
      <c r="T131" s="7">
        <v>90</v>
      </c>
      <c r="U131" s="7">
        <v>1030000</v>
      </c>
      <c r="V131" s="7">
        <v>1201000</v>
      </c>
      <c r="W131" s="21">
        <v>84070</v>
      </c>
      <c r="X131" s="21" t="s">
        <v>80</v>
      </c>
      <c r="Y131" s="8">
        <v>44427</v>
      </c>
      <c r="Z131" s="21" t="s">
        <v>81</v>
      </c>
      <c r="AA131" s="8">
        <v>44434</v>
      </c>
      <c r="AB131" s="8">
        <v>44434</v>
      </c>
      <c r="AC131" s="23" t="s">
        <v>38</v>
      </c>
      <c r="AD131" s="21"/>
      <c r="AE131" s="21"/>
      <c r="AF131" s="25">
        <v>44461</v>
      </c>
      <c r="AG131" s="45" t="s">
        <v>106</v>
      </c>
      <c r="AH131" s="26"/>
      <c r="AI131" s="39"/>
      <c r="AJ131" s="31" t="s">
        <v>92</v>
      </c>
      <c r="AK131" s="7" t="s">
        <v>950</v>
      </c>
      <c r="AL131" s="46" t="s">
        <v>106</v>
      </c>
      <c r="AM131" s="109" t="s">
        <v>1000</v>
      </c>
    </row>
    <row r="132" spans="1:39">
      <c r="A132" s="21">
        <v>416</v>
      </c>
      <c r="B132" s="7" t="s">
        <v>55</v>
      </c>
      <c r="C132" s="7" t="s">
        <v>43</v>
      </c>
      <c r="D132" s="7" t="s">
        <v>72</v>
      </c>
      <c r="E132" s="7" t="s">
        <v>44</v>
      </c>
      <c r="F132" s="21" t="s">
        <v>36</v>
      </c>
      <c r="G132" s="8">
        <v>44386</v>
      </c>
      <c r="H132" s="7" t="s">
        <v>1001</v>
      </c>
      <c r="I132" s="7" t="s">
        <v>465</v>
      </c>
      <c r="J132" s="6" t="s">
        <v>89</v>
      </c>
      <c r="K132" s="6" t="s">
        <v>37</v>
      </c>
      <c r="N132" s="7" t="s">
        <v>1002</v>
      </c>
      <c r="P132" s="7" t="s">
        <v>1003</v>
      </c>
      <c r="Q132" s="10">
        <v>9711123125</v>
      </c>
      <c r="R132" s="9" t="s">
        <v>1004</v>
      </c>
      <c r="S132" s="7">
        <v>2</v>
      </c>
      <c r="T132" s="7">
        <v>30</v>
      </c>
      <c r="U132" s="7">
        <v>750000</v>
      </c>
      <c r="V132" s="7"/>
      <c r="W132" s="21">
        <v>0</v>
      </c>
      <c r="X132" s="21" t="s">
        <v>80</v>
      </c>
      <c r="Y132" s="8">
        <v>44427</v>
      </c>
      <c r="Z132" s="21" t="s">
        <v>106</v>
      </c>
      <c r="AA132" s="7"/>
      <c r="AB132" s="7"/>
      <c r="AC132" s="37" t="s">
        <v>60</v>
      </c>
      <c r="AD132" s="21"/>
      <c r="AE132" s="21"/>
      <c r="AF132" s="25">
        <v>44461</v>
      </c>
      <c r="AG132" s="21"/>
      <c r="AH132" s="26"/>
      <c r="AI132" s="39"/>
      <c r="AJ132" s="28" t="s">
        <v>83</v>
      </c>
      <c r="AK132" s="7"/>
      <c r="AL132" s="41" t="s">
        <v>84</v>
      </c>
      <c r="AM132" s="109" t="s">
        <v>1005</v>
      </c>
    </row>
    <row r="133" spans="1:39">
      <c r="A133" s="21">
        <v>420</v>
      </c>
      <c r="B133" s="7" t="s">
        <v>535</v>
      </c>
      <c r="C133" s="7" t="s">
        <v>502</v>
      </c>
      <c r="D133" s="7" t="s">
        <v>72</v>
      </c>
      <c r="E133" s="7" t="s">
        <v>1006</v>
      </c>
      <c r="F133" s="21" t="s">
        <v>36</v>
      </c>
      <c r="G133" s="8">
        <v>44407</v>
      </c>
      <c r="H133" s="7" t="s">
        <v>1007</v>
      </c>
      <c r="I133" s="7" t="s">
        <v>1008</v>
      </c>
      <c r="J133" s="6" t="s">
        <v>76</v>
      </c>
      <c r="K133" s="6" t="s">
        <v>395</v>
      </c>
      <c r="N133" s="7" t="s">
        <v>1009</v>
      </c>
      <c r="P133" s="7" t="s">
        <v>306</v>
      </c>
      <c r="Q133" s="10">
        <v>9747347673</v>
      </c>
      <c r="R133" s="9" t="s">
        <v>1010</v>
      </c>
      <c r="S133" s="7">
        <v>11</v>
      </c>
      <c r="T133" s="7">
        <v>60</v>
      </c>
      <c r="U133" s="7">
        <v>2050000</v>
      </c>
      <c r="V133" s="7">
        <v>2800000</v>
      </c>
      <c r="W133" s="21">
        <v>196000</v>
      </c>
      <c r="X133" s="21" t="s">
        <v>125</v>
      </c>
      <c r="Y133" s="8">
        <v>44428</v>
      </c>
      <c r="Z133" s="21" t="s">
        <v>81</v>
      </c>
      <c r="AA133" s="8">
        <v>44449</v>
      </c>
      <c r="AB133" s="8">
        <v>44450</v>
      </c>
      <c r="AC133" s="23" t="s">
        <v>38</v>
      </c>
      <c r="AD133" s="22">
        <v>44419</v>
      </c>
      <c r="AE133" s="22">
        <v>44422</v>
      </c>
      <c r="AF133" s="32" t="s">
        <v>98</v>
      </c>
      <c r="AG133" s="45" t="s">
        <v>106</v>
      </c>
      <c r="AH133" s="11">
        <v>44544</v>
      </c>
      <c r="AI133" s="53" t="s">
        <v>1011</v>
      </c>
      <c r="AJ133" s="31" t="s">
        <v>92</v>
      </c>
      <c r="AK133" s="7" t="s">
        <v>819</v>
      </c>
      <c r="AL133" s="46" t="s">
        <v>106</v>
      </c>
      <c r="AM133" s="109" t="s">
        <v>1012</v>
      </c>
    </row>
    <row r="134" spans="1:39">
      <c r="A134" s="21">
        <v>422</v>
      </c>
      <c r="B134" s="7" t="s">
        <v>602</v>
      </c>
      <c r="C134" s="7" t="s">
        <v>502</v>
      </c>
      <c r="D134" s="7" t="s">
        <v>72</v>
      </c>
      <c r="E134" s="7" t="s">
        <v>536</v>
      </c>
      <c r="F134" s="21" t="s">
        <v>36</v>
      </c>
      <c r="G134" s="8">
        <v>44419</v>
      </c>
      <c r="H134" s="7" t="s">
        <v>1013</v>
      </c>
      <c r="I134" s="7" t="s">
        <v>604</v>
      </c>
      <c r="J134" s="6" t="s">
        <v>185</v>
      </c>
      <c r="K134" s="6" t="s">
        <v>37</v>
      </c>
      <c r="N134" s="7" t="s">
        <v>1014</v>
      </c>
      <c r="P134" s="7" t="s">
        <v>1015</v>
      </c>
      <c r="Q134" s="10">
        <v>9731546680</v>
      </c>
      <c r="R134" s="9" t="s">
        <v>1016</v>
      </c>
      <c r="S134" s="7">
        <v>5.6</v>
      </c>
      <c r="T134" s="7">
        <v>35</v>
      </c>
      <c r="U134" s="7">
        <v>1100000</v>
      </c>
      <c r="V134" s="7">
        <v>1700000</v>
      </c>
      <c r="W134" s="21">
        <v>119000</v>
      </c>
      <c r="X134" s="21" t="s">
        <v>80</v>
      </c>
      <c r="Y134" s="8">
        <v>44430</v>
      </c>
      <c r="Z134" s="21" t="s">
        <v>81</v>
      </c>
      <c r="AA134" s="8">
        <v>44446</v>
      </c>
      <c r="AB134" s="8">
        <v>44446</v>
      </c>
      <c r="AC134" s="23" t="s">
        <v>38</v>
      </c>
      <c r="AD134" s="21"/>
      <c r="AE134" s="21"/>
      <c r="AF134" s="25">
        <v>44461</v>
      </c>
      <c r="AG134" s="45" t="s">
        <v>106</v>
      </c>
      <c r="AH134" s="26"/>
      <c r="AI134" s="39"/>
      <c r="AJ134" s="31" t="s">
        <v>92</v>
      </c>
      <c r="AK134" s="7" t="s">
        <v>1017</v>
      </c>
      <c r="AL134" s="46" t="s">
        <v>106</v>
      </c>
      <c r="AM134" s="109" t="s">
        <v>1018</v>
      </c>
    </row>
    <row r="135" spans="1:39">
      <c r="A135" s="21">
        <v>423</v>
      </c>
      <c r="B135" s="7" t="s">
        <v>52</v>
      </c>
      <c r="C135" s="7" t="s">
        <v>52</v>
      </c>
      <c r="D135" s="7" t="s">
        <v>72</v>
      </c>
      <c r="E135" s="7" t="s">
        <v>310</v>
      </c>
      <c r="F135" s="21" t="s">
        <v>36</v>
      </c>
      <c r="G135" s="8">
        <v>44391</v>
      </c>
      <c r="H135" s="7" t="s">
        <v>317</v>
      </c>
      <c r="I135" s="7" t="s">
        <v>318</v>
      </c>
      <c r="J135" s="6" t="s">
        <v>76</v>
      </c>
      <c r="K135" s="6" t="s">
        <v>312</v>
      </c>
      <c r="N135" s="7" t="s">
        <v>1019</v>
      </c>
      <c r="P135" s="7" t="s">
        <v>1020</v>
      </c>
      <c r="Q135" s="10">
        <v>8592025470</v>
      </c>
      <c r="R135" s="9" t="s">
        <v>1021</v>
      </c>
      <c r="S135" s="7">
        <v>6</v>
      </c>
      <c r="T135" s="7">
        <v>60</v>
      </c>
      <c r="U135" s="7">
        <v>900000</v>
      </c>
      <c r="V135" s="7">
        <v>1280000</v>
      </c>
      <c r="W135" s="21">
        <v>89600</v>
      </c>
      <c r="X135" s="21" t="s">
        <v>80</v>
      </c>
      <c r="Y135" s="8">
        <v>44431</v>
      </c>
      <c r="Z135" s="21" t="s">
        <v>81</v>
      </c>
      <c r="AA135" s="8">
        <v>44439</v>
      </c>
      <c r="AB135" s="8">
        <v>44439</v>
      </c>
      <c r="AC135" s="23" t="s">
        <v>38</v>
      </c>
      <c r="AD135" s="22">
        <v>44374</v>
      </c>
      <c r="AE135" s="22">
        <v>44374</v>
      </c>
      <c r="AF135" s="32" t="s">
        <v>98</v>
      </c>
      <c r="AG135" s="45" t="s">
        <v>106</v>
      </c>
      <c r="AH135" s="11">
        <v>44466</v>
      </c>
      <c r="AI135" s="39" t="s">
        <v>830</v>
      </c>
      <c r="AJ135" s="31" t="s">
        <v>92</v>
      </c>
      <c r="AK135" s="7" t="s">
        <v>1022</v>
      </c>
      <c r="AL135" s="46" t="s">
        <v>106</v>
      </c>
      <c r="AM135" s="27" t="s">
        <v>800</v>
      </c>
    </row>
    <row r="136" spans="1:39">
      <c r="A136" s="21">
        <v>424</v>
      </c>
      <c r="B136" s="7" t="s">
        <v>52</v>
      </c>
      <c r="C136" s="7" t="s">
        <v>52</v>
      </c>
      <c r="D136" s="7" t="s">
        <v>72</v>
      </c>
      <c r="E136" s="7" t="s">
        <v>127</v>
      </c>
      <c r="F136" s="21" t="s">
        <v>36</v>
      </c>
      <c r="G136" s="8">
        <v>44371</v>
      </c>
      <c r="H136" s="7" t="s">
        <v>1023</v>
      </c>
      <c r="I136" s="7" t="s">
        <v>1024</v>
      </c>
      <c r="J136" s="6" t="s">
        <v>76</v>
      </c>
      <c r="K136" s="6" t="s">
        <v>312</v>
      </c>
      <c r="N136" s="7" t="s">
        <v>1025</v>
      </c>
      <c r="P136" s="7" t="s">
        <v>1026</v>
      </c>
      <c r="Q136" s="10">
        <v>8218794252</v>
      </c>
      <c r="R136" s="9" t="s">
        <v>1027</v>
      </c>
      <c r="S136" s="7">
        <v>4.5</v>
      </c>
      <c r="T136" s="7">
        <v>90</v>
      </c>
      <c r="U136" s="7">
        <v>1100000</v>
      </c>
      <c r="V136" s="7">
        <v>1800000</v>
      </c>
      <c r="W136" s="21">
        <v>126000</v>
      </c>
      <c r="X136" s="21" t="s">
        <v>80</v>
      </c>
      <c r="Y136" s="8">
        <v>44431</v>
      </c>
      <c r="Z136" s="21" t="s">
        <v>81</v>
      </c>
      <c r="AA136" s="8">
        <v>44442</v>
      </c>
      <c r="AB136" s="8">
        <v>44442</v>
      </c>
      <c r="AC136" s="23" t="s">
        <v>38</v>
      </c>
      <c r="AD136" s="22">
        <v>44443</v>
      </c>
      <c r="AE136" s="21"/>
      <c r="AF136" s="25">
        <v>18</v>
      </c>
      <c r="AG136" s="45" t="s">
        <v>106</v>
      </c>
      <c r="AH136" s="26"/>
      <c r="AI136" s="39"/>
      <c r="AJ136" s="31" t="s">
        <v>92</v>
      </c>
      <c r="AK136" s="7" t="s">
        <v>786</v>
      </c>
      <c r="AL136" s="46" t="s">
        <v>106</v>
      </c>
      <c r="AM136" s="109" t="s">
        <v>1028</v>
      </c>
    </row>
    <row r="137" spans="1:39">
      <c r="A137" s="21">
        <v>426</v>
      </c>
      <c r="B137" s="7" t="s">
        <v>43</v>
      </c>
      <c r="C137" s="7" t="s">
        <v>43</v>
      </c>
      <c r="D137" s="7" t="s">
        <v>72</v>
      </c>
      <c r="E137" s="7" t="s">
        <v>1029</v>
      </c>
      <c r="F137" s="21" t="s">
        <v>36</v>
      </c>
      <c r="G137" s="8">
        <v>44404</v>
      </c>
      <c r="H137" s="7" t="s">
        <v>428</v>
      </c>
      <c r="I137" s="7" t="s">
        <v>1030</v>
      </c>
      <c r="J137" s="6" t="s">
        <v>185</v>
      </c>
      <c r="K137" s="6" t="s">
        <v>37</v>
      </c>
      <c r="N137" s="7" t="s">
        <v>1031</v>
      </c>
      <c r="P137" s="7" t="s">
        <v>193</v>
      </c>
      <c r="Q137" s="10">
        <v>9560818766</v>
      </c>
      <c r="R137" s="9" t="s">
        <v>1032</v>
      </c>
      <c r="S137" s="7">
        <v>9</v>
      </c>
      <c r="T137" s="7">
        <v>90</v>
      </c>
      <c r="U137" s="7">
        <v>2185000</v>
      </c>
      <c r="V137" s="7">
        <v>3238000</v>
      </c>
      <c r="W137" s="21">
        <v>226660</v>
      </c>
      <c r="X137" s="21" t="s">
        <v>125</v>
      </c>
      <c r="Y137" s="8">
        <v>44431</v>
      </c>
      <c r="Z137" s="21" t="s">
        <v>81</v>
      </c>
      <c r="AA137" s="8">
        <v>44447</v>
      </c>
      <c r="AB137" s="8">
        <v>44447</v>
      </c>
      <c r="AC137" s="23" t="s">
        <v>38</v>
      </c>
      <c r="AD137" s="22">
        <v>44447</v>
      </c>
      <c r="AE137" s="21"/>
      <c r="AF137" s="25">
        <v>14</v>
      </c>
      <c r="AG137" s="45" t="s">
        <v>106</v>
      </c>
      <c r="AH137" s="11">
        <v>44535</v>
      </c>
      <c r="AI137" s="39" t="s">
        <v>830</v>
      </c>
      <c r="AJ137" s="31" t="s">
        <v>92</v>
      </c>
      <c r="AK137" s="7" t="s">
        <v>1033</v>
      </c>
      <c r="AL137" s="46" t="s">
        <v>106</v>
      </c>
      <c r="AM137" s="27" t="s">
        <v>800</v>
      </c>
    </row>
    <row r="138" spans="1:39">
      <c r="A138" s="21">
        <v>427</v>
      </c>
      <c r="B138" s="7" t="s">
        <v>1034</v>
      </c>
      <c r="C138" s="7" t="s">
        <v>502</v>
      </c>
      <c r="D138" s="7" t="s">
        <v>72</v>
      </c>
      <c r="E138" s="7" t="s">
        <v>1035</v>
      </c>
      <c r="F138" s="21" t="s">
        <v>36</v>
      </c>
      <c r="G138" s="8">
        <v>44438</v>
      </c>
      <c r="H138" s="7" t="s">
        <v>1036</v>
      </c>
      <c r="I138" s="7" t="s">
        <v>1037</v>
      </c>
      <c r="J138" s="6" t="s">
        <v>185</v>
      </c>
      <c r="K138" s="6" t="s">
        <v>186</v>
      </c>
      <c r="N138" s="7" t="s">
        <v>1038</v>
      </c>
      <c r="P138" s="7" t="s">
        <v>1039</v>
      </c>
      <c r="Q138" s="10">
        <v>7205283816</v>
      </c>
      <c r="R138" s="9" t="s">
        <v>1040</v>
      </c>
      <c r="S138" s="7">
        <v>4</v>
      </c>
      <c r="T138" s="7">
        <v>90</v>
      </c>
      <c r="U138" s="7">
        <v>700000</v>
      </c>
      <c r="V138" s="7"/>
      <c r="W138" s="21">
        <v>0</v>
      </c>
      <c r="X138" s="21" t="s">
        <v>80</v>
      </c>
      <c r="Y138" s="8">
        <v>44431</v>
      </c>
      <c r="Z138" s="21" t="s">
        <v>106</v>
      </c>
      <c r="AA138" s="7"/>
      <c r="AB138" s="7"/>
      <c r="AC138" s="25">
        <v>30</v>
      </c>
      <c r="AD138" s="21"/>
      <c r="AE138" s="21"/>
      <c r="AF138" s="25">
        <v>44461</v>
      </c>
      <c r="AG138" s="21"/>
      <c r="AH138" s="26"/>
      <c r="AI138" s="39"/>
      <c r="AJ138" s="28" t="s">
        <v>83</v>
      </c>
      <c r="AK138" s="7"/>
      <c r="AL138" s="38"/>
      <c r="AM138" s="109" t="s">
        <v>1041</v>
      </c>
    </row>
    <row r="139" spans="1:39">
      <c r="A139" s="21">
        <v>432</v>
      </c>
      <c r="B139" s="7" t="s">
        <v>43</v>
      </c>
      <c r="C139" s="7" t="s">
        <v>43</v>
      </c>
      <c r="D139" s="7" t="s">
        <v>72</v>
      </c>
      <c r="E139" s="7" t="s">
        <v>44</v>
      </c>
      <c r="F139" s="21" t="s">
        <v>36</v>
      </c>
      <c r="G139" s="8">
        <v>44347</v>
      </c>
      <c r="H139" s="7" t="s">
        <v>140</v>
      </c>
      <c r="I139" s="7" t="s">
        <v>423</v>
      </c>
      <c r="J139" s="6" t="s">
        <v>89</v>
      </c>
      <c r="K139" s="6" t="s">
        <v>37</v>
      </c>
      <c r="N139" s="7" t="s">
        <v>57</v>
      </c>
      <c r="P139" s="7" t="s">
        <v>143</v>
      </c>
      <c r="Q139" s="10">
        <v>6397738659</v>
      </c>
      <c r="R139" s="9" t="s">
        <v>1042</v>
      </c>
      <c r="S139" s="7">
        <v>8</v>
      </c>
      <c r="T139" s="7">
        <v>90</v>
      </c>
      <c r="U139" s="7">
        <v>2100000</v>
      </c>
      <c r="V139" s="7">
        <v>2528000</v>
      </c>
      <c r="W139" s="21">
        <v>176960</v>
      </c>
      <c r="X139" s="21" t="s">
        <v>125</v>
      </c>
      <c r="Y139" s="8">
        <v>44432</v>
      </c>
      <c r="Z139" s="21" t="s">
        <v>81</v>
      </c>
      <c r="AA139" s="8">
        <v>44447</v>
      </c>
      <c r="AB139" s="8">
        <v>44448</v>
      </c>
      <c r="AC139" s="23" t="s">
        <v>38</v>
      </c>
      <c r="AD139" s="22">
        <v>44448</v>
      </c>
      <c r="AE139" s="21"/>
      <c r="AF139" s="25">
        <v>13</v>
      </c>
      <c r="AG139" s="45" t="s">
        <v>106</v>
      </c>
      <c r="AH139" s="11">
        <v>44509</v>
      </c>
      <c r="AI139" s="39"/>
      <c r="AJ139" s="31" t="s">
        <v>92</v>
      </c>
      <c r="AK139" s="7" t="s">
        <v>1043</v>
      </c>
      <c r="AL139" s="46" t="s">
        <v>106</v>
      </c>
      <c r="AM139" s="109" t="s">
        <v>1044</v>
      </c>
    </row>
    <row r="140" spans="1:39">
      <c r="A140" s="21">
        <v>435</v>
      </c>
      <c r="B140" s="7" t="s">
        <v>1045</v>
      </c>
      <c r="C140" s="7" t="s">
        <v>548</v>
      </c>
      <c r="D140" s="7" t="s">
        <v>72</v>
      </c>
      <c r="E140" s="7" t="s">
        <v>1046</v>
      </c>
      <c r="F140" s="21" t="s">
        <v>36</v>
      </c>
      <c r="G140" s="8">
        <v>44420</v>
      </c>
      <c r="H140" s="7" t="s">
        <v>1047</v>
      </c>
      <c r="I140" s="7" t="s">
        <v>1047</v>
      </c>
      <c r="J140" s="6" t="s">
        <v>185</v>
      </c>
      <c r="K140" s="6" t="s">
        <v>186</v>
      </c>
      <c r="N140" s="7" t="s">
        <v>1048</v>
      </c>
      <c r="P140" s="7" t="s">
        <v>1049</v>
      </c>
      <c r="Q140" s="10">
        <v>6290001606</v>
      </c>
      <c r="R140" s="9" t="s">
        <v>1050</v>
      </c>
      <c r="S140" s="7">
        <v>2.4</v>
      </c>
      <c r="T140" s="7">
        <v>60</v>
      </c>
      <c r="U140" s="7">
        <v>700000</v>
      </c>
      <c r="V140" s="7"/>
      <c r="W140" s="21">
        <v>0</v>
      </c>
      <c r="X140" s="21" t="s">
        <v>80</v>
      </c>
      <c r="Y140" s="8">
        <v>44433</v>
      </c>
      <c r="Z140" s="21" t="s">
        <v>106</v>
      </c>
      <c r="AA140" s="7"/>
      <c r="AB140" s="7"/>
      <c r="AC140" s="37" t="s">
        <v>517</v>
      </c>
      <c r="AD140" s="21"/>
      <c r="AE140" s="21"/>
      <c r="AF140" s="25">
        <v>44461</v>
      </c>
      <c r="AG140" s="21"/>
      <c r="AH140" s="26"/>
      <c r="AI140" s="39" t="s">
        <v>1051</v>
      </c>
      <c r="AJ140" s="28" t="s">
        <v>83</v>
      </c>
      <c r="AK140" s="7"/>
      <c r="AL140" s="41" t="s">
        <v>84</v>
      </c>
      <c r="AM140" s="109" t="s">
        <v>1052</v>
      </c>
    </row>
    <row r="141" spans="1:39">
      <c r="A141" s="21">
        <v>442</v>
      </c>
      <c r="B141" s="7" t="s">
        <v>52</v>
      </c>
      <c r="C141" s="7" t="s">
        <v>52</v>
      </c>
      <c r="D141" s="7" t="s">
        <v>72</v>
      </c>
      <c r="E141" s="7" t="s">
        <v>528</v>
      </c>
      <c r="F141" s="21" t="s">
        <v>36</v>
      </c>
      <c r="G141" s="8">
        <v>44428</v>
      </c>
      <c r="H141" s="7" t="s">
        <v>1053</v>
      </c>
      <c r="I141" s="7" t="s">
        <v>1054</v>
      </c>
      <c r="J141" s="6" t="s">
        <v>76</v>
      </c>
      <c r="K141" s="6" t="s">
        <v>312</v>
      </c>
      <c r="N141" s="7" t="s">
        <v>1055</v>
      </c>
      <c r="P141" s="7" t="s">
        <v>1003</v>
      </c>
      <c r="Q141" s="10">
        <v>8800738692</v>
      </c>
      <c r="R141" s="9" t="s">
        <v>1056</v>
      </c>
      <c r="S141" s="7">
        <v>5.5</v>
      </c>
      <c r="T141" s="7">
        <v>45</v>
      </c>
      <c r="U141" s="7">
        <v>950000</v>
      </c>
      <c r="V141" s="7">
        <v>1384000</v>
      </c>
      <c r="W141" s="21">
        <v>96880</v>
      </c>
      <c r="X141" s="21" t="s">
        <v>80</v>
      </c>
      <c r="Y141" s="8">
        <v>44434</v>
      </c>
      <c r="Z141" s="21" t="s">
        <v>81</v>
      </c>
      <c r="AA141" s="8">
        <v>44446</v>
      </c>
      <c r="AB141" s="8">
        <v>44447</v>
      </c>
      <c r="AC141" s="23" t="s">
        <v>38</v>
      </c>
      <c r="AD141" s="22">
        <v>44387</v>
      </c>
      <c r="AE141" s="22">
        <v>44387</v>
      </c>
      <c r="AF141" s="32" t="s">
        <v>98</v>
      </c>
      <c r="AG141" s="45" t="s">
        <v>106</v>
      </c>
      <c r="AH141" s="11">
        <v>44479</v>
      </c>
      <c r="AI141" s="39"/>
      <c r="AJ141" s="31" t="s">
        <v>92</v>
      </c>
      <c r="AK141" s="7" t="s">
        <v>860</v>
      </c>
      <c r="AL141" s="46" t="s">
        <v>106</v>
      </c>
      <c r="AM141" s="109" t="s">
        <v>1057</v>
      </c>
    </row>
    <row r="142" spans="1:39">
      <c r="A142" s="21">
        <v>444</v>
      </c>
      <c r="B142" s="7" t="s">
        <v>909</v>
      </c>
      <c r="C142" s="7" t="s">
        <v>482</v>
      </c>
      <c r="D142" s="7" t="s">
        <v>72</v>
      </c>
      <c r="E142" s="7" t="s">
        <v>39</v>
      </c>
      <c r="F142" s="21" t="s">
        <v>36</v>
      </c>
      <c r="G142" s="8">
        <v>44438</v>
      </c>
      <c r="H142" s="7" t="s">
        <v>1058</v>
      </c>
      <c r="I142" s="7" t="s">
        <v>1059</v>
      </c>
      <c r="J142" s="6" t="s">
        <v>185</v>
      </c>
      <c r="K142" s="6" t="s">
        <v>37</v>
      </c>
      <c r="N142" s="7" t="s">
        <v>1060</v>
      </c>
      <c r="P142" s="7" t="s">
        <v>287</v>
      </c>
      <c r="Q142" s="10">
        <v>9810822474</v>
      </c>
      <c r="R142" s="9" t="s">
        <v>1061</v>
      </c>
      <c r="S142" s="7">
        <v>6.5</v>
      </c>
      <c r="T142" s="7">
        <v>90</v>
      </c>
      <c r="U142" s="7">
        <v>640000</v>
      </c>
      <c r="V142" s="7"/>
      <c r="W142" s="21">
        <v>0</v>
      </c>
      <c r="X142" s="21" t="s">
        <v>80</v>
      </c>
      <c r="Y142" s="8">
        <v>44435</v>
      </c>
      <c r="Z142" s="21" t="s">
        <v>106</v>
      </c>
      <c r="AA142" s="7"/>
      <c r="AB142" s="7"/>
      <c r="AC142" s="25">
        <v>26</v>
      </c>
      <c r="AD142" s="21"/>
      <c r="AE142" s="21"/>
      <c r="AF142" s="25">
        <v>44461</v>
      </c>
      <c r="AG142" s="21"/>
      <c r="AH142" s="26"/>
      <c r="AI142" s="39"/>
      <c r="AJ142" s="28" t="s">
        <v>83</v>
      </c>
      <c r="AK142" s="7"/>
      <c r="AL142" s="38"/>
      <c r="AM142" s="109" t="s">
        <v>1062</v>
      </c>
    </row>
    <row r="143" spans="1:39">
      <c r="A143" s="21">
        <v>445</v>
      </c>
      <c r="B143" s="7" t="s">
        <v>52</v>
      </c>
      <c r="C143" s="7" t="s">
        <v>52</v>
      </c>
      <c r="D143" s="7" t="s">
        <v>72</v>
      </c>
      <c r="E143" s="7" t="s">
        <v>127</v>
      </c>
      <c r="F143" s="21" t="s">
        <v>36</v>
      </c>
      <c r="G143" s="8">
        <v>44400</v>
      </c>
      <c r="H143" s="7" t="s">
        <v>1063</v>
      </c>
      <c r="I143" s="7" t="s">
        <v>318</v>
      </c>
      <c r="J143" s="6" t="s">
        <v>76</v>
      </c>
      <c r="K143" s="6" t="s">
        <v>312</v>
      </c>
      <c r="N143" s="7" t="s">
        <v>1064</v>
      </c>
      <c r="P143" s="7" t="s">
        <v>143</v>
      </c>
      <c r="Q143" s="10">
        <v>8958020852</v>
      </c>
      <c r="R143" s="9" t="s">
        <v>1065</v>
      </c>
      <c r="S143" s="7">
        <v>6</v>
      </c>
      <c r="T143" s="7">
        <v>0</v>
      </c>
      <c r="U143" s="7">
        <v>1200000</v>
      </c>
      <c r="V143" s="7">
        <v>1700000</v>
      </c>
      <c r="W143" s="21">
        <v>119000</v>
      </c>
      <c r="X143" s="21" t="s">
        <v>80</v>
      </c>
      <c r="Y143" s="8">
        <v>44435</v>
      </c>
      <c r="Z143" s="21" t="s">
        <v>81</v>
      </c>
      <c r="AA143" s="8">
        <v>44447</v>
      </c>
      <c r="AB143" s="7"/>
      <c r="AC143" s="54" t="s">
        <v>38</v>
      </c>
      <c r="AD143" s="21"/>
      <c r="AE143" s="21"/>
      <c r="AF143" s="25">
        <v>44461</v>
      </c>
      <c r="AG143" s="45" t="s">
        <v>106</v>
      </c>
      <c r="AH143" s="26"/>
      <c r="AI143" s="39"/>
      <c r="AJ143" s="28" t="s">
        <v>83</v>
      </c>
      <c r="AK143" s="7"/>
      <c r="AL143" s="38"/>
      <c r="AM143" s="109" t="s">
        <v>1066</v>
      </c>
    </row>
    <row r="144" spans="1:39">
      <c r="A144" s="21">
        <v>446</v>
      </c>
      <c r="B144" s="7" t="s">
        <v>52</v>
      </c>
      <c r="C144" s="7" t="s">
        <v>52</v>
      </c>
      <c r="D144" s="7" t="s">
        <v>72</v>
      </c>
      <c r="E144" s="7" t="s">
        <v>528</v>
      </c>
      <c r="F144" s="21" t="s">
        <v>36</v>
      </c>
      <c r="G144" s="8">
        <v>44428</v>
      </c>
      <c r="H144" s="7" t="s">
        <v>1053</v>
      </c>
      <c r="I144" s="7" t="s">
        <v>1054</v>
      </c>
      <c r="J144" s="6" t="s">
        <v>76</v>
      </c>
      <c r="K144" s="6" t="s">
        <v>312</v>
      </c>
      <c r="N144" s="7" t="s">
        <v>1067</v>
      </c>
      <c r="P144" s="7" t="s">
        <v>1068</v>
      </c>
      <c r="Q144" s="10">
        <v>8447200042</v>
      </c>
      <c r="R144" s="9" t="s">
        <v>1069</v>
      </c>
      <c r="S144" s="7">
        <v>4</v>
      </c>
      <c r="T144" s="7">
        <v>60</v>
      </c>
      <c r="U144" s="7">
        <v>1250000</v>
      </c>
      <c r="V144" s="7">
        <v>1760000</v>
      </c>
      <c r="W144" s="21">
        <v>123200</v>
      </c>
      <c r="X144" s="21" t="s">
        <v>80</v>
      </c>
      <c r="Y144" s="8">
        <v>44435</v>
      </c>
      <c r="Z144" s="21" t="s">
        <v>81</v>
      </c>
      <c r="AA144" s="8">
        <v>44446</v>
      </c>
      <c r="AB144" s="8">
        <v>44447</v>
      </c>
      <c r="AC144" s="23" t="s">
        <v>38</v>
      </c>
      <c r="AD144" s="22">
        <v>44448</v>
      </c>
      <c r="AE144" s="22">
        <v>44448</v>
      </c>
      <c r="AF144" s="32" t="s">
        <v>98</v>
      </c>
      <c r="AG144" s="45" t="s">
        <v>106</v>
      </c>
      <c r="AH144" s="11">
        <v>44510</v>
      </c>
      <c r="AI144" s="39"/>
      <c r="AJ144" s="31" t="s">
        <v>92</v>
      </c>
      <c r="AK144" s="7" t="s">
        <v>1070</v>
      </c>
      <c r="AL144" s="46" t="s">
        <v>106</v>
      </c>
      <c r="AM144" s="109" t="s">
        <v>1057</v>
      </c>
    </row>
    <row r="145" spans="1:39">
      <c r="A145" s="21">
        <v>452</v>
      </c>
      <c r="B145" s="7" t="s">
        <v>1071</v>
      </c>
      <c r="C145" s="7" t="s">
        <v>43</v>
      </c>
      <c r="D145" s="7" t="s">
        <v>72</v>
      </c>
      <c r="E145" s="7" t="s">
        <v>44</v>
      </c>
      <c r="F145" s="21" t="s">
        <v>36</v>
      </c>
      <c r="G145" s="8">
        <v>44294</v>
      </c>
      <c r="H145" s="7" t="s">
        <v>140</v>
      </c>
      <c r="I145" s="7" t="s">
        <v>46</v>
      </c>
      <c r="J145" s="6" t="s">
        <v>89</v>
      </c>
      <c r="K145" s="6" t="s">
        <v>37</v>
      </c>
      <c r="N145" s="7" t="s">
        <v>1072</v>
      </c>
      <c r="P145" s="7" t="s">
        <v>143</v>
      </c>
      <c r="Q145" s="10">
        <v>9891167652</v>
      </c>
      <c r="R145" s="9" t="s">
        <v>1073</v>
      </c>
      <c r="S145" s="7">
        <v>5</v>
      </c>
      <c r="T145" s="7">
        <v>60</v>
      </c>
      <c r="U145" s="7">
        <v>1200000</v>
      </c>
      <c r="V145" s="7"/>
      <c r="W145" s="21">
        <v>0</v>
      </c>
      <c r="X145" s="21" t="s">
        <v>80</v>
      </c>
      <c r="Y145" s="8">
        <v>44438</v>
      </c>
      <c r="Z145" s="21" t="s">
        <v>106</v>
      </c>
      <c r="AA145" s="7"/>
      <c r="AB145" s="7"/>
      <c r="AC145" s="25">
        <v>23</v>
      </c>
      <c r="AD145" s="21"/>
      <c r="AE145" s="21"/>
      <c r="AF145" s="25">
        <v>44461</v>
      </c>
      <c r="AG145" s="21"/>
      <c r="AH145" s="26"/>
      <c r="AI145" s="39"/>
      <c r="AJ145" s="28" t="s">
        <v>83</v>
      </c>
      <c r="AK145" s="7"/>
      <c r="AL145" s="38"/>
      <c r="AM145" s="109" t="s">
        <v>1074</v>
      </c>
    </row>
    <row r="146" spans="1:39">
      <c r="A146" s="21">
        <v>454</v>
      </c>
      <c r="B146" s="7" t="s">
        <v>1075</v>
      </c>
      <c r="C146" s="7" t="s">
        <v>35</v>
      </c>
      <c r="D146" s="7" t="s">
        <v>72</v>
      </c>
      <c r="E146" s="7" t="s">
        <v>1076</v>
      </c>
      <c r="F146" s="21" t="s">
        <v>36</v>
      </c>
      <c r="G146" s="8">
        <v>44428</v>
      </c>
      <c r="H146" s="7" t="s">
        <v>1077</v>
      </c>
      <c r="I146" s="7" t="s">
        <v>1078</v>
      </c>
      <c r="J146" s="6" t="s">
        <v>185</v>
      </c>
      <c r="K146" s="6" t="s">
        <v>37</v>
      </c>
      <c r="N146" s="7" t="s">
        <v>1079</v>
      </c>
      <c r="P146" s="7" t="s">
        <v>400</v>
      </c>
      <c r="Q146" s="10">
        <v>9870230927</v>
      </c>
      <c r="R146" s="9" t="s">
        <v>1080</v>
      </c>
      <c r="S146" s="7">
        <v>4.0999999999999996</v>
      </c>
      <c r="T146" s="7">
        <v>45</v>
      </c>
      <c r="U146" s="7">
        <v>410000</v>
      </c>
      <c r="V146" s="7">
        <v>1150000</v>
      </c>
      <c r="W146" s="21">
        <v>80500</v>
      </c>
      <c r="X146" s="21" t="s">
        <v>80</v>
      </c>
      <c r="Y146" s="8">
        <v>44440</v>
      </c>
      <c r="Z146" s="21" t="s">
        <v>81</v>
      </c>
      <c r="AA146" s="8">
        <v>44456</v>
      </c>
      <c r="AB146" s="8">
        <v>44456</v>
      </c>
      <c r="AC146" s="23" t="s">
        <v>38</v>
      </c>
      <c r="AD146" s="22">
        <v>44456</v>
      </c>
      <c r="AE146" s="22">
        <v>44456</v>
      </c>
      <c r="AF146" s="32" t="s">
        <v>98</v>
      </c>
      <c r="AG146" s="45" t="s">
        <v>106</v>
      </c>
      <c r="AH146" s="11">
        <v>44486</v>
      </c>
      <c r="AI146" s="39"/>
      <c r="AJ146" s="31" t="s">
        <v>92</v>
      </c>
      <c r="AK146" s="7" t="s">
        <v>859</v>
      </c>
      <c r="AL146" s="46" t="s">
        <v>106</v>
      </c>
      <c r="AM146" s="109" t="s">
        <v>1081</v>
      </c>
    </row>
    <row r="147" spans="1:39">
      <c r="A147" s="21">
        <v>455</v>
      </c>
      <c r="B147" s="7" t="s">
        <v>55</v>
      </c>
      <c r="C147" s="7" t="s">
        <v>43</v>
      </c>
      <c r="D147" s="7" t="s">
        <v>72</v>
      </c>
      <c r="E147" s="7" t="s">
        <v>44</v>
      </c>
      <c r="F147" s="21" t="s">
        <v>36</v>
      </c>
      <c r="G147" s="8">
        <v>44410</v>
      </c>
      <c r="H147" s="7" t="s">
        <v>40</v>
      </c>
      <c r="I147" s="7" t="s">
        <v>46</v>
      </c>
      <c r="J147" s="6" t="s">
        <v>89</v>
      </c>
      <c r="K147" s="6" t="s">
        <v>37</v>
      </c>
      <c r="N147" s="7" t="s">
        <v>1082</v>
      </c>
      <c r="P147" s="7" t="s">
        <v>287</v>
      </c>
      <c r="Q147" s="10">
        <v>7988331762</v>
      </c>
      <c r="R147" s="9" t="s">
        <v>1083</v>
      </c>
      <c r="S147" s="7">
        <v>3</v>
      </c>
      <c r="T147" s="7">
        <v>90</v>
      </c>
      <c r="U147" s="7">
        <v>1100000</v>
      </c>
      <c r="V147" s="7">
        <v>1590000</v>
      </c>
      <c r="W147" s="21">
        <v>111300</v>
      </c>
      <c r="X147" s="21" t="s">
        <v>80</v>
      </c>
      <c r="Y147" s="8">
        <v>44440</v>
      </c>
      <c r="Z147" s="21" t="s">
        <v>81</v>
      </c>
      <c r="AA147" s="8">
        <v>44453</v>
      </c>
      <c r="AB147" s="8">
        <v>44453</v>
      </c>
      <c r="AC147" s="23" t="s">
        <v>38</v>
      </c>
      <c r="AD147" s="21"/>
      <c r="AE147" s="22">
        <v>44457</v>
      </c>
      <c r="AF147" s="32" t="s">
        <v>98</v>
      </c>
      <c r="AG147" s="45" t="s">
        <v>106</v>
      </c>
      <c r="AH147" s="11">
        <v>44546</v>
      </c>
      <c r="AI147" s="39"/>
      <c r="AJ147" s="31" t="s">
        <v>92</v>
      </c>
      <c r="AK147" s="7" t="s">
        <v>1084</v>
      </c>
      <c r="AL147" s="46" t="s">
        <v>106</v>
      </c>
      <c r="AM147" s="109" t="s">
        <v>1085</v>
      </c>
    </row>
    <row r="148" spans="1:39">
      <c r="A148" s="21">
        <v>459</v>
      </c>
      <c r="B148" s="7" t="s">
        <v>52</v>
      </c>
      <c r="C148" s="7" t="s">
        <v>52</v>
      </c>
      <c r="D148" s="7" t="s">
        <v>72</v>
      </c>
      <c r="E148" s="7" t="s">
        <v>1086</v>
      </c>
      <c r="F148" s="21" t="s">
        <v>36</v>
      </c>
      <c r="G148" s="8">
        <v>44414</v>
      </c>
      <c r="H148" s="7" t="s">
        <v>1087</v>
      </c>
      <c r="I148" s="7" t="s">
        <v>1088</v>
      </c>
      <c r="J148" s="6" t="s">
        <v>76</v>
      </c>
      <c r="K148" s="6" t="s">
        <v>312</v>
      </c>
      <c r="N148" s="7" t="s">
        <v>1089</v>
      </c>
      <c r="P148" s="7" t="s">
        <v>314</v>
      </c>
      <c r="Q148" s="10">
        <v>9405336250</v>
      </c>
      <c r="R148" s="9" t="s">
        <v>1090</v>
      </c>
      <c r="S148" s="7">
        <v>6</v>
      </c>
      <c r="T148" s="7">
        <v>90</v>
      </c>
      <c r="U148" s="7">
        <v>730000</v>
      </c>
      <c r="V148" s="7">
        <v>1333000</v>
      </c>
      <c r="W148" s="21">
        <v>93310</v>
      </c>
      <c r="X148" s="21" t="s">
        <v>80</v>
      </c>
      <c r="Y148" s="8">
        <v>44441</v>
      </c>
      <c r="Z148" s="21" t="s">
        <v>81</v>
      </c>
      <c r="AA148" s="8">
        <v>44447</v>
      </c>
      <c r="AB148" s="7"/>
      <c r="AC148" s="54" t="s">
        <v>38</v>
      </c>
      <c r="AD148" s="21"/>
      <c r="AE148" s="21"/>
      <c r="AF148" s="25">
        <v>44461</v>
      </c>
      <c r="AG148" s="21"/>
      <c r="AH148" s="26"/>
      <c r="AI148" s="39" t="s">
        <v>1091</v>
      </c>
      <c r="AJ148" s="28" t="s">
        <v>83</v>
      </c>
      <c r="AK148" s="7" t="s">
        <v>786</v>
      </c>
      <c r="AL148" s="41" t="s">
        <v>84</v>
      </c>
      <c r="AM148" s="109" t="s">
        <v>1092</v>
      </c>
    </row>
    <row r="149" spans="1:39">
      <c r="A149" s="21">
        <v>460</v>
      </c>
      <c r="B149" s="7" t="s">
        <v>1045</v>
      </c>
      <c r="C149" s="7" t="s">
        <v>548</v>
      </c>
      <c r="D149" s="7" t="s">
        <v>72</v>
      </c>
      <c r="E149" s="7" t="s">
        <v>1046</v>
      </c>
      <c r="F149" s="21" t="s">
        <v>36</v>
      </c>
      <c r="G149" s="8">
        <v>44421</v>
      </c>
      <c r="H149" s="7" t="s">
        <v>1093</v>
      </c>
      <c r="I149" s="7" t="s">
        <v>1094</v>
      </c>
      <c r="J149" s="6" t="s">
        <v>185</v>
      </c>
      <c r="K149" s="6" t="s">
        <v>186</v>
      </c>
      <c r="N149" s="7" t="s">
        <v>1095</v>
      </c>
      <c r="P149" s="7" t="s">
        <v>1096</v>
      </c>
      <c r="Q149" s="10">
        <v>7463858273</v>
      </c>
      <c r="R149" s="9" t="s">
        <v>1097</v>
      </c>
      <c r="S149" s="7">
        <v>3</v>
      </c>
      <c r="T149" s="7">
        <v>90</v>
      </c>
      <c r="U149" s="7">
        <v>670000</v>
      </c>
      <c r="V149" s="7"/>
      <c r="W149" s="21">
        <v>0</v>
      </c>
      <c r="X149" s="21" t="s">
        <v>80</v>
      </c>
      <c r="Y149" s="8">
        <v>44441</v>
      </c>
      <c r="Z149" s="21" t="s">
        <v>106</v>
      </c>
      <c r="AA149" s="7"/>
      <c r="AB149" s="7"/>
      <c r="AC149" s="25">
        <v>20</v>
      </c>
      <c r="AD149" s="21"/>
      <c r="AE149" s="21"/>
      <c r="AF149" s="25">
        <v>44461</v>
      </c>
      <c r="AG149" s="21"/>
      <c r="AH149" s="26"/>
      <c r="AI149" s="39"/>
      <c r="AJ149" s="28" t="s">
        <v>83</v>
      </c>
      <c r="AK149" s="7"/>
      <c r="AL149" s="38"/>
      <c r="AM149" s="109" t="s">
        <v>1098</v>
      </c>
    </row>
    <row r="150" spans="1:39">
      <c r="A150" s="21">
        <v>462</v>
      </c>
      <c r="B150" s="7" t="s">
        <v>909</v>
      </c>
      <c r="C150" s="7" t="s">
        <v>482</v>
      </c>
      <c r="D150" s="7" t="s">
        <v>72</v>
      </c>
      <c r="E150" s="7" t="s">
        <v>39</v>
      </c>
      <c r="F150" s="21" t="s">
        <v>36</v>
      </c>
      <c r="G150" s="8">
        <v>44425</v>
      </c>
      <c r="H150" s="7" t="s">
        <v>1058</v>
      </c>
      <c r="I150" s="7" t="s">
        <v>1099</v>
      </c>
      <c r="J150" s="6" t="s">
        <v>76</v>
      </c>
      <c r="K150" s="6" t="s">
        <v>37</v>
      </c>
      <c r="N150" s="7" t="s">
        <v>1100</v>
      </c>
      <c r="P150" s="7" t="s">
        <v>42</v>
      </c>
      <c r="Q150" s="10">
        <v>9760944454</v>
      </c>
      <c r="R150" s="9" t="s">
        <v>1101</v>
      </c>
      <c r="S150" s="7">
        <v>4.3</v>
      </c>
      <c r="T150" s="7">
        <v>90</v>
      </c>
      <c r="U150" s="7">
        <v>500000</v>
      </c>
      <c r="V150" s="7"/>
      <c r="W150" s="21">
        <v>0</v>
      </c>
      <c r="X150" s="21" t="s">
        <v>80</v>
      </c>
      <c r="Y150" s="8">
        <v>44442</v>
      </c>
      <c r="Z150" s="21" t="s">
        <v>106</v>
      </c>
      <c r="AA150" s="7"/>
      <c r="AB150" s="7"/>
      <c r="AC150" s="25">
        <v>19</v>
      </c>
      <c r="AD150" s="21"/>
      <c r="AE150" s="21"/>
      <c r="AF150" s="25">
        <v>44461</v>
      </c>
      <c r="AG150" s="21"/>
      <c r="AH150" s="26"/>
      <c r="AI150" s="39"/>
      <c r="AJ150" s="28" t="s">
        <v>83</v>
      </c>
      <c r="AK150" s="7"/>
      <c r="AL150" s="38"/>
      <c r="AM150" s="109" t="s">
        <v>1102</v>
      </c>
    </row>
    <row r="151" spans="1:39">
      <c r="A151" s="21">
        <v>463</v>
      </c>
      <c r="B151" s="7" t="s">
        <v>1103</v>
      </c>
      <c r="C151" s="7" t="s">
        <v>43</v>
      </c>
      <c r="D151" s="7" t="s">
        <v>72</v>
      </c>
      <c r="E151" s="7" t="s">
        <v>44</v>
      </c>
      <c r="F151" s="21" t="s">
        <v>36</v>
      </c>
      <c r="G151" s="8">
        <v>44373</v>
      </c>
      <c r="H151" s="7" t="s">
        <v>140</v>
      </c>
      <c r="I151" s="7" t="s">
        <v>46</v>
      </c>
      <c r="J151" s="6" t="s">
        <v>89</v>
      </c>
      <c r="K151" s="6" t="s">
        <v>37</v>
      </c>
      <c r="N151" s="7" t="s">
        <v>1105</v>
      </c>
      <c r="P151" s="7" t="s">
        <v>143</v>
      </c>
      <c r="Q151" s="10">
        <v>9599318251</v>
      </c>
      <c r="R151" s="9" t="s">
        <v>1106</v>
      </c>
      <c r="S151" s="7">
        <v>7</v>
      </c>
      <c r="T151" s="7">
        <v>60</v>
      </c>
      <c r="U151" s="7">
        <v>1000000</v>
      </c>
      <c r="V151" s="7"/>
      <c r="W151" s="21">
        <v>0</v>
      </c>
      <c r="X151" s="21" t="s">
        <v>80</v>
      </c>
      <c r="Y151" s="8">
        <v>44442</v>
      </c>
      <c r="Z151" s="21" t="s">
        <v>106</v>
      </c>
      <c r="AA151" s="7"/>
      <c r="AB151" s="7"/>
      <c r="AC151" s="25">
        <v>19</v>
      </c>
      <c r="AD151" s="21"/>
      <c r="AE151" s="21"/>
      <c r="AF151" s="25">
        <v>44461</v>
      </c>
      <c r="AG151" s="21"/>
      <c r="AH151" s="26"/>
      <c r="AI151" s="39"/>
      <c r="AJ151" s="28" t="s">
        <v>83</v>
      </c>
      <c r="AK151" s="7"/>
      <c r="AL151" s="38"/>
      <c r="AM151" s="109" t="s">
        <v>1074</v>
      </c>
    </row>
    <row r="152" spans="1:39">
      <c r="A152" s="21">
        <v>464</v>
      </c>
      <c r="B152" s="7" t="s">
        <v>52</v>
      </c>
      <c r="C152" s="7" t="s">
        <v>52</v>
      </c>
      <c r="D152" s="7" t="s">
        <v>72</v>
      </c>
      <c r="E152" s="7" t="s">
        <v>1107</v>
      </c>
      <c r="F152" s="21" t="s">
        <v>36</v>
      </c>
      <c r="G152" s="8">
        <v>44432</v>
      </c>
      <c r="H152" s="7" t="s">
        <v>351</v>
      </c>
      <c r="I152" s="7" t="s">
        <v>1108</v>
      </c>
      <c r="J152" s="6" t="s">
        <v>76</v>
      </c>
      <c r="K152" s="6" t="s">
        <v>1109</v>
      </c>
      <c r="N152" s="7" t="s">
        <v>1110</v>
      </c>
      <c r="P152" s="7" t="s">
        <v>1111</v>
      </c>
      <c r="Q152" s="10">
        <v>7218114306</v>
      </c>
      <c r="R152" s="9" t="s">
        <v>1112</v>
      </c>
      <c r="S152" s="7">
        <v>6.3</v>
      </c>
      <c r="T152" s="7">
        <v>60</v>
      </c>
      <c r="U152" s="7">
        <v>600000</v>
      </c>
      <c r="V152" s="7">
        <v>1200000</v>
      </c>
      <c r="W152" s="21">
        <v>84000</v>
      </c>
      <c r="X152" s="21" t="s">
        <v>80</v>
      </c>
      <c r="Y152" s="8">
        <v>44442</v>
      </c>
      <c r="Z152" s="21" t="s">
        <v>81</v>
      </c>
      <c r="AA152" s="8">
        <v>44446</v>
      </c>
      <c r="AB152" s="8">
        <v>44446</v>
      </c>
      <c r="AC152" s="23" t="s">
        <v>38</v>
      </c>
      <c r="AD152" s="22">
        <v>44395</v>
      </c>
      <c r="AE152" s="22">
        <v>44449</v>
      </c>
      <c r="AF152" s="32" t="s">
        <v>98</v>
      </c>
      <c r="AG152" s="33" t="s">
        <v>99</v>
      </c>
      <c r="AH152" s="11">
        <v>44454</v>
      </c>
      <c r="AI152" s="39" t="s">
        <v>56</v>
      </c>
      <c r="AJ152" s="35" t="s">
        <v>101</v>
      </c>
      <c r="AK152" s="7" t="s">
        <v>802</v>
      </c>
      <c r="AL152" s="36" t="s">
        <v>102</v>
      </c>
      <c r="AM152" s="109" t="s">
        <v>800</v>
      </c>
    </row>
    <row r="153" spans="1:39">
      <c r="A153" s="21">
        <v>465</v>
      </c>
      <c r="B153" s="7" t="s">
        <v>86</v>
      </c>
      <c r="C153" s="7" t="s">
        <v>772</v>
      </c>
      <c r="D153" s="7" t="s">
        <v>72</v>
      </c>
      <c r="E153" s="7" t="s">
        <v>1113</v>
      </c>
      <c r="F153" s="21" t="s">
        <v>36</v>
      </c>
      <c r="G153" s="8">
        <v>44404</v>
      </c>
      <c r="H153" s="7" t="s">
        <v>1114</v>
      </c>
      <c r="I153" s="7" t="s">
        <v>1115</v>
      </c>
      <c r="J153" s="6" t="s">
        <v>89</v>
      </c>
      <c r="K153" s="6" t="s">
        <v>37</v>
      </c>
      <c r="N153" s="7" t="s">
        <v>1116</v>
      </c>
      <c r="P153" s="7" t="s">
        <v>1117</v>
      </c>
      <c r="Q153" s="10">
        <v>9820934382</v>
      </c>
      <c r="R153" s="9" t="s">
        <v>1118</v>
      </c>
      <c r="S153" s="7">
        <v>15</v>
      </c>
      <c r="T153" s="7">
        <v>60</v>
      </c>
      <c r="U153" s="7">
        <v>2500000</v>
      </c>
      <c r="V153" s="7"/>
      <c r="W153" s="21">
        <v>0</v>
      </c>
      <c r="X153" s="21" t="s">
        <v>125</v>
      </c>
      <c r="Y153" s="8">
        <v>44443</v>
      </c>
      <c r="Z153" s="21" t="s">
        <v>106</v>
      </c>
      <c r="AA153" s="7"/>
      <c r="AB153" s="7"/>
      <c r="AC153" s="25">
        <v>18</v>
      </c>
      <c r="AD153" s="21"/>
      <c r="AE153" s="21"/>
      <c r="AF153" s="25">
        <v>44461</v>
      </c>
      <c r="AG153" s="21"/>
      <c r="AH153" s="26"/>
      <c r="AI153" s="39"/>
      <c r="AJ153" s="28" t="s">
        <v>83</v>
      </c>
      <c r="AK153" s="7"/>
      <c r="AL153" s="38"/>
      <c r="AM153" s="109" t="s">
        <v>1119</v>
      </c>
    </row>
    <row r="154" spans="1:39">
      <c r="A154" s="21">
        <v>467</v>
      </c>
      <c r="B154" s="7" t="s">
        <v>43</v>
      </c>
      <c r="C154" s="7" t="s">
        <v>43</v>
      </c>
      <c r="D154" s="7" t="s">
        <v>72</v>
      </c>
      <c r="E154" s="7" t="s">
        <v>44</v>
      </c>
      <c r="F154" s="21" t="s">
        <v>36</v>
      </c>
      <c r="G154" s="8">
        <v>44340</v>
      </c>
      <c r="H154" s="7" t="s">
        <v>140</v>
      </c>
      <c r="I154" s="7" t="s">
        <v>46</v>
      </c>
      <c r="J154" s="6" t="s">
        <v>89</v>
      </c>
      <c r="K154" s="6" t="s">
        <v>37</v>
      </c>
      <c r="N154" s="7" t="s">
        <v>1120</v>
      </c>
      <c r="P154" s="7" t="s">
        <v>1121</v>
      </c>
      <c r="Q154" s="10">
        <v>9540654834</v>
      </c>
      <c r="R154" s="9" t="s">
        <v>1122</v>
      </c>
      <c r="S154" s="7">
        <v>7</v>
      </c>
      <c r="T154" s="7">
        <v>0</v>
      </c>
      <c r="U154" s="7">
        <v>950000</v>
      </c>
      <c r="V154" s="7"/>
      <c r="W154" s="21">
        <v>0</v>
      </c>
      <c r="X154" s="21" t="s">
        <v>80</v>
      </c>
      <c r="Y154" s="8">
        <v>44445</v>
      </c>
      <c r="Z154" s="21" t="s">
        <v>106</v>
      </c>
      <c r="AA154" s="7"/>
      <c r="AB154" s="7"/>
      <c r="AC154" s="25">
        <v>16</v>
      </c>
      <c r="AD154" s="21"/>
      <c r="AE154" s="21"/>
      <c r="AF154" s="25">
        <v>44461</v>
      </c>
      <c r="AG154" s="21"/>
      <c r="AH154" s="26"/>
      <c r="AI154" s="39"/>
      <c r="AJ154" s="28" t="s">
        <v>83</v>
      </c>
      <c r="AK154" s="7"/>
      <c r="AL154" s="38"/>
      <c r="AM154" s="109" t="s">
        <v>1074</v>
      </c>
    </row>
    <row r="155" spans="1:39">
      <c r="A155" s="21">
        <v>469</v>
      </c>
      <c r="B155" s="7" t="s">
        <v>618</v>
      </c>
      <c r="C155" s="7" t="s">
        <v>43</v>
      </c>
      <c r="D155" s="7" t="s">
        <v>72</v>
      </c>
      <c r="E155" s="7" t="s">
        <v>44</v>
      </c>
      <c r="F155" s="21" t="s">
        <v>36</v>
      </c>
      <c r="G155" s="8">
        <v>44386</v>
      </c>
      <c r="H155" s="7" t="s">
        <v>1123</v>
      </c>
      <c r="I155" s="7" t="s">
        <v>1124</v>
      </c>
      <c r="J155" s="6" t="s">
        <v>89</v>
      </c>
      <c r="K155" s="6" t="s">
        <v>37</v>
      </c>
      <c r="N155" s="7" t="s">
        <v>1125</v>
      </c>
      <c r="P155" s="7" t="s">
        <v>1126</v>
      </c>
      <c r="Q155" s="10">
        <v>9811761266</v>
      </c>
      <c r="R155" s="9" t="s">
        <v>1127</v>
      </c>
      <c r="S155" s="7">
        <v>10</v>
      </c>
      <c r="T155" s="7">
        <v>90</v>
      </c>
      <c r="U155" s="7">
        <v>1300000</v>
      </c>
      <c r="V155" s="7"/>
      <c r="W155" s="21">
        <v>0</v>
      </c>
      <c r="X155" s="21" t="s">
        <v>80</v>
      </c>
      <c r="Y155" s="8">
        <v>44445</v>
      </c>
      <c r="Z155" s="21" t="s">
        <v>106</v>
      </c>
      <c r="AA155" s="7"/>
      <c r="AB155" s="7"/>
      <c r="AC155" s="25">
        <v>16</v>
      </c>
      <c r="AD155" s="21"/>
      <c r="AE155" s="21"/>
      <c r="AF155" s="25">
        <v>44461</v>
      </c>
      <c r="AG155" s="21"/>
      <c r="AH155" s="26"/>
      <c r="AI155" s="39"/>
      <c r="AJ155" s="28" t="s">
        <v>83</v>
      </c>
      <c r="AK155" s="7"/>
      <c r="AL155" s="38"/>
      <c r="AM155" s="109" t="s">
        <v>1128</v>
      </c>
    </row>
    <row r="156" spans="1:39">
      <c r="A156" s="21">
        <v>471</v>
      </c>
      <c r="B156" s="7" t="s">
        <v>52</v>
      </c>
      <c r="C156" s="7" t="s">
        <v>52</v>
      </c>
      <c r="D156" s="7" t="s">
        <v>72</v>
      </c>
      <c r="E156" s="7" t="s">
        <v>528</v>
      </c>
      <c r="F156" s="21" t="s">
        <v>36</v>
      </c>
      <c r="G156" s="8">
        <v>44412</v>
      </c>
      <c r="H156" s="7" t="s">
        <v>1129</v>
      </c>
      <c r="I156" s="7" t="s">
        <v>579</v>
      </c>
      <c r="J156" s="6" t="s">
        <v>76</v>
      </c>
      <c r="K156" s="6" t="s">
        <v>312</v>
      </c>
      <c r="N156" s="7" t="s">
        <v>1130</v>
      </c>
      <c r="P156" s="7" t="s">
        <v>1131</v>
      </c>
      <c r="Q156" s="10">
        <v>8587000492</v>
      </c>
      <c r="R156" s="9" t="s">
        <v>1132</v>
      </c>
      <c r="S156" s="7">
        <v>8.6999999999999993</v>
      </c>
      <c r="T156" s="7">
        <v>90</v>
      </c>
      <c r="U156" s="7">
        <v>1045000</v>
      </c>
      <c r="V156" s="7"/>
      <c r="W156" s="21">
        <v>0</v>
      </c>
      <c r="X156" s="21" t="s">
        <v>80</v>
      </c>
      <c r="Y156" s="8">
        <v>44446</v>
      </c>
      <c r="Z156" s="21" t="s">
        <v>106</v>
      </c>
      <c r="AA156" s="7"/>
      <c r="AB156" s="7"/>
      <c r="AC156" s="25">
        <v>15</v>
      </c>
      <c r="AD156" s="21"/>
      <c r="AE156" s="21"/>
      <c r="AF156" s="25">
        <v>44461</v>
      </c>
      <c r="AG156" s="21"/>
      <c r="AH156" s="26"/>
      <c r="AI156" s="39"/>
      <c r="AJ156" s="28" t="s">
        <v>83</v>
      </c>
      <c r="AK156" s="7"/>
      <c r="AL156" s="38"/>
      <c r="AM156" s="109" t="s">
        <v>1092</v>
      </c>
    </row>
    <row r="157" spans="1:39">
      <c r="A157" s="21">
        <v>477</v>
      </c>
      <c r="B157" s="7" t="s">
        <v>55</v>
      </c>
      <c r="C157" s="7" t="s">
        <v>43</v>
      </c>
      <c r="D157" s="7" t="s">
        <v>72</v>
      </c>
      <c r="E157" s="7" t="s">
        <v>44</v>
      </c>
      <c r="F157" s="21" t="s">
        <v>36</v>
      </c>
      <c r="G157" s="8">
        <v>44418</v>
      </c>
      <c r="H157" s="7" t="s">
        <v>140</v>
      </c>
      <c r="I157" s="7" t="s">
        <v>141</v>
      </c>
      <c r="J157" s="6" t="s">
        <v>89</v>
      </c>
      <c r="K157" s="6" t="s">
        <v>37</v>
      </c>
      <c r="N157" s="7" t="s">
        <v>1133</v>
      </c>
      <c r="P157" s="7" t="s">
        <v>1134</v>
      </c>
      <c r="Q157" s="10">
        <v>9199246986</v>
      </c>
      <c r="R157" s="9" t="s">
        <v>1135</v>
      </c>
      <c r="S157" s="7">
        <v>7</v>
      </c>
      <c r="T157" s="7">
        <v>30</v>
      </c>
      <c r="U157" s="7">
        <v>744000</v>
      </c>
      <c r="V157" s="7">
        <v>1038000</v>
      </c>
      <c r="W157" s="21">
        <v>72660</v>
      </c>
      <c r="X157" s="21" t="s">
        <v>80</v>
      </c>
      <c r="Y157" s="8">
        <v>44448</v>
      </c>
      <c r="Z157" s="21" t="s">
        <v>81</v>
      </c>
      <c r="AA157" s="8">
        <v>44455</v>
      </c>
      <c r="AB157" s="8">
        <v>44458</v>
      </c>
      <c r="AC157" s="23" t="s">
        <v>38</v>
      </c>
      <c r="AD157" s="21"/>
      <c r="AE157" s="21"/>
      <c r="AF157" s="25">
        <v>44461</v>
      </c>
      <c r="AG157" s="45" t="s">
        <v>106</v>
      </c>
      <c r="AH157" s="26"/>
      <c r="AI157" s="39"/>
      <c r="AJ157" s="31" t="s">
        <v>92</v>
      </c>
      <c r="AK157" s="7" t="s">
        <v>860</v>
      </c>
      <c r="AL157" s="46" t="s">
        <v>106</v>
      </c>
      <c r="AM157" s="109" t="s">
        <v>835</v>
      </c>
    </row>
    <row r="158" spans="1:39">
      <c r="A158" s="21">
        <v>478</v>
      </c>
      <c r="B158" s="7" t="s">
        <v>52</v>
      </c>
      <c r="C158" s="7" t="s">
        <v>52</v>
      </c>
      <c r="D158" s="7" t="s">
        <v>72</v>
      </c>
      <c r="E158" s="7" t="s">
        <v>1136</v>
      </c>
      <c r="F158" s="21" t="s">
        <v>36</v>
      </c>
      <c r="G158" s="8">
        <v>44400</v>
      </c>
      <c r="H158" s="7" t="s">
        <v>1137</v>
      </c>
      <c r="I158" s="7" t="s">
        <v>1138</v>
      </c>
      <c r="J158" s="6" t="s">
        <v>185</v>
      </c>
      <c r="K158" s="6" t="s">
        <v>312</v>
      </c>
      <c r="N158" s="7" t="s">
        <v>1139</v>
      </c>
      <c r="P158" s="7" t="s">
        <v>435</v>
      </c>
      <c r="Q158" s="10">
        <v>9910448011</v>
      </c>
      <c r="R158" s="9" t="s">
        <v>1140</v>
      </c>
      <c r="S158" s="7">
        <v>3.8</v>
      </c>
      <c r="T158" s="7">
        <v>0</v>
      </c>
      <c r="U158" s="7">
        <v>790000</v>
      </c>
      <c r="V158" s="7">
        <v>1136000</v>
      </c>
      <c r="W158" s="21">
        <v>79520</v>
      </c>
      <c r="X158" s="21" t="s">
        <v>80</v>
      </c>
      <c r="Y158" s="8">
        <v>44448</v>
      </c>
      <c r="Z158" s="21" t="s">
        <v>81</v>
      </c>
      <c r="AA158" s="8">
        <v>44453</v>
      </c>
      <c r="AB158" s="8">
        <v>44453</v>
      </c>
      <c r="AC158" s="23" t="s">
        <v>38</v>
      </c>
      <c r="AD158" s="22">
        <v>44453</v>
      </c>
      <c r="AE158" s="21"/>
      <c r="AF158" s="25">
        <v>8</v>
      </c>
      <c r="AG158" s="45" t="s">
        <v>106</v>
      </c>
      <c r="AH158" s="11">
        <v>44453</v>
      </c>
      <c r="AI158" s="39"/>
      <c r="AJ158" s="31" t="s">
        <v>92</v>
      </c>
      <c r="AK158" s="7" t="s">
        <v>1141</v>
      </c>
      <c r="AL158" s="46" t="s">
        <v>106</v>
      </c>
      <c r="AM158" s="109" t="s">
        <v>1142</v>
      </c>
    </row>
    <row r="159" spans="1:39">
      <c r="A159" s="21">
        <v>479</v>
      </c>
      <c r="B159" s="7" t="s">
        <v>52</v>
      </c>
      <c r="C159" s="7" t="s">
        <v>52</v>
      </c>
      <c r="D159" s="7" t="s">
        <v>72</v>
      </c>
      <c r="E159" s="7" t="s">
        <v>310</v>
      </c>
      <c r="F159" s="21" t="s">
        <v>36</v>
      </c>
      <c r="G159" s="8">
        <v>44440</v>
      </c>
      <c r="H159" s="7" t="s">
        <v>147</v>
      </c>
      <c r="I159" s="7" t="s">
        <v>1143</v>
      </c>
      <c r="J159" s="6" t="s">
        <v>76</v>
      </c>
      <c r="K159" s="6" t="s">
        <v>312</v>
      </c>
      <c r="N159" s="7" t="s">
        <v>1144</v>
      </c>
      <c r="P159" s="7" t="s">
        <v>1145</v>
      </c>
      <c r="Q159" s="10">
        <v>8800928930</v>
      </c>
      <c r="R159" s="9" t="s">
        <v>1146</v>
      </c>
      <c r="S159" s="7">
        <v>4.0999999999999996</v>
      </c>
      <c r="T159" s="7">
        <v>60</v>
      </c>
      <c r="U159" s="7">
        <v>1150000</v>
      </c>
      <c r="V159" s="7"/>
      <c r="W159" s="21">
        <v>0</v>
      </c>
      <c r="X159" s="21" t="s">
        <v>80</v>
      </c>
      <c r="Y159" s="8">
        <v>44448</v>
      </c>
      <c r="Z159" s="21" t="s">
        <v>106</v>
      </c>
      <c r="AA159" s="7"/>
      <c r="AB159" s="7"/>
      <c r="AC159" s="25">
        <v>13</v>
      </c>
      <c r="AD159" s="21"/>
      <c r="AE159" s="21"/>
      <c r="AF159" s="25">
        <v>44461</v>
      </c>
      <c r="AG159" s="21"/>
      <c r="AH159" s="26"/>
      <c r="AI159" s="39"/>
      <c r="AJ159" s="28" t="s">
        <v>83</v>
      </c>
      <c r="AK159" s="7"/>
      <c r="AL159" s="38"/>
      <c r="AM159" s="109" t="s">
        <v>1147</v>
      </c>
    </row>
    <row r="160" spans="1:39">
      <c r="A160" s="21">
        <v>480</v>
      </c>
      <c r="B160" s="7" t="s">
        <v>52</v>
      </c>
      <c r="C160" s="7" t="s">
        <v>52</v>
      </c>
      <c r="D160" s="7" t="s">
        <v>72</v>
      </c>
      <c r="E160" s="7" t="s">
        <v>310</v>
      </c>
      <c r="F160" s="21" t="s">
        <v>36</v>
      </c>
      <c r="G160" s="8">
        <v>44435</v>
      </c>
      <c r="H160" s="7" t="s">
        <v>147</v>
      </c>
      <c r="I160" s="7" t="s">
        <v>1143</v>
      </c>
      <c r="J160" s="6" t="s">
        <v>76</v>
      </c>
      <c r="K160" s="6" t="s">
        <v>347</v>
      </c>
      <c r="N160" s="7" t="s">
        <v>1148</v>
      </c>
      <c r="P160" s="7" t="s">
        <v>1149</v>
      </c>
      <c r="Q160" s="10">
        <v>9972930916</v>
      </c>
      <c r="R160" s="9" t="s">
        <v>1150</v>
      </c>
      <c r="S160" s="7">
        <v>12</v>
      </c>
      <c r="T160" s="7">
        <v>30</v>
      </c>
      <c r="U160" s="7">
        <v>1600000</v>
      </c>
      <c r="V160" s="7"/>
      <c r="W160" s="21">
        <v>0</v>
      </c>
      <c r="X160" s="21" t="s">
        <v>125</v>
      </c>
      <c r="Y160" s="8">
        <v>44448</v>
      </c>
      <c r="Z160" s="21" t="s">
        <v>106</v>
      </c>
      <c r="AA160" s="7"/>
      <c r="AB160" s="7"/>
      <c r="AC160" s="25">
        <v>13</v>
      </c>
      <c r="AD160" s="21"/>
      <c r="AE160" s="21"/>
      <c r="AF160" s="25">
        <v>44461</v>
      </c>
      <c r="AG160" s="21"/>
      <c r="AH160" s="26"/>
      <c r="AI160" s="39"/>
      <c r="AJ160" s="28" t="s">
        <v>83</v>
      </c>
      <c r="AK160" s="7"/>
      <c r="AL160" s="38"/>
      <c r="AM160" s="109" t="s">
        <v>1147</v>
      </c>
    </row>
    <row r="161" spans="1:39">
      <c r="A161" s="21">
        <v>484</v>
      </c>
      <c r="B161" s="7" t="s">
        <v>1151</v>
      </c>
      <c r="C161" s="7" t="s">
        <v>43</v>
      </c>
      <c r="D161" s="7" t="s">
        <v>72</v>
      </c>
      <c r="E161" s="7" t="s">
        <v>1152</v>
      </c>
      <c r="F161" s="21" t="s">
        <v>36</v>
      </c>
      <c r="G161" s="8">
        <v>44440</v>
      </c>
      <c r="H161" s="7" t="s">
        <v>1153</v>
      </c>
      <c r="I161" s="7" t="s">
        <v>1153</v>
      </c>
      <c r="J161" s="6" t="s">
        <v>89</v>
      </c>
      <c r="K161" s="6" t="s">
        <v>37</v>
      </c>
      <c r="N161" s="7" t="s">
        <v>1154</v>
      </c>
      <c r="P161" s="7" t="s">
        <v>42</v>
      </c>
      <c r="Q161" s="10">
        <v>7838585567</v>
      </c>
      <c r="R161" s="9" t="s">
        <v>1155</v>
      </c>
      <c r="S161" s="7">
        <v>10</v>
      </c>
      <c r="T161" s="7">
        <v>90</v>
      </c>
      <c r="U161" s="7">
        <v>1160000</v>
      </c>
      <c r="V161" s="7">
        <v>1419000</v>
      </c>
      <c r="W161" s="21">
        <v>99330</v>
      </c>
      <c r="X161" s="21" t="s">
        <v>80</v>
      </c>
      <c r="Y161" s="8">
        <v>44452</v>
      </c>
      <c r="Z161" s="21" t="s">
        <v>81</v>
      </c>
      <c r="AA161" s="8">
        <v>44455</v>
      </c>
      <c r="AB161" s="8">
        <v>44455</v>
      </c>
      <c r="AC161" s="23" t="s">
        <v>38</v>
      </c>
      <c r="AD161" s="22">
        <v>44456</v>
      </c>
      <c r="AE161" s="21"/>
      <c r="AF161" s="25">
        <v>5</v>
      </c>
      <c r="AG161" s="45" t="s">
        <v>106</v>
      </c>
      <c r="AH161" s="11">
        <v>44545</v>
      </c>
      <c r="AI161" s="39"/>
      <c r="AJ161" s="31" t="s">
        <v>92</v>
      </c>
      <c r="AK161" s="7" t="s">
        <v>1156</v>
      </c>
      <c r="AL161" s="46" t="s">
        <v>106</v>
      </c>
      <c r="AM161" s="109" t="s">
        <v>1157</v>
      </c>
    </row>
    <row r="162" spans="1:39">
      <c r="A162" s="21">
        <v>488</v>
      </c>
      <c r="B162" s="7" t="s">
        <v>1158</v>
      </c>
      <c r="C162" s="7" t="s">
        <v>548</v>
      </c>
      <c r="D162" s="7" t="s">
        <v>72</v>
      </c>
      <c r="E162" s="7" t="s">
        <v>1046</v>
      </c>
      <c r="F162" s="21" t="s">
        <v>36</v>
      </c>
      <c r="G162" s="8">
        <v>44445</v>
      </c>
      <c r="H162" s="7" t="s">
        <v>1093</v>
      </c>
      <c r="I162" s="7" t="s">
        <v>1094</v>
      </c>
      <c r="J162" s="6" t="s">
        <v>185</v>
      </c>
      <c r="K162" s="6" t="s">
        <v>186</v>
      </c>
      <c r="N162" s="7" t="s">
        <v>1159</v>
      </c>
      <c r="P162" s="7" t="s">
        <v>425</v>
      </c>
      <c r="Q162" s="10">
        <v>7845684265</v>
      </c>
      <c r="R162" s="10" t="s">
        <v>1160</v>
      </c>
      <c r="S162" s="7">
        <v>5</v>
      </c>
      <c r="T162" s="7">
        <v>60</v>
      </c>
      <c r="U162" s="7">
        <v>1650000</v>
      </c>
      <c r="V162" s="7"/>
      <c r="W162" s="21">
        <v>0</v>
      </c>
      <c r="X162" s="21" t="s">
        <v>125</v>
      </c>
      <c r="Y162" s="8">
        <v>44452</v>
      </c>
      <c r="Z162" s="21" t="s">
        <v>106</v>
      </c>
      <c r="AA162" s="7"/>
      <c r="AB162" s="7"/>
      <c r="AC162" s="25">
        <v>9</v>
      </c>
      <c r="AD162" s="21"/>
      <c r="AE162" s="21"/>
      <c r="AF162" s="25">
        <v>44461</v>
      </c>
      <c r="AG162" s="21"/>
      <c r="AH162" s="26"/>
      <c r="AI162" s="39"/>
      <c r="AJ162" s="28" t="s">
        <v>83</v>
      </c>
      <c r="AK162" s="7"/>
      <c r="AL162" s="38"/>
      <c r="AM162" s="109" t="s">
        <v>1161</v>
      </c>
    </row>
    <row r="163" spans="1:39">
      <c r="A163" s="21">
        <v>494</v>
      </c>
      <c r="B163" s="7" t="s">
        <v>52</v>
      </c>
      <c r="C163" s="7" t="s">
        <v>52</v>
      </c>
      <c r="D163" s="7" t="s">
        <v>72</v>
      </c>
      <c r="E163" s="7" t="s">
        <v>528</v>
      </c>
      <c r="F163" s="21" t="s">
        <v>36</v>
      </c>
      <c r="G163" s="8">
        <v>44426</v>
      </c>
      <c r="H163" s="7" t="s">
        <v>1162</v>
      </c>
      <c r="I163" s="7" t="s">
        <v>530</v>
      </c>
      <c r="J163" s="6" t="s">
        <v>185</v>
      </c>
      <c r="K163" s="6" t="s">
        <v>312</v>
      </c>
      <c r="N163" s="7" t="s">
        <v>1163</v>
      </c>
      <c r="P163" s="7" t="s">
        <v>1164</v>
      </c>
      <c r="Q163" s="10">
        <v>9958900937</v>
      </c>
      <c r="R163" s="9" t="s">
        <v>1165</v>
      </c>
      <c r="S163" s="7">
        <v>16</v>
      </c>
      <c r="T163" s="7">
        <v>60</v>
      </c>
      <c r="U163" s="7">
        <v>1900000</v>
      </c>
      <c r="V163" s="7"/>
      <c r="W163" s="21">
        <v>0</v>
      </c>
      <c r="X163" s="21" t="s">
        <v>125</v>
      </c>
      <c r="Y163" s="8">
        <v>44453</v>
      </c>
      <c r="Z163" s="21" t="s">
        <v>106</v>
      </c>
      <c r="AA163" s="7"/>
      <c r="AB163" s="7"/>
      <c r="AC163" s="25">
        <v>8</v>
      </c>
      <c r="AD163" s="21"/>
      <c r="AE163" s="21"/>
      <c r="AF163" s="25">
        <v>44461</v>
      </c>
      <c r="AG163" s="21"/>
      <c r="AH163" s="26"/>
      <c r="AI163" s="39"/>
      <c r="AJ163" s="28" t="s">
        <v>83</v>
      </c>
      <c r="AK163" s="7"/>
      <c r="AL163" s="38"/>
      <c r="AM163" s="109" t="s">
        <v>1147</v>
      </c>
    </row>
    <row r="164" spans="1:39">
      <c r="A164" s="21">
        <v>495</v>
      </c>
      <c r="B164" s="7" t="s">
        <v>415</v>
      </c>
      <c r="C164" s="7" t="s">
        <v>35</v>
      </c>
      <c r="D164" s="7" t="s">
        <v>72</v>
      </c>
      <c r="E164" s="7" t="s">
        <v>967</v>
      </c>
      <c r="F164" s="21" t="s">
        <v>36</v>
      </c>
      <c r="G164" s="8">
        <v>44424</v>
      </c>
      <c r="H164" s="7" t="s">
        <v>1166</v>
      </c>
      <c r="I164" s="7" t="s">
        <v>1167</v>
      </c>
      <c r="J164" s="6" t="s">
        <v>185</v>
      </c>
      <c r="K164" s="6" t="s">
        <v>186</v>
      </c>
      <c r="N164" s="7" t="s">
        <v>1168</v>
      </c>
      <c r="P164" s="7" t="s">
        <v>341</v>
      </c>
      <c r="Q164" s="10">
        <v>9441617337</v>
      </c>
      <c r="R164" s="9" t="s">
        <v>1169</v>
      </c>
      <c r="S164" s="7">
        <v>6.2</v>
      </c>
      <c r="T164" s="7">
        <v>60</v>
      </c>
      <c r="U164" s="7">
        <v>1380000</v>
      </c>
      <c r="V164" s="7"/>
      <c r="W164" s="21">
        <v>0</v>
      </c>
      <c r="X164" s="21" t="s">
        <v>80</v>
      </c>
      <c r="Y164" s="8">
        <v>44453</v>
      </c>
      <c r="Z164" s="21" t="s">
        <v>106</v>
      </c>
      <c r="AA164" s="7"/>
      <c r="AB164" s="7"/>
      <c r="AC164" s="25">
        <v>8</v>
      </c>
      <c r="AD164" s="21"/>
      <c r="AE164" s="21"/>
      <c r="AF164" s="25">
        <v>44461</v>
      </c>
      <c r="AG164" s="21"/>
      <c r="AH164" s="26"/>
      <c r="AI164" s="39"/>
      <c r="AJ164" s="28" t="s">
        <v>83</v>
      </c>
      <c r="AK164" s="7"/>
      <c r="AL164" s="38"/>
      <c r="AM164" s="109" t="s">
        <v>1170</v>
      </c>
    </row>
    <row r="165" spans="1:39">
      <c r="A165" s="21">
        <v>496</v>
      </c>
      <c r="B165" s="7" t="s">
        <v>1151</v>
      </c>
      <c r="C165" s="7" t="s">
        <v>43</v>
      </c>
      <c r="D165" s="7" t="s">
        <v>72</v>
      </c>
      <c r="E165" s="7" t="s">
        <v>44</v>
      </c>
      <c r="F165" s="21" t="s">
        <v>36</v>
      </c>
      <c r="G165" s="8">
        <v>44454</v>
      </c>
      <c r="H165" s="7" t="s">
        <v>1171</v>
      </c>
      <c r="I165" s="7" t="s">
        <v>885</v>
      </c>
      <c r="J165" s="6" t="s">
        <v>89</v>
      </c>
      <c r="K165" s="6" t="s">
        <v>37</v>
      </c>
      <c r="N165" s="7" t="s">
        <v>1172</v>
      </c>
      <c r="P165" s="7" t="s">
        <v>1173</v>
      </c>
      <c r="Q165" s="10">
        <v>8860305411</v>
      </c>
      <c r="R165" s="9" t="s">
        <v>1174</v>
      </c>
      <c r="S165" s="7">
        <v>4</v>
      </c>
      <c r="T165" s="7">
        <v>60</v>
      </c>
      <c r="U165" s="7">
        <v>480000</v>
      </c>
      <c r="V165" s="7"/>
      <c r="W165" s="21">
        <v>0</v>
      </c>
      <c r="X165" s="21" t="s">
        <v>80</v>
      </c>
      <c r="Y165" s="8">
        <v>44454</v>
      </c>
      <c r="Z165" s="21" t="s">
        <v>106</v>
      </c>
      <c r="AA165" s="7"/>
      <c r="AB165" s="7"/>
      <c r="AC165" s="25">
        <v>7</v>
      </c>
      <c r="AD165" s="21"/>
      <c r="AE165" s="21"/>
      <c r="AF165" s="25">
        <v>44461</v>
      </c>
      <c r="AG165" s="21"/>
      <c r="AH165" s="26"/>
      <c r="AI165" s="39"/>
      <c r="AJ165" s="28" t="s">
        <v>83</v>
      </c>
      <c r="AK165" s="7"/>
      <c r="AL165" s="38"/>
      <c r="AM165" s="109" t="s">
        <v>1175</v>
      </c>
    </row>
    <row r="166" spans="1:39">
      <c r="A166" s="21">
        <v>497</v>
      </c>
      <c r="B166" s="7" t="s">
        <v>1151</v>
      </c>
      <c r="C166" s="7" t="s">
        <v>43</v>
      </c>
      <c r="D166" s="7" t="s">
        <v>72</v>
      </c>
      <c r="E166" s="7" t="s">
        <v>44</v>
      </c>
      <c r="F166" s="21" t="s">
        <v>36</v>
      </c>
      <c r="G166" s="8">
        <v>44454</v>
      </c>
      <c r="H166" s="7" t="s">
        <v>140</v>
      </c>
      <c r="I166" s="7" t="s">
        <v>46</v>
      </c>
      <c r="J166" s="6" t="s">
        <v>89</v>
      </c>
      <c r="K166" s="6" t="s">
        <v>37</v>
      </c>
      <c r="N166" s="7" t="s">
        <v>1176</v>
      </c>
      <c r="P166" s="7" t="s">
        <v>42</v>
      </c>
      <c r="Q166" s="10">
        <v>9889009422</v>
      </c>
      <c r="R166" s="9" t="s">
        <v>1177</v>
      </c>
      <c r="S166" s="7">
        <v>7</v>
      </c>
      <c r="T166" s="7">
        <v>90</v>
      </c>
      <c r="U166" s="7">
        <v>800000</v>
      </c>
      <c r="V166" s="7"/>
      <c r="W166" s="21">
        <v>0</v>
      </c>
      <c r="X166" s="21" t="s">
        <v>80</v>
      </c>
      <c r="Y166" s="8">
        <v>44454</v>
      </c>
      <c r="Z166" s="21" t="s">
        <v>106</v>
      </c>
      <c r="AA166" s="7"/>
      <c r="AB166" s="7"/>
      <c r="AC166" s="25">
        <v>7</v>
      </c>
      <c r="AD166" s="21"/>
      <c r="AE166" s="21"/>
      <c r="AF166" s="25">
        <v>44461</v>
      </c>
      <c r="AG166" s="21"/>
      <c r="AH166" s="26"/>
      <c r="AI166" s="39"/>
      <c r="AJ166" s="28" t="s">
        <v>83</v>
      </c>
      <c r="AK166" s="7"/>
      <c r="AL166" s="38"/>
      <c r="AM166" s="109" t="s">
        <v>1175</v>
      </c>
    </row>
    <row r="167" spans="1:39">
      <c r="A167" s="21">
        <v>499</v>
      </c>
      <c r="B167" s="7" t="s">
        <v>52</v>
      </c>
      <c r="C167" s="7" t="s">
        <v>772</v>
      </c>
      <c r="D167" s="7" t="s">
        <v>72</v>
      </c>
      <c r="E167" s="7" t="s">
        <v>1178</v>
      </c>
      <c r="F167" s="21" t="s">
        <v>36</v>
      </c>
      <c r="G167" s="8">
        <v>44420</v>
      </c>
      <c r="H167" s="7" t="s">
        <v>1179</v>
      </c>
      <c r="I167" s="7" t="s">
        <v>958</v>
      </c>
      <c r="J167" s="6" t="s">
        <v>76</v>
      </c>
      <c r="K167" s="6" t="s">
        <v>186</v>
      </c>
      <c r="N167" s="7" t="s">
        <v>1180</v>
      </c>
      <c r="P167" s="7" t="s">
        <v>143</v>
      </c>
      <c r="Q167" s="10">
        <v>7349531539</v>
      </c>
      <c r="R167" s="9" t="s">
        <v>1181</v>
      </c>
      <c r="S167" s="7">
        <v>11</v>
      </c>
      <c r="T167" s="7">
        <v>90</v>
      </c>
      <c r="U167" s="7">
        <v>2800000</v>
      </c>
      <c r="V167" s="7"/>
      <c r="W167" s="21">
        <v>0</v>
      </c>
      <c r="X167" s="21" t="s">
        <v>125</v>
      </c>
      <c r="Y167" s="8">
        <v>44454</v>
      </c>
      <c r="Z167" s="21" t="s">
        <v>106</v>
      </c>
      <c r="AA167" s="7"/>
      <c r="AB167" s="7"/>
      <c r="AC167" s="25">
        <v>7</v>
      </c>
      <c r="AD167" s="21"/>
      <c r="AE167" s="21"/>
      <c r="AF167" s="25">
        <v>44461</v>
      </c>
      <c r="AG167" s="21"/>
      <c r="AH167" s="26"/>
      <c r="AI167" s="39"/>
      <c r="AJ167" s="28" t="s">
        <v>83</v>
      </c>
      <c r="AK167" s="7"/>
      <c r="AL167" s="38"/>
      <c r="AM167" s="109" t="s">
        <v>1182</v>
      </c>
    </row>
    <row r="168" spans="1:39">
      <c r="A168" s="21">
        <v>502</v>
      </c>
      <c r="B168" s="7" t="s">
        <v>1183</v>
      </c>
      <c r="C168" s="7" t="s">
        <v>1104</v>
      </c>
      <c r="D168" s="7" t="s">
        <v>72</v>
      </c>
      <c r="E168" s="7" t="s">
        <v>1046</v>
      </c>
      <c r="F168" s="21" t="s">
        <v>36</v>
      </c>
      <c r="G168" s="8">
        <v>44453</v>
      </c>
      <c r="H168" s="7" t="s">
        <v>1184</v>
      </c>
      <c r="I168" s="7" t="s">
        <v>418</v>
      </c>
      <c r="J168" s="6" t="s">
        <v>185</v>
      </c>
      <c r="K168" s="6" t="s">
        <v>395</v>
      </c>
      <c r="N168" s="7" t="s">
        <v>1185</v>
      </c>
      <c r="P168" s="7" t="s">
        <v>1186</v>
      </c>
      <c r="Q168" s="10">
        <v>7904612705</v>
      </c>
      <c r="R168" s="9" t="s">
        <v>1187</v>
      </c>
      <c r="S168" s="7">
        <v>2.2999999999999998</v>
      </c>
      <c r="T168" s="7">
        <v>60</v>
      </c>
      <c r="U168" s="7">
        <v>700000</v>
      </c>
      <c r="V168" s="7"/>
      <c r="W168" s="21">
        <v>0</v>
      </c>
      <c r="X168" s="21" t="s">
        <v>80</v>
      </c>
      <c r="Y168" s="8">
        <v>44456</v>
      </c>
      <c r="Z168" s="21" t="s">
        <v>106</v>
      </c>
      <c r="AA168" s="7"/>
      <c r="AB168" s="7"/>
      <c r="AC168" s="25">
        <v>5</v>
      </c>
      <c r="AD168" s="21"/>
      <c r="AE168" s="21"/>
      <c r="AF168" s="25">
        <v>44461</v>
      </c>
      <c r="AG168" s="21"/>
      <c r="AH168" s="26"/>
      <c r="AI168" s="39"/>
      <c r="AJ168" s="28" t="s">
        <v>83</v>
      </c>
      <c r="AK168" s="7"/>
      <c r="AL168" s="38"/>
      <c r="AM168" s="109" t="s">
        <v>1188</v>
      </c>
    </row>
    <row r="169" spans="1:39">
      <c r="A169" s="21">
        <v>505</v>
      </c>
      <c r="B169" s="7" t="s">
        <v>1151</v>
      </c>
      <c r="C169" s="7" t="s">
        <v>43</v>
      </c>
      <c r="D169" s="7" t="s">
        <v>72</v>
      </c>
      <c r="E169" s="7" t="s">
        <v>619</v>
      </c>
      <c r="F169" s="21" t="s">
        <v>36</v>
      </c>
      <c r="G169" s="8">
        <v>44456</v>
      </c>
      <c r="H169" s="7" t="s">
        <v>1189</v>
      </c>
      <c r="I169" s="7" t="s">
        <v>1190</v>
      </c>
      <c r="J169" s="6" t="s">
        <v>76</v>
      </c>
      <c r="K169" s="6" t="s">
        <v>37</v>
      </c>
      <c r="N169" s="7" t="s">
        <v>1191</v>
      </c>
      <c r="P169" s="7" t="s">
        <v>400</v>
      </c>
      <c r="Q169" s="10">
        <v>8860974353</v>
      </c>
      <c r="R169" s="9" t="s">
        <v>1192</v>
      </c>
      <c r="S169" s="7">
        <v>9</v>
      </c>
      <c r="T169" s="7">
        <v>60</v>
      </c>
      <c r="U169" s="7">
        <v>1200000</v>
      </c>
      <c r="V169" s="7"/>
      <c r="W169" s="21">
        <v>0</v>
      </c>
      <c r="X169" s="21" t="s">
        <v>80</v>
      </c>
      <c r="Y169" s="8">
        <v>44456</v>
      </c>
      <c r="Z169" s="21" t="s">
        <v>106</v>
      </c>
      <c r="AA169" s="7"/>
      <c r="AB169" s="7"/>
      <c r="AC169" s="25">
        <v>5</v>
      </c>
      <c r="AD169" s="21"/>
      <c r="AE169" s="21"/>
      <c r="AF169" s="25" t="s">
        <v>1193</v>
      </c>
      <c r="AG169" s="21"/>
      <c r="AH169" s="26"/>
      <c r="AI169" s="39"/>
      <c r="AJ169" s="28" t="s">
        <v>83</v>
      </c>
      <c r="AK169" s="7"/>
      <c r="AL169" s="38"/>
      <c r="AM169" s="109" t="s">
        <v>1157</v>
      </c>
    </row>
    <row r="170" spans="1:39">
      <c r="A170" s="21">
        <v>506</v>
      </c>
      <c r="B170" s="7" t="s">
        <v>1151</v>
      </c>
      <c r="C170" s="7" t="s">
        <v>43</v>
      </c>
      <c r="D170" s="7" t="s">
        <v>72</v>
      </c>
      <c r="E170" s="7" t="s">
        <v>1194</v>
      </c>
      <c r="F170" s="21" t="s">
        <v>36</v>
      </c>
      <c r="G170" s="8">
        <v>44459</v>
      </c>
      <c r="H170" s="7" t="s">
        <v>1195</v>
      </c>
      <c r="I170" s="7" t="s">
        <v>1196</v>
      </c>
      <c r="J170" s="6" t="s">
        <v>76</v>
      </c>
      <c r="K170" s="6" t="s">
        <v>395</v>
      </c>
      <c r="N170" s="7" t="s">
        <v>1197</v>
      </c>
      <c r="P170" s="7" t="s">
        <v>1198</v>
      </c>
      <c r="Q170" s="10">
        <v>8618740753</v>
      </c>
      <c r="R170" s="9" t="s">
        <v>1199</v>
      </c>
      <c r="S170" s="7">
        <v>3.1</v>
      </c>
      <c r="T170" s="7">
        <v>60</v>
      </c>
      <c r="U170" s="7">
        <v>580000</v>
      </c>
      <c r="V170" s="7"/>
      <c r="W170" s="21">
        <v>0</v>
      </c>
      <c r="X170" s="21" t="s">
        <v>80</v>
      </c>
      <c r="Y170" s="8">
        <v>44459</v>
      </c>
      <c r="Z170" s="21" t="s">
        <v>106</v>
      </c>
      <c r="AA170" s="7"/>
      <c r="AB170" s="7"/>
      <c r="AC170" s="25">
        <v>2</v>
      </c>
      <c r="AD170" s="21"/>
      <c r="AE170" s="21"/>
      <c r="AF170" s="25">
        <v>44461</v>
      </c>
      <c r="AG170" s="21"/>
      <c r="AH170" s="26"/>
      <c r="AI170" s="39"/>
      <c r="AJ170" s="28" t="s">
        <v>83</v>
      </c>
      <c r="AK170" s="7"/>
      <c r="AL170" s="38"/>
      <c r="AM170" s="109" t="s">
        <v>1200</v>
      </c>
    </row>
  </sheetData>
  <autoFilter ref="AL1:AL19" xr:uid="{6A8BFA2A-CC32-4B5D-B311-F4DEA17AF33C}"/>
  <hyperlinks>
    <hyperlink ref="R2" r:id="rId1" display="mailto:abhaykaushal17@gmail.com" xr:uid="{D38B7097-9BD1-4030-BA5F-33E6994E4309}"/>
    <hyperlink ref="R3" r:id="rId2" display="mailto:narang.anjali12@gmail.com" xr:uid="{61189A45-1369-4931-BE0E-FBBA167BE2B5}"/>
    <hyperlink ref="R4" r:id="rId3" display="mailto:srashtij2@gmail.com" xr:uid="{5D79AF8F-47C2-4DC0-9A45-66B5C7395FE0}"/>
    <hyperlink ref="R5" r:id="rId4" display="mailto:poorvagoyal@icloud.com" xr:uid="{34B0EEE8-79B5-4800-8D1D-F536D9C0DE63}"/>
    <hyperlink ref="R6" r:id="rId5" display="mailto:nehashanu.singh@gmail.com" xr:uid="{25ADBDAF-1717-4960-A078-DFB0FA4BDB2B}"/>
    <hyperlink ref="R7" r:id="rId6" display="mailto:noopurmittal1007@gmail.com" xr:uid="{58C9B45D-884C-47B5-9383-FF41880137C5}"/>
    <hyperlink ref="R8" r:id="rId7" display="mailto:ramesh.bmcs@gmail.com" xr:uid="{8CAAF06F-8C0E-47D1-814B-931EB97F1BD2}"/>
    <hyperlink ref="R9" r:id="rId8" display="mailto:Kriplanilokesh8@gmail.com" xr:uid="{339AC7E7-849C-43E0-B7CF-CD7EB57DEC33}"/>
    <hyperlink ref="R10" r:id="rId9" display="mailto:adeshgupta155@gmail.com" xr:uid="{75EC8E5F-D2E1-4303-B609-C58DF6B98B9B}"/>
    <hyperlink ref="R11" r:id="rId10" display="mailto:hussiud@gmail.com" xr:uid="{73E6020B-0469-403A-8869-BC0F46F2146A}"/>
    <hyperlink ref="R12" r:id="rId11" display="mailto:vashisht.vipin92@gmail.com" xr:uid="{032F2F7A-FCCB-47A3-87CE-D30BF49C4987}"/>
    <hyperlink ref="R13" r:id="rId12" display="mailto:ramanpreet.kaur07@gmail.com" xr:uid="{2A7E14A2-5BD8-4CF9-8834-1A70C4A58BCC}"/>
    <hyperlink ref="R14" r:id="rId13" display="mailto:ashishagarwal429@gmail.com" xr:uid="{07574388-E190-4E9B-A925-2285CA9C438E}"/>
    <hyperlink ref="R15" r:id="rId14" display="mailto:architjain500@gmail.com" xr:uid="{1C97BFC9-B232-4FD0-B175-756F77A918E9}"/>
    <hyperlink ref="R16" r:id="rId15" display="mailto:parveenspecial@gmail.com" xr:uid="{18888C6A-5D4F-437F-BFC8-D23E615205CE}"/>
    <hyperlink ref="R17" r:id="rId16" display="mailto:archana.kohli20@gmail.com" xr:uid="{5258281C-391B-419E-8CED-220F67B73C5A}"/>
    <hyperlink ref="R18" r:id="rId17" display="mailto:aviralguptajiet@gmail.com" xr:uid="{F5B2E88D-E13C-4D92-879F-14ACFDBE0B54}"/>
    <hyperlink ref="R19" r:id="rId18" display="mailto:jaideep.manghnani@outlook.com" xr:uid="{004525BA-6B3B-493B-8AD5-72B004A033B1}"/>
    <hyperlink ref="R20" r:id="rId19" display="mailto:rishabhnigam.08@gmail.com" xr:uid="{6A298327-DA14-4108-A2D8-4ACF33124F03}"/>
    <hyperlink ref="R21" r:id="rId20" display="mailto:priyamaheshwari2495@gmail.com" xr:uid="{C77ED2E4-A057-403D-A2E5-11616809306C}"/>
    <hyperlink ref="R22" r:id="rId21" display="mailto:ankitamodi082@gmail.com" xr:uid="{CD51CC47-9FD6-4409-B017-4BDE76A019C8}"/>
    <hyperlink ref="R23" r:id="rId22" display="mailto:capranavgarg@gmail.com" xr:uid="{F2CB8749-DC89-4DEE-844F-0FDAD4E7A4EF}"/>
    <hyperlink ref="R24" r:id="rId23" display="mailto:shreshtayadav12@gmail.com" xr:uid="{12952CD4-50EB-4F89-A38F-54136DC04FB7}"/>
    <hyperlink ref="R25" r:id="rId24" display="mailto:hiteshcmasharma@gmail.com" xr:uid="{D56E1FB9-4416-46D1-A483-89596F55C0E5}"/>
    <hyperlink ref="R26" r:id="rId25" display="mailto:rajat.awtani19@gmail.com" xr:uid="{80D672C9-80BB-41A1-8EFD-B0FDFA6EDD37}"/>
    <hyperlink ref="R27" r:id="rId26" display="mailto:sachdeva.kunal.sk@gmail.com" xr:uid="{551F0963-D435-45EA-97B4-8BB5057ECBE9}"/>
    <hyperlink ref="R28" r:id="rId27" display="mailto:ca.jainnitika@gmail.com" xr:uid="{BB866576-0E48-4C8D-B9B0-4B2F28173507}"/>
    <hyperlink ref="R29" r:id="rId28" display="mailto:chauhanrht8@gmail.com" xr:uid="{7880986C-2B87-4BFF-9440-C6857FE494B9}"/>
    <hyperlink ref="R30" r:id="rId29" display="mailto:ankitnangia22@gmail.com" xr:uid="{BBCBB65C-ABC9-47AF-A496-20802A978597}"/>
    <hyperlink ref="R31" r:id="rId30" display="mailto:stuti.dang1989@gmail.com" xr:uid="{9656BBDC-1750-4251-BDE2-C6311B5B2FCC}"/>
    <hyperlink ref="R32" r:id="rId31" display="mailto:sharma240806@gmail.com" xr:uid="{25E67EE3-4705-4C25-8BCB-D6EA02FD212A}"/>
    <hyperlink ref="R33" r:id="rId32" display="mailto:vikash.rankawat90@gmail.com" xr:uid="{2B2D15D4-05AC-438F-BEE5-B964823CEA3A}"/>
    <hyperlink ref="R34" r:id="rId33" display="mailto:vikas.shrma98@gmail.com" xr:uid="{16A667E1-8DDB-43D4-A69E-9B48B1EB1F61}"/>
    <hyperlink ref="R35" r:id="rId34" display="mailto:cmabalvindersinghgandhi@gmail.com" xr:uid="{92F6F226-9B28-4E29-B94D-F6F8300A3C2E}"/>
    <hyperlink ref="R36" r:id="rId35" display="mailto:tanushree2190@gmail.com" xr:uid="{E1D0E242-9ADD-444E-9F63-99CD2C13B023}"/>
    <hyperlink ref="R37" r:id="rId36" display="mailto:tarunagauba5@gmail.com" xr:uid="{6CC6CC24-811C-486C-825B-AE03706272F6}"/>
    <hyperlink ref="R38" r:id="rId37" display="mailto:gulatishilp@gmail.com" xr:uid="{3FFAF9C0-B2F5-4FC4-BC01-045C5B181E8C}"/>
    <hyperlink ref="R39" r:id="rId38" display="mailto:chhavisarihyan@gmail.com" xr:uid="{D6967C6F-0BE1-47FC-806E-C8B6D8BF7F85}"/>
    <hyperlink ref="R40" r:id="rId39" display="mailto:yudi.bhatt@gmail.com" xr:uid="{C2E796D8-9330-4C95-9193-AF0908180310}"/>
    <hyperlink ref="R41" r:id="rId40" display="mailto:hemant5767@gmail.com" xr:uid="{81CF830D-603B-437A-9277-6AA50DFF3E40}"/>
    <hyperlink ref="R42" r:id="rId41" display="mailto:eryazhini1404@gmail.com" xr:uid="{E5BBCE09-215F-4A05-835E-8C7F18DACAB8}"/>
    <hyperlink ref="R43" r:id="rId42" display="mailto:nikhil15196@gmail.com" xr:uid="{6A554838-A00E-417C-BF54-921C379BDB56}"/>
    <hyperlink ref="R44" r:id="rId43" display="mailto:shivamvarshney425@yahoo.in" xr:uid="{A91ECE9C-2730-46B6-B3B7-47DB05CE8531}"/>
    <hyperlink ref="R45" r:id="rId44" display="mailto:caarora.preetika@gmail.com" xr:uid="{461B3C75-76AC-49A7-AA9A-2781CED3C397}"/>
    <hyperlink ref="R46" r:id="rId45" display="mailto:gurdeepsingh2152@gmail.com" xr:uid="{DF698D6E-3C1C-4128-8626-1FE69E7CD53B}"/>
    <hyperlink ref="R47" r:id="rId46" display="mailto:prateekng1411@gmail.com" xr:uid="{4D3BF754-266E-4E88-9410-B5E836892374}"/>
    <hyperlink ref="R48" r:id="rId47" display="mailto: info.kobid@gmail.com" xr:uid="{5F32461D-CC87-4CE2-AE12-EDEB24C991FA}"/>
    <hyperlink ref="R49" r:id="rId48" display="mailto:amargadge28@gmail.com" xr:uid="{0D8256B4-2AEB-499C-A11D-8ED27C113092}"/>
    <hyperlink ref="R50" r:id="rId49" display="mailto:ahmedtauseef888@gmail.com" xr:uid="{FCC1657E-9200-4898-A1B1-CE41FF2CDBF7}"/>
    <hyperlink ref="R51" r:id="rId50" display="mailto:hunpru2@gmail.com" xr:uid="{F9C67279-3316-4118-A81C-A079051DDC35}"/>
    <hyperlink ref="R52" r:id="rId51" display="mailto:ca.jainshelly@gmail.com" xr:uid="{C12E0F58-92D2-426B-B655-83C597A37062}"/>
    <hyperlink ref="R53" r:id="rId52" display="mailto:pratyush.nagar@gmail.com" xr:uid="{FC8C2AC9-1387-4A0C-87BC-CF087E2AD5C9}"/>
    <hyperlink ref="R54" r:id="rId53" display="mailto:madhusudan.jodhwani@gmail.com" xr:uid="{5684C644-4695-450E-9CCF-70FF718FB1B7}"/>
    <hyperlink ref="R55" r:id="rId54" display="mailto:viratmuradia@gmail.com" xr:uid="{75BD70A6-03BE-4F67-B439-C894AC129DF0}"/>
    <hyperlink ref="R56" r:id="rId55" display="mailto:rohitpatel5012@gmail.com" xr:uid="{DF98359B-1781-4B95-B80D-F3D7BC227ECB}"/>
    <hyperlink ref="R57" r:id="rId56" display="mailto:ashishkakria@gmail.com" xr:uid="{2B8E9BEA-5A30-485A-9348-743A953A2FFF}"/>
    <hyperlink ref="R58" r:id="rId57" display="mailto:veenukapoor8@gmail.com" xr:uid="{EB9F0841-F07B-4E1B-A12F-F4D95895450E}"/>
    <hyperlink ref="R59" r:id="rId58" display="mailto:sathees121@gmail.com" xr:uid="{63B0AF8A-566F-4733-B994-AFBE4CD37482}"/>
    <hyperlink ref="R60" r:id="rId59" display="mailto:shivendu.vikramsingh93@gmail.com" xr:uid="{CA743967-CFCD-4121-B5F2-B4FB879AEB82}"/>
    <hyperlink ref="R61" r:id="rId60" display="mailto:kartic.portblair@gmail.com" xr:uid="{0C796C06-9928-4BED-82D6-C8BD5F6305E9}"/>
    <hyperlink ref="R62" r:id="rId61" display="mailto:Animeshsh8819@gmail.com" xr:uid="{8395F345-6501-4AF3-96B6-520CF6B6CB7D}"/>
    <hyperlink ref="R63" r:id="rId62" display="mailto:hccharan2021@gmail.com" xr:uid="{27597390-5B6B-45D9-97F0-8A826ECE7B37}"/>
    <hyperlink ref="R64" r:id="rId63" display="mailto:mohitagarwal111@gmail.com" xr:uid="{EF620199-E385-40A3-9DF2-037326D3CC12}"/>
    <hyperlink ref="R65" r:id="rId64" display="mailto:sshariq88@gmail.com" xr:uid="{F775D2A6-D9A4-4687-98D5-AAAD5A89FA4A}"/>
    <hyperlink ref="R66" r:id="rId65" display="mailto:chandankmr5711@gmail.com" xr:uid="{F878F90C-E27D-462F-9C1D-CFAEEAE4AFD2}"/>
    <hyperlink ref="R67" r:id="rId66" display="mailto:blnrhl@gmail.com" xr:uid="{D5486DB3-F8F5-4D09-906B-BC4F84FE8011}"/>
    <hyperlink ref="R68" r:id="rId67" display="mailto:varsha.thawani94@gmail.com" xr:uid="{57A8705F-8105-4BBF-ABE9-12F4D8E6696B}"/>
    <hyperlink ref="R69" r:id="rId68" display="mailto:kanish.gupta.ind@gmail.com" xr:uid="{F205D47D-AFAC-48E0-854E-456F54939D2B}"/>
    <hyperlink ref="R70" r:id="rId69" display="mailto:s1234satyam@gmail.com" xr:uid="{9A26724A-3E3A-47FD-9A32-F84201BEDA1F}"/>
    <hyperlink ref="R71" r:id="rId70" display="mailto:pankajdhaundiyalssb@gmail.com" xr:uid="{3A9A0183-9946-47A9-BDBB-81335183DE14}"/>
    <hyperlink ref="R72" r:id="rId71" display="mailto:kumari.pallavi0906@gmail.com" xr:uid="{726ABD52-CFFC-4ECC-9CAD-F1DBDE80DEFE}"/>
    <hyperlink ref="R73" r:id="rId72" display="mailto:kanika.mathur123@gmail.com" xr:uid="{9865B644-DA6E-4FE2-A9D3-996E9579F497}"/>
    <hyperlink ref="R74" r:id="rId73" display="mailto:matta.avinash182@yahoo.com" xr:uid="{4B08839F-7A76-4574-B3D5-1B3D9FAD7E61}"/>
    <hyperlink ref="R75" r:id="rId74" display="mailto:ashish.gunwal1@gmail.com" xr:uid="{7C00D2F8-60DD-4DB2-B55F-3A672D800BDD}"/>
    <hyperlink ref="R76" r:id="rId75" display="mailto:sharma.aniket@live.com" xr:uid="{D80F0C01-A37C-4E27-B6B3-CE98CE2AB670}"/>
    <hyperlink ref="R77" r:id="rId76" display="mailto:amitsharma.ds@gmail.com" xr:uid="{4E75A79B-755A-4AC0-A39B-96BACBA31B7B}"/>
    <hyperlink ref="R78" r:id="rId77" display="mailto:almas.meets@gmail.com" xr:uid="{57B14C2B-2531-4B12-8AD6-435D2DB00B67}"/>
    <hyperlink ref="R79" r:id="rId78" display="mailto:kanit.vidyasagar@gmail.com" xr:uid="{6AC82A9C-DFB9-4897-AF95-74EC7CB146D4}"/>
    <hyperlink ref="R80" r:id="rId79" display="mailto:harshad.adll@gmail.com" xr:uid="{347E851C-C81D-44C1-8445-ACCD0FD3F523}"/>
    <hyperlink ref="R81" r:id="rId80" display="mailto:ravneetsingh2010@live.in" xr:uid="{FFE03DEE-1221-406E-92E6-8BFC0EDFC070}"/>
    <hyperlink ref="R82" r:id="rId81" display="mailto:sariga295@gmail.com" xr:uid="{46DA7B33-F9B0-416D-AB44-3649176AE672}"/>
    <hyperlink ref="R83" r:id="rId82" display="mailto:sariga295@gmail.com" xr:uid="{567D7E42-7930-4880-B740-E2CB86B7D78F}"/>
    <hyperlink ref="R84" r:id="rId83" display="mailto:ravindrakmr480@gmail.com" xr:uid="{DB88E95C-80AB-4CD1-8B01-36E22590BB7F}"/>
    <hyperlink ref="R85" r:id="rId84" display="mailto:ash.2jan@gmail.com" xr:uid="{4817BC00-930E-4B60-BA1D-28B4270EC2B4}"/>
    <hyperlink ref="R86" r:id="rId85" display="mailto:riddhimamittal02@gmail.com" xr:uid="{3AFF8E9D-AA50-46E1-B97F-60924FA8AF60}"/>
    <hyperlink ref="R87" r:id="rId86" display="mailto:sandyrai1986@gmail.com" xr:uid="{4FE6BA16-7500-4407-AB89-259E16047E1B}"/>
    <hyperlink ref="R88" r:id="rId87" display="mailto:prakash.alag@gmail.com" xr:uid="{40970C42-93D1-449A-9B4B-C3541A9FC343}"/>
    <hyperlink ref="R89" r:id="rId88" display="mailto:mayankmohansrivastava@gmail.com" xr:uid="{5DE02E77-A91D-4FD2-B425-2F22C7FC9B45}"/>
    <hyperlink ref="R90" r:id="rId89" display="mailto:www_harshvardhan@hotmail.com" xr:uid="{95E2462F-A7DB-4B71-8ACF-1CFE8C0B5809}"/>
    <hyperlink ref="R91" r:id="rId90" display="mailto:prince.wadhwa@yahoo.com" xr:uid="{875E671F-C118-4DD9-9254-D59F3A3D10A7}"/>
    <hyperlink ref="R92" r:id="rId91" display="mailto:dharsan.valoor@gmail.com" xr:uid="{FD8BD0D0-520A-4C4F-A185-E2BB34BED72E}"/>
    <hyperlink ref="R93" r:id="rId92" display="mailto:kkumaramit87@gmail.com" xr:uid="{B85F5F89-A56B-4654-87CF-E9D1B07C842C}"/>
    <hyperlink ref="R94" r:id="rId93" display="mailto:kavitapayal02@gmail.com" xr:uid="{C8B5B17B-0D2E-4C23-A3A8-763864F6316B}"/>
    <hyperlink ref="R95" r:id="rId94" display="mailto:veena1418@gmail.com" xr:uid="{7E2F557E-C565-4DB3-9338-E4D2469B986B}"/>
    <hyperlink ref="R96" r:id="rId95" display="mailto:casumitsharma@yahoo.com" xr:uid="{E9496B6C-416A-4F5C-B68B-85FD69176E92}"/>
    <hyperlink ref="R97" r:id="rId96" display="mailto:cavinaygarg91@gmail.com" xr:uid="{D9BD82E8-8465-4B0C-8E46-DED314DE4996}"/>
    <hyperlink ref="R98" r:id="rId97" display="mailto:richarashmi.as@gmail.com" xr:uid="{9208FBC3-09D6-4A10-8F8B-11A12C4DDD19}"/>
    <hyperlink ref="R99" r:id="rId98" display="mailto:amitjain2k@yahoo.com" xr:uid="{ACD5C81A-6998-47C5-8CF1-BF7C1BF1DF32}"/>
    <hyperlink ref="R100" r:id="rId99" display="mailto:jasrotianitin@gmail.com" xr:uid="{DFA48137-C188-4EA0-9C5E-36CB23573E1F}"/>
    <hyperlink ref="R101" r:id="rId100" display="mailto:abhimarda_06@yahoo.co.in" xr:uid="{01FA1EAD-D79C-403A-BC0B-9275A4B2F770}"/>
    <hyperlink ref="R102" r:id="rId101" display="mailto:sumit.chhabra14@gmail.com" xr:uid="{90D22C4E-135F-4164-A9A6-604D8CBEEB1E}"/>
    <hyperlink ref="R103" r:id="rId102" display="mailto:shantanu.v.maddy@gmail.com" xr:uid="{76E37C58-B38E-4EAF-9E9A-3ACBB5612E8B}"/>
    <hyperlink ref="R104" r:id="rId103" display="mailto:mail.sumitjoshi@gmail.com" xr:uid="{59349A70-0026-4E71-8097-248E8A543413}"/>
    <hyperlink ref="R105" r:id="rId104" display="mailto:mohitgulati029@gmail.com" xr:uid="{D296330F-A9B9-47DB-A3DE-C228FAE281E3}"/>
    <hyperlink ref="R106" r:id="rId105" display="mailto:cakaranSethi1992@gmail.com" xr:uid="{8FFF3486-4929-4FFD-ABAF-3CFAB91E80BF}"/>
    <hyperlink ref="R107" r:id="rId106" display="mailto:gauravdureja9@gmail.com" xr:uid="{4938CC3D-630B-4C20-8316-829C5CD4CB1F}"/>
    <hyperlink ref="R108" r:id="rId107" display="mailto:adhavamol9@gmail.com" xr:uid="{6DFBA132-43E7-4542-AF57-CEB8AD4662BF}"/>
    <hyperlink ref="R109" r:id="rId108" display="mailto:abdurrahim0602@gmail.com" xr:uid="{EC07639D-7FF8-4DDC-AFCC-0B83E6041353}"/>
    <hyperlink ref="R110" r:id="rId109" display="mailto:sakshi.kiran1994@gmail.com" xr:uid="{99F2AE32-C94C-4A86-AEB6-06E6AC9BA602}"/>
    <hyperlink ref="R111" r:id="rId110" display="mailto:shikhar1308@gmail.com" xr:uid="{9B534110-360E-4349-AFE7-29A72A7CF256}"/>
    <hyperlink ref="R112" r:id="rId111" display="mailto:mohdkashan09@gmail.com" xr:uid="{EE690005-2999-4507-B8F3-A96E22535DB0}"/>
    <hyperlink ref="R113" r:id="rId112" display="mailto:pranshmathur@gmail.com" xr:uid="{45E6F40E-47AF-4F5B-9E3E-1E6A2F37E4B7}"/>
    <hyperlink ref="R114" r:id="rId113" display="mailto:manas_saigal@outlook.com" xr:uid="{F9E83EC2-D323-4551-8C0F-1476EADB95D6}"/>
    <hyperlink ref="R115" r:id="rId114" display="mailto:ashishsxn55@gmail.com" xr:uid="{0ADF007B-8D3D-48C7-A242-4E24E2EAD292}"/>
    <hyperlink ref="R117" r:id="rId115" display="mailto:sahibdhall@ymail.com" xr:uid="{7CCB04FF-047C-441C-9AB2-D6DEE424969E}"/>
    <hyperlink ref="R118" r:id="rId116" display="mailto:naveendhanika@gmail.com" xr:uid="{CDA1A32D-F6BC-44E0-BDC4-E4691B93CC7C}"/>
    <hyperlink ref="R119" r:id="rId117" display="mailto:sujit.b@hotmail.com" xr:uid="{5292D475-8F07-4AC8-8532-C52BA74C3A86}"/>
    <hyperlink ref="R120" r:id="rId118" display="mailto:nishantkhose@gmail.com" xr:uid="{870C6A3E-B100-4389-9835-55DA90FC7A41}"/>
    <hyperlink ref="R121" r:id="rId119" display="mailto:adhoksh2@gmail.com" xr:uid="{D88722B2-3393-4246-BD83-BEE738ECFBD9}"/>
    <hyperlink ref="R122" r:id="rId120" display="mailto:shisa1989@gmail.com" xr:uid="{808E7F91-C748-4414-912B-7E1D5BDD4089}"/>
    <hyperlink ref="R123" r:id="rId121" display="mailto:antriksha786@gmail.com" xr:uid="{2B0F58C7-12AB-4DB6-9BF2-412798A830C8}"/>
    <hyperlink ref="R124" r:id="rId122" display="mailto:acharayasantosh@gmail.com" xr:uid="{E9CE1EBA-5F81-41D4-8CC0-67C5144722D0}"/>
    <hyperlink ref="R125" r:id="rId123" display="mailto:vinaysgiddappanavar@gmail.com" xr:uid="{3E3BC4AE-D498-4090-9157-298ACEA41968}"/>
    <hyperlink ref="R126" r:id="rId124" display="mailto:rohini.ronu@gmail.com" xr:uid="{3D6FBD1C-3C58-4BFE-B36D-2F20F10FA3FB}"/>
    <hyperlink ref="R127" r:id="rId125" display="mailto:gaurav.apac@gmail.com" xr:uid="{AC03EAA0-D27F-4643-975C-487913670636}"/>
    <hyperlink ref="R128" r:id="rId126" display="mailto:colinpeter88@gmail.com" xr:uid="{A4D13840-B32C-43C1-B84A-D37AE192A400}"/>
    <hyperlink ref="R129" r:id="rId127" display="mailto:arora.himanshu25@gmail.com" xr:uid="{DD1B43B5-2494-4D5A-BAAE-33F60093B503}"/>
    <hyperlink ref="R130" r:id="rId128" display="mailto:chahatgoel996@gmail.com" xr:uid="{42D50D8D-817B-4F9A-A9A2-1EB5CF52259E}"/>
    <hyperlink ref="R131" r:id="rId129" display="mailto:shahpankaj799@gmail.com" xr:uid="{B9C16915-566B-43A7-98D7-AD4B2A991084}"/>
    <hyperlink ref="R132" r:id="rId130" display="mailto:priyankadang25@gmail.com" xr:uid="{25D9E8E0-AC85-4256-B49F-9F61B6C1CB8F}"/>
    <hyperlink ref="R133" r:id="rId131" display="mailto:mailstofebin@gmail.com" xr:uid="{CA801E4A-9873-4D83-9F14-97C7D76651F2}"/>
    <hyperlink ref="R134" r:id="rId132" display="mailto:arvindkml@gmail.com" xr:uid="{4964A53C-7A8D-4CCC-A71C-E928BA6CF9EF}"/>
    <hyperlink ref="R135" r:id="rId133" display="mailto:josephaliaspunnoose@gmail.com" xr:uid="{D426F9B6-B26D-4587-96CE-249E4E61EF0A}"/>
    <hyperlink ref="R136" r:id="rId134" display="mailto:swati1825bijalwan@gmail.com" xr:uid="{B2BE3CE0-097F-4087-95D0-6308598F5025}"/>
    <hyperlink ref="R137" r:id="rId135" display="mailto:harrychahal1988@gmail.com" xr:uid="{E487AA46-55F6-4030-AFC7-554E82258513}"/>
    <hyperlink ref="R138" r:id="rId136" display="mailto:bineetamishra95@gmail.com" xr:uid="{64803DAA-1FC1-4CD6-AE34-C575F0133214}"/>
    <hyperlink ref="R139" r:id="rId137" display="mailto:nehakhanna89@gmail.com" xr:uid="{F2D90CDD-3CE2-4E46-88C8-E0EA1DBB7B27}"/>
    <hyperlink ref="R140" r:id="rId138" display="mailto:sancharis034@gmail.com" xr:uid="{8F854E4E-002B-4FCE-9B42-8F69B12CB0BC}"/>
    <hyperlink ref="R141" r:id="rId139" display="mailto:sajalmathur13@gmail.com" xr:uid="{94A01C67-BA9D-4535-A1B7-562FBE444CC4}"/>
    <hyperlink ref="R142" r:id="rId140" display="mailto:vb_1992@yahoo.co.in" xr:uid="{FC9FB2F8-AB9B-4A3C-B4D4-E15CFB660BDA}"/>
    <hyperlink ref="R143" r:id="rId141" display="mailto:abhinavgoel528@gmail.com" xr:uid="{78E4B398-8720-4ED9-88D1-A4F488C97D56}"/>
    <hyperlink ref="R144" r:id="rId142" display="mailto:casatinderkaur2408@gmail.com" xr:uid="{4B94664B-7C91-4A87-800A-B4FCD9B3780F}"/>
    <hyperlink ref="R145" r:id="rId143" display="mailto:deepalisachdeva93@gmail.com" xr:uid="{3BD148B6-4657-42A6-BF25-57072E5EB78E}"/>
    <hyperlink ref="R146" r:id="rId144" display="mailto:mahiya.israr24@gmail.com" xr:uid="{D6BD9BD5-1E68-4A9C-A9F4-3B5833D37788}"/>
    <hyperlink ref="R147" r:id="rId145" display="mailto:urvigupta733@gmail.com" xr:uid="{BF5D8220-DCC5-47E5-929B-5F51C97E73E5}"/>
    <hyperlink ref="R148" r:id="rId146" display="mailto:rdkasale@gmail.com" xr:uid="{0386E8FF-CCF1-4CFB-BC48-A0B6F22BA086}"/>
    <hyperlink ref="R149" r:id="rId147" display="mailto:masternitish8@gmail.com" xr:uid="{83841F43-63E2-465E-91AC-E32FD9FE6E3F}"/>
    <hyperlink ref="R150" r:id="rId148" display="mailto:mamayankagrawal@gmail.com" xr:uid="{601C2FA9-2399-4724-A16A-933D55D3389A}"/>
    <hyperlink ref="R151" r:id="rId149" display="mailto:anandswarup1187@gmail.com" xr:uid="{642551EF-4E61-4F28-916C-D50672C264B4}"/>
    <hyperlink ref="R152" r:id="rId150" display="mailto:pawargajanan671@gmail.com" xr:uid="{1A2B1C2C-2957-40F2-9485-8CDF1F699136}"/>
    <hyperlink ref="R153" r:id="rId151" display="mailto:meetjennifer@gmail.com" xr:uid="{F42B2A11-C5B5-402D-B88D-07155D2050FF}"/>
    <hyperlink ref="R154" r:id="rId152" display="mailto:ngca24@gmail.com" xr:uid="{E776D060-D402-4CDE-A806-0AC405121946}"/>
    <hyperlink ref="R155" r:id="rId153" display="mailto:samridhisinha18@gmail.com" xr:uid="{6DE04E7C-33FC-48B0-B18A-B31B72845173}"/>
    <hyperlink ref="R156" r:id="rId154" display="mailto:shruti.bmas@gmail.com" xr:uid="{FFFA2FC3-D66C-4E89-8BA5-ABD61267E651}"/>
    <hyperlink ref="R157" r:id="rId155" display="mailto:danishsher007@gmail.com" xr:uid="{FCFC0D0F-8264-40E9-AC5E-6962AFD00998}"/>
    <hyperlink ref="R158" r:id="rId156" display="mailto:yatharths278@gmail.com" xr:uid="{E7EF24B2-E265-4B4D-9C70-576742BCD022}"/>
    <hyperlink ref="R159" r:id="rId157" display="mailto:nikdhwn93@gmail.com" xr:uid="{DA91D704-EC9B-4901-A0E5-8D8DACD2CAC1}"/>
    <hyperlink ref="R160" r:id="rId158" display="mailto:praji916@gmail.com" xr:uid="{1D3651D5-A25B-4146-8756-4E9DE7ED91B4}"/>
    <hyperlink ref="R161" r:id="rId159" display="mailto:princekamboj89@gmail.com" xr:uid="{AA27252B-2454-4699-AAEC-632461AA4D97}"/>
    <hyperlink ref="R163" r:id="rId160" display="mailto:rajivr.apds01@mdpalumni.iimcal.ac.in" xr:uid="{F5A16FB9-5FBF-4683-BAA0-C78C0CD69A57}"/>
    <hyperlink ref="R164" r:id="rId161" display="mailto:keerthikantht@gmail.com" xr:uid="{68598A2B-85D8-45FD-9F2F-7B0A6D56796D}"/>
    <hyperlink ref="R165" r:id="rId162" display="mailto:gundeep.dhidwal@gmail.com" xr:uid="{AE4327CA-02B9-4019-A274-E2C2351C0BD0}"/>
    <hyperlink ref="R166" r:id="rId163" display="mailto:capreeti1201@gmail.com" xr:uid="{B068C8EA-ADE7-41F6-BFC3-F9A6C45BE8AB}"/>
    <hyperlink ref="R167" r:id="rId164" display="mailto:rahultyagi.mrt@gmail.com" xr:uid="{D5CBDCC1-4152-4355-8ED7-22A11F616B13}"/>
    <hyperlink ref="R168" r:id="rId165" display="mailto:aishwarya.ravichandran008@gmail.com" xr:uid="{E89812D7-5EE7-41BF-A70D-8DCF2BEBDE78}"/>
    <hyperlink ref="R169" r:id="rId166" display="mailto:mankumar.rai1908@gmail.com" xr:uid="{6D479F6F-5BEF-4704-859B-953C0BC6385A}"/>
    <hyperlink ref="R170" r:id="rId167" display="mailto:saurabh.rkspskumar@gmail.com" xr:uid="{26C7E3AA-923C-4C9C-BE9A-B676C06B0F7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78B0-3128-4F23-B51C-EF6C29C12B64}">
  <dimension ref="A1:AJ105"/>
  <sheetViews>
    <sheetView topLeftCell="Q85" workbookViewId="0">
      <selection sqref="A1:AJ105"/>
    </sheetView>
  </sheetViews>
  <sheetFormatPr defaultRowHeight="15"/>
  <sheetData>
    <row r="1" spans="1:36">
      <c r="A1" s="21">
        <v>3</v>
      </c>
      <c r="B1" s="7" t="s">
        <v>71</v>
      </c>
      <c r="C1" s="7" t="s">
        <v>52</v>
      </c>
      <c r="D1" s="7" t="s">
        <v>72</v>
      </c>
      <c r="E1" s="7" t="s">
        <v>73</v>
      </c>
      <c r="F1" s="21" t="s">
        <v>36</v>
      </c>
      <c r="G1" s="8">
        <v>44279</v>
      </c>
      <c r="H1" s="7" t="s">
        <v>74</v>
      </c>
      <c r="I1" s="7" t="s">
        <v>75</v>
      </c>
      <c r="J1" s="6" t="s">
        <v>76</v>
      </c>
      <c r="K1" s="7" t="s">
        <v>37</v>
      </c>
      <c r="L1" s="7" t="s">
        <v>77</v>
      </c>
      <c r="M1" s="10" t="s">
        <v>78</v>
      </c>
      <c r="N1" s="7">
        <v>9871774941</v>
      </c>
      <c r="O1" s="9" t="s">
        <v>79</v>
      </c>
      <c r="P1" s="7">
        <v>9</v>
      </c>
      <c r="Q1" s="7">
        <v>60</v>
      </c>
      <c r="R1" s="7">
        <v>1300000</v>
      </c>
      <c r="S1" s="21">
        <v>1570000</v>
      </c>
      <c r="T1" s="21">
        <v>109900</v>
      </c>
      <c r="U1" s="21" t="s">
        <v>80</v>
      </c>
      <c r="V1" s="8">
        <v>44287</v>
      </c>
      <c r="W1" s="21" t="s">
        <v>81</v>
      </c>
      <c r="X1" s="8">
        <v>44295</v>
      </c>
      <c r="Y1" s="22">
        <v>44296</v>
      </c>
      <c r="Z1" s="23" t="s">
        <v>38</v>
      </c>
      <c r="AA1" s="21"/>
      <c r="AB1" s="21"/>
      <c r="AC1" s="25">
        <v>44417</v>
      </c>
      <c r="AD1" s="21"/>
      <c r="AE1" s="26"/>
      <c r="AF1" s="27" t="s">
        <v>82</v>
      </c>
      <c r="AG1" s="28" t="s">
        <v>83</v>
      </c>
      <c r="AH1" s="78">
        <v>44506</v>
      </c>
      <c r="AI1" s="25" t="s">
        <v>84</v>
      </c>
      <c r="AJ1" s="29" t="s">
        <v>85</v>
      </c>
    </row>
    <row r="2" spans="1:36">
      <c r="A2" s="21">
        <v>8</v>
      </c>
      <c r="B2" s="7" t="s">
        <v>86</v>
      </c>
      <c r="C2" s="7" t="s">
        <v>43</v>
      </c>
      <c r="D2" s="7" t="s">
        <v>72</v>
      </c>
      <c r="E2" s="7" t="s">
        <v>44</v>
      </c>
      <c r="F2" s="21" t="s">
        <v>36</v>
      </c>
      <c r="G2" s="8">
        <v>44252</v>
      </c>
      <c r="H2" s="7" t="s">
        <v>87</v>
      </c>
      <c r="I2" s="7" t="s">
        <v>88</v>
      </c>
      <c r="J2" s="6" t="s">
        <v>89</v>
      </c>
      <c r="K2" s="7" t="s">
        <v>37</v>
      </c>
      <c r="L2" s="7" t="s">
        <v>90</v>
      </c>
      <c r="M2" s="10" t="s">
        <v>42</v>
      </c>
      <c r="N2" s="7">
        <v>9711190919</v>
      </c>
      <c r="O2" s="9" t="s">
        <v>91</v>
      </c>
      <c r="P2" s="7">
        <v>3</v>
      </c>
      <c r="Q2" s="7">
        <v>60</v>
      </c>
      <c r="R2" s="7">
        <v>1010000</v>
      </c>
      <c r="S2" s="21">
        <v>1240000</v>
      </c>
      <c r="T2" s="21">
        <v>86800</v>
      </c>
      <c r="U2" s="21" t="s">
        <v>80</v>
      </c>
      <c r="V2" s="8">
        <v>44290</v>
      </c>
      <c r="W2" s="21" t="s">
        <v>81</v>
      </c>
      <c r="X2" s="8">
        <v>44293</v>
      </c>
      <c r="Y2" s="22">
        <v>44296</v>
      </c>
      <c r="Z2" s="23" t="s">
        <v>38</v>
      </c>
      <c r="AA2" s="21"/>
      <c r="AB2" s="21"/>
      <c r="AC2" s="25">
        <v>44417</v>
      </c>
      <c r="AD2" s="21"/>
      <c r="AE2" s="30"/>
      <c r="AF2" s="27" t="s">
        <v>47</v>
      </c>
      <c r="AG2" s="31" t="s">
        <v>92</v>
      </c>
      <c r="AH2" s="78">
        <v>44475</v>
      </c>
      <c r="AI2" s="25" t="s">
        <v>84</v>
      </c>
      <c r="AJ2" s="29" t="s">
        <v>93</v>
      </c>
    </row>
    <row r="3" spans="1:36">
      <c r="A3" s="21">
        <v>44</v>
      </c>
      <c r="B3" s="7" t="s">
        <v>52</v>
      </c>
      <c r="C3" s="7" t="s">
        <v>43</v>
      </c>
      <c r="D3" s="7" t="s">
        <v>72</v>
      </c>
      <c r="E3" s="7" t="s">
        <v>44</v>
      </c>
      <c r="F3" s="21" t="s">
        <v>36</v>
      </c>
      <c r="G3" s="8">
        <v>44272</v>
      </c>
      <c r="H3" s="7" t="s">
        <v>40</v>
      </c>
      <c r="I3" s="7" t="s">
        <v>94</v>
      </c>
      <c r="J3" s="6" t="s">
        <v>89</v>
      </c>
      <c r="K3" s="6" t="s">
        <v>37</v>
      </c>
      <c r="L3" s="7" t="s">
        <v>95</v>
      </c>
      <c r="M3" s="7" t="s">
        <v>96</v>
      </c>
      <c r="N3" s="10">
        <v>9870277116</v>
      </c>
      <c r="O3" s="9" t="s">
        <v>97</v>
      </c>
      <c r="P3" s="7">
        <v>2.8</v>
      </c>
      <c r="Q3" s="7">
        <v>60</v>
      </c>
      <c r="R3" s="7">
        <v>900000</v>
      </c>
      <c r="S3" s="21">
        <v>1227000</v>
      </c>
      <c r="T3" s="21">
        <v>85890</v>
      </c>
      <c r="U3" s="21" t="s">
        <v>80</v>
      </c>
      <c r="V3" s="8">
        <v>44305</v>
      </c>
      <c r="W3" s="21" t="s">
        <v>81</v>
      </c>
      <c r="X3" s="8">
        <v>44335</v>
      </c>
      <c r="Y3" s="22">
        <v>44335</v>
      </c>
      <c r="Z3" s="23" t="s">
        <v>38</v>
      </c>
      <c r="AA3" s="22">
        <v>44336</v>
      </c>
      <c r="AB3" s="22">
        <v>44361</v>
      </c>
      <c r="AC3" s="32" t="s">
        <v>98</v>
      </c>
      <c r="AD3" s="33" t="s">
        <v>99</v>
      </c>
      <c r="AE3" s="11">
        <v>44400</v>
      </c>
      <c r="AF3" s="34" t="s">
        <v>100</v>
      </c>
      <c r="AG3" s="35" t="s">
        <v>101</v>
      </c>
      <c r="AH3" s="78">
        <v>44235</v>
      </c>
      <c r="AI3" s="36" t="s">
        <v>102</v>
      </c>
      <c r="AJ3" s="29" t="s">
        <v>103</v>
      </c>
    </row>
    <row r="4" spans="1:36">
      <c r="A4" s="21">
        <v>48</v>
      </c>
      <c r="B4" s="7" t="s">
        <v>52</v>
      </c>
      <c r="C4" s="7" t="s">
        <v>43</v>
      </c>
      <c r="D4" s="7" t="s">
        <v>72</v>
      </c>
      <c r="E4" s="7" t="s">
        <v>44</v>
      </c>
      <c r="F4" s="21" t="s">
        <v>36</v>
      </c>
      <c r="G4" s="8">
        <v>44275</v>
      </c>
      <c r="H4" s="7" t="s">
        <v>40</v>
      </c>
      <c r="I4" s="7" t="s">
        <v>94</v>
      </c>
      <c r="J4" s="6" t="s">
        <v>89</v>
      </c>
      <c r="K4" s="6" t="s">
        <v>37</v>
      </c>
      <c r="L4" s="7" t="s">
        <v>104</v>
      </c>
      <c r="M4" s="7" t="s">
        <v>50</v>
      </c>
      <c r="N4" s="10">
        <v>9999058921</v>
      </c>
      <c r="O4" s="9" t="s">
        <v>105</v>
      </c>
      <c r="P4" s="7">
        <v>3.4</v>
      </c>
      <c r="Q4" s="7">
        <v>60</v>
      </c>
      <c r="R4" s="7">
        <v>1200000</v>
      </c>
      <c r="S4" s="21"/>
      <c r="T4" s="21">
        <v>0</v>
      </c>
      <c r="U4" s="21" t="s">
        <v>80</v>
      </c>
      <c r="V4" s="8">
        <v>44305</v>
      </c>
      <c r="W4" s="21" t="s">
        <v>106</v>
      </c>
      <c r="X4" s="7"/>
      <c r="Y4" s="21"/>
      <c r="Z4" s="37" t="s">
        <v>60</v>
      </c>
      <c r="AA4" s="21"/>
      <c r="AB4" s="21"/>
      <c r="AC4" s="25">
        <v>44417</v>
      </c>
      <c r="AD4" s="21"/>
      <c r="AE4" s="26"/>
      <c r="AF4" s="27" t="s">
        <v>108</v>
      </c>
      <c r="AG4" s="28" t="s">
        <v>83</v>
      </c>
      <c r="AH4" s="7"/>
      <c r="AI4" s="38"/>
      <c r="AJ4" s="27" t="s">
        <v>109</v>
      </c>
    </row>
    <row r="5" spans="1:36">
      <c r="A5" s="21">
        <v>70</v>
      </c>
      <c r="B5" s="7" t="s">
        <v>52</v>
      </c>
      <c r="C5" s="7" t="s">
        <v>43</v>
      </c>
      <c r="D5" s="7" t="s">
        <v>72</v>
      </c>
      <c r="E5" s="7" t="s">
        <v>44</v>
      </c>
      <c r="F5" s="21" t="s">
        <v>36</v>
      </c>
      <c r="G5" s="8">
        <v>44300</v>
      </c>
      <c r="H5" s="7" t="s">
        <v>40</v>
      </c>
      <c r="I5" s="7" t="s">
        <v>94</v>
      </c>
      <c r="J5" s="6" t="s">
        <v>89</v>
      </c>
      <c r="K5" s="6" t="s">
        <v>37</v>
      </c>
      <c r="L5" s="7" t="s">
        <v>110</v>
      </c>
      <c r="M5" s="7" t="s">
        <v>111</v>
      </c>
      <c r="N5" s="10">
        <v>9179415622</v>
      </c>
      <c r="O5" s="9" t="s">
        <v>112</v>
      </c>
      <c r="P5" s="7">
        <v>6</v>
      </c>
      <c r="Q5" s="7">
        <v>30</v>
      </c>
      <c r="R5" s="7">
        <v>1290000</v>
      </c>
      <c r="S5" s="21">
        <v>1620000</v>
      </c>
      <c r="T5" s="21">
        <v>113400</v>
      </c>
      <c r="U5" s="21" t="s">
        <v>80</v>
      </c>
      <c r="V5" s="8">
        <v>44312</v>
      </c>
      <c r="W5" s="21" t="s">
        <v>81</v>
      </c>
      <c r="X5" s="8">
        <v>44335</v>
      </c>
      <c r="Y5" s="22">
        <v>44335</v>
      </c>
      <c r="Z5" s="23" t="s">
        <v>38</v>
      </c>
      <c r="AA5" s="22">
        <v>44340</v>
      </c>
      <c r="AB5" s="22">
        <v>44341</v>
      </c>
      <c r="AC5" s="32" t="s">
        <v>98</v>
      </c>
      <c r="AD5" s="33" t="s">
        <v>99</v>
      </c>
      <c r="AE5" s="11">
        <v>44375</v>
      </c>
      <c r="AF5" s="39" t="s">
        <v>113</v>
      </c>
      <c r="AG5" s="35" t="s">
        <v>101</v>
      </c>
      <c r="AH5" s="78">
        <v>44203</v>
      </c>
      <c r="AI5" s="36" t="s">
        <v>102</v>
      </c>
      <c r="AJ5" s="27" t="s">
        <v>114</v>
      </c>
    </row>
    <row r="6" spans="1:36">
      <c r="A6" s="21">
        <v>84</v>
      </c>
      <c r="B6" s="7" t="s">
        <v>43</v>
      </c>
      <c r="C6" s="7" t="s">
        <v>43</v>
      </c>
      <c r="D6" s="7" t="s">
        <v>72</v>
      </c>
      <c r="E6" s="7" t="s">
        <v>44</v>
      </c>
      <c r="F6" s="21" t="s">
        <v>36</v>
      </c>
      <c r="G6" s="8">
        <v>44302</v>
      </c>
      <c r="H6" s="7" t="s">
        <v>115</v>
      </c>
      <c r="I6" s="7" t="s">
        <v>46</v>
      </c>
      <c r="J6" s="6" t="s">
        <v>89</v>
      </c>
      <c r="K6" s="6" t="s">
        <v>37</v>
      </c>
      <c r="L6" s="7" t="s">
        <v>116</v>
      </c>
      <c r="M6" s="7" t="s">
        <v>117</v>
      </c>
      <c r="N6" s="10" t="s">
        <v>118</v>
      </c>
      <c r="O6" s="9" t="s">
        <v>119</v>
      </c>
      <c r="P6" s="7">
        <v>2.5</v>
      </c>
      <c r="Q6" s="7">
        <v>30</v>
      </c>
      <c r="R6" s="7">
        <v>1150000</v>
      </c>
      <c r="S6" s="21">
        <v>1500000</v>
      </c>
      <c r="T6" s="21">
        <v>105000</v>
      </c>
      <c r="U6" s="21" t="s">
        <v>80</v>
      </c>
      <c r="V6" s="8">
        <v>44320</v>
      </c>
      <c r="W6" s="21" t="s">
        <v>81</v>
      </c>
      <c r="X6" s="8">
        <v>44323</v>
      </c>
      <c r="Y6" s="21"/>
      <c r="Z6" s="37" t="s">
        <v>60</v>
      </c>
      <c r="AA6" s="21"/>
      <c r="AB6" s="21"/>
      <c r="AC6" s="25">
        <v>44417</v>
      </c>
      <c r="AD6" s="21"/>
      <c r="AE6" s="26"/>
      <c r="AF6" s="40" t="s">
        <v>120</v>
      </c>
      <c r="AG6" s="28" t="s">
        <v>83</v>
      </c>
      <c r="AH6" s="78">
        <v>44383</v>
      </c>
      <c r="AI6" s="41" t="s">
        <v>84</v>
      </c>
      <c r="AJ6" s="27" t="s">
        <v>121</v>
      </c>
    </row>
    <row r="7" spans="1:36">
      <c r="A7" s="21">
        <v>85</v>
      </c>
      <c r="B7" s="7" t="s">
        <v>55</v>
      </c>
      <c r="C7" s="7" t="s">
        <v>43</v>
      </c>
      <c r="D7" s="7" t="s">
        <v>72</v>
      </c>
      <c r="E7" s="7" t="s">
        <v>44</v>
      </c>
      <c r="F7" s="21" t="s">
        <v>36</v>
      </c>
      <c r="G7" s="8">
        <v>44293</v>
      </c>
      <c r="H7" s="7" t="s">
        <v>40</v>
      </c>
      <c r="I7" s="7" t="s">
        <v>46</v>
      </c>
      <c r="J7" s="6" t="s">
        <v>89</v>
      </c>
      <c r="K7" s="6" t="s">
        <v>37</v>
      </c>
      <c r="L7" s="7" t="s">
        <v>122</v>
      </c>
      <c r="M7" s="7" t="s">
        <v>123</v>
      </c>
      <c r="N7" s="10">
        <v>9891750177</v>
      </c>
      <c r="O7" s="9" t="s">
        <v>124</v>
      </c>
      <c r="P7" s="7">
        <v>3</v>
      </c>
      <c r="Q7" s="7">
        <v>69</v>
      </c>
      <c r="R7" s="7">
        <v>1520000</v>
      </c>
      <c r="S7" s="21">
        <v>1815000</v>
      </c>
      <c r="T7" s="21">
        <v>127050</v>
      </c>
      <c r="U7" s="21" t="s">
        <v>125</v>
      </c>
      <c r="V7" s="8">
        <v>44320</v>
      </c>
      <c r="W7" s="21" t="s">
        <v>81</v>
      </c>
      <c r="X7" s="8">
        <v>44323</v>
      </c>
      <c r="Y7" s="22">
        <v>44340</v>
      </c>
      <c r="Z7" s="23" t="s">
        <v>38</v>
      </c>
      <c r="AA7" s="22">
        <v>44349</v>
      </c>
      <c r="AB7" s="22">
        <v>44349</v>
      </c>
      <c r="AC7" s="32" t="s">
        <v>98</v>
      </c>
      <c r="AD7" s="33" t="s">
        <v>99</v>
      </c>
      <c r="AE7" s="11">
        <v>44410</v>
      </c>
      <c r="AF7" s="39" t="s">
        <v>56</v>
      </c>
      <c r="AG7" s="35" t="s">
        <v>101</v>
      </c>
      <c r="AH7" s="78">
        <v>44263</v>
      </c>
      <c r="AI7" s="36" t="s">
        <v>102</v>
      </c>
      <c r="AJ7" s="27" t="s">
        <v>126</v>
      </c>
    </row>
    <row r="8" spans="1:36">
      <c r="A8" s="21">
        <v>88</v>
      </c>
      <c r="B8" s="7" t="s">
        <v>52</v>
      </c>
      <c r="C8" s="7" t="s">
        <v>52</v>
      </c>
      <c r="D8" s="7" t="s">
        <v>72</v>
      </c>
      <c r="E8" s="7" t="s">
        <v>127</v>
      </c>
      <c r="F8" s="21" t="s">
        <v>36</v>
      </c>
      <c r="G8" s="8">
        <v>44280</v>
      </c>
      <c r="H8" s="7" t="s">
        <v>74</v>
      </c>
      <c r="I8" s="7" t="s">
        <v>128</v>
      </c>
      <c r="J8" s="6" t="s">
        <v>76</v>
      </c>
      <c r="K8" s="6" t="s">
        <v>37</v>
      </c>
      <c r="L8" s="7" t="s">
        <v>129</v>
      </c>
      <c r="M8" s="7" t="s">
        <v>130</v>
      </c>
      <c r="N8" s="10">
        <v>8130637779</v>
      </c>
      <c r="O8" s="9" t="s">
        <v>131</v>
      </c>
      <c r="P8" s="7">
        <v>6.5</v>
      </c>
      <c r="Q8" s="7">
        <v>90</v>
      </c>
      <c r="R8" s="7">
        <v>900000</v>
      </c>
      <c r="S8" s="21">
        <v>1479251</v>
      </c>
      <c r="T8" s="21">
        <v>103547.57</v>
      </c>
      <c r="U8" s="21" t="s">
        <v>80</v>
      </c>
      <c r="V8" s="8">
        <v>44321</v>
      </c>
      <c r="W8" s="21" t="s">
        <v>81</v>
      </c>
      <c r="X8" s="8">
        <v>44336</v>
      </c>
      <c r="Y8" s="22">
        <v>44337</v>
      </c>
      <c r="Z8" s="23" t="s">
        <v>38</v>
      </c>
      <c r="AA8" s="22">
        <v>44295</v>
      </c>
      <c r="AB8" s="22">
        <v>44295</v>
      </c>
      <c r="AC8" s="32" t="s">
        <v>98</v>
      </c>
      <c r="AD8" s="33" t="s">
        <v>99</v>
      </c>
      <c r="AE8" s="11">
        <v>44386</v>
      </c>
      <c r="AF8" s="39" t="s">
        <v>132</v>
      </c>
      <c r="AG8" s="35" t="s">
        <v>101</v>
      </c>
      <c r="AH8" s="7" t="s">
        <v>664</v>
      </c>
      <c r="AI8" s="41" t="s">
        <v>84</v>
      </c>
      <c r="AJ8" s="27" t="s">
        <v>133</v>
      </c>
    </row>
    <row r="9" spans="1:36" ht="60">
      <c r="A9" s="21">
        <v>89</v>
      </c>
      <c r="B9" s="7" t="s">
        <v>55</v>
      </c>
      <c r="C9" s="7" t="s">
        <v>43</v>
      </c>
      <c r="D9" s="7" t="s">
        <v>72</v>
      </c>
      <c r="E9" s="7" t="s">
        <v>44</v>
      </c>
      <c r="F9" s="21" t="s">
        <v>36</v>
      </c>
      <c r="G9" s="8">
        <v>44300</v>
      </c>
      <c r="H9" s="7" t="s">
        <v>40</v>
      </c>
      <c r="I9" s="7" t="s">
        <v>46</v>
      </c>
      <c r="J9" s="6" t="s">
        <v>89</v>
      </c>
      <c r="K9" s="6" t="s">
        <v>37</v>
      </c>
      <c r="L9" s="7" t="s">
        <v>134</v>
      </c>
      <c r="M9" s="7" t="s">
        <v>135</v>
      </c>
      <c r="N9" s="10" t="s">
        <v>136</v>
      </c>
      <c r="O9" s="9" t="s">
        <v>137</v>
      </c>
      <c r="P9" s="7">
        <v>10</v>
      </c>
      <c r="Q9" s="7">
        <v>60</v>
      </c>
      <c r="R9" s="7">
        <v>1420000</v>
      </c>
      <c r="S9" s="21">
        <v>1765000</v>
      </c>
      <c r="T9" s="21">
        <v>123550</v>
      </c>
      <c r="U9" s="21" t="s">
        <v>80</v>
      </c>
      <c r="V9" s="8">
        <v>44321</v>
      </c>
      <c r="W9" s="21" t="s">
        <v>81</v>
      </c>
      <c r="X9" s="8">
        <v>44320</v>
      </c>
      <c r="Y9" s="22">
        <v>44327</v>
      </c>
      <c r="Z9" s="23" t="s">
        <v>38</v>
      </c>
      <c r="AA9" s="22">
        <v>44327</v>
      </c>
      <c r="AB9" s="22">
        <v>44328</v>
      </c>
      <c r="AC9" s="32" t="s">
        <v>98</v>
      </c>
      <c r="AD9" s="33" t="s">
        <v>99</v>
      </c>
      <c r="AE9" s="11">
        <v>44379</v>
      </c>
      <c r="AF9" s="42" t="s">
        <v>138</v>
      </c>
      <c r="AG9" s="35" t="s">
        <v>101</v>
      </c>
      <c r="AH9" s="78">
        <v>44323</v>
      </c>
      <c r="AI9" s="36" t="s">
        <v>102</v>
      </c>
      <c r="AJ9" s="27" t="s">
        <v>139</v>
      </c>
    </row>
    <row r="10" spans="1:36">
      <c r="A10" s="21">
        <v>104</v>
      </c>
      <c r="B10" s="7" t="s">
        <v>55</v>
      </c>
      <c r="C10" s="7" t="s">
        <v>43</v>
      </c>
      <c r="D10" s="7" t="s">
        <v>72</v>
      </c>
      <c r="E10" s="7" t="s">
        <v>44</v>
      </c>
      <c r="F10" s="21" t="s">
        <v>36</v>
      </c>
      <c r="G10" s="8">
        <v>44321</v>
      </c>
      <c r="H10" s="7" t="s">
        <v>140</v>
      </c>
      <c r="I10" s="7" t="s">
        <v>141</v>
      </c>
      <c r="J10" s="6" t="s">
        <v>89</v>
      </c>
      <c r="K10" s="6" t="s">
        <v>37</v>
      </c>
      <c r="L10" s="7" t="s">
        <v>142</v>
      </c>
      <c r="M10" s="7" t="s">
        <v>143</v>
      </c>
      <c r="N10" s="10">
        <v>9664079852</v>
      </c>
      <c r="O10" s="9" t="s">
        <v>144</v>
      </c>
      <c r="P10" s="7">
        <v>4</v>
      </c>
      <c r="Q10" s="7">
        <v>60</v>
      </c>
      <c r="R10" s="7">
        <v>720000</v>
      </c>
      <c r="S10" s="21"/>
      <c r="T10" s="21">
        <v>0</v>
      </c>
      <c r="U10" s="21" t="s">
        <v>80</v>
      </c>
      <c r="V10" s="8">
        <v>44330</v>
      </c>
      <c r="W10" s="21" t="s">
        <v>106</v>
      </c>
      <c r="X10" s="7"/>
      <c r="Y10" s="21"/>
      <c r="Z10" s="37" t="s">
        <v>60</v>
      </c>
      <c r="AA10" s="21"/>
      <c r="AB10" s="21"/>
      <c r="AC10" s="25">
        <v>44417</v>
      </c>
      <c r="AD10" s="21"/>
      <c r="AE10" s="26"/>
      <c r="AF10" s="43" t="s">
        <v>145</v>
      </c>
      <c r="AG10" s="28" t="s">
        <v>83</v>
      </c>
      <c r="AH10" s="7"/>
      <c r="AI10" s="41" t="s">
        <v>84</v>
      </c>
      <c r="AJ10" s="27" t="s">
        <v>146</v>
      </c>
    </row>
    <row r="11" spans="1:36" ht="30">
      <c r="A11" s="21">
        <v>106</v>
      </c>
      <c r="B11" s="7" t="s">
        <v>52</v>
      </c>
      <c r="C11" s="7" t="s">
        <v>52</v>
      </c>
      <c r="D11" s="7" t="s">
        <v>72</v>
      </c>
      <c r="E11" s="7" t="s">
        <v>127</v>
      </c>
      <c r="F11" s="21" t="s">
        <v>36</v>
      </c>
      <c r="G11" s="8">
        <v>44323</v>
      </c>
      <c r="H11" s="7" t="s">
        <v>147</v>
      </c>
      <c r="I11" s="7" t="s">
        <v>148</v>
      </c>
      <c r="J11" s="6" t="s">
        <v>76</v>
      </c>
      <c r="K11" s="6" t="s">
        <v>37</v>
      </c>
      <c r="L11" s="7" t="s">
        <v>149</v>
      </c>
      <c r="M11" s="7" t="s">
        <v>143</v>
      </c>
      <c r="N11" s="10">
        <v>9958971848</v>
      </c>
      <c r="O11" s="9" t="s">
        <v>150</v>
      </c>
      <c r="P11" s="7">
        <v>6</v>
      </c>
      <c r="Q11" s="7">
        <v>90</v>
      </c>
      <c r="R11" s="7">
        <v>1230000</v>
      </c>
      <c r="S11" s="7">
        <v>1673000</v>
      </c>
      <c r="T11" s="21">
        <v>117110</v>
      </c>
      <c r="U11" s="21" t="s">
        <v>80</v>
      </c>
      <c r="V11" s="8">
        <v>44332</v>
      </c>
      <c r="W11" s="21" t="s">
        <v>81</v>
      </c>
      <c r="X11" s="8">
        <v>44344</v>
      </c>
      <c r="Y11" s="22">
        <v>44348</v>
      </c>
      <c r="Z11" s="23" t="s">
        <v>38</v>
      </c>
      <c r="AA11" s="21"/>
      <c r="AB11" s="21"/>
      <c r="AC11" s="25">
        <v>44417</v>
      </c>
      <c r="AD11" s="21"/>
      <c r="AE11" s="26"/>
      <c r="AF11" s="44" t="s">
        <v>151</v>
      </c>
      <c r="AG11" s="28" t="s">
        <v>83</v>
      </c>
      <c r="AH11" s="7" t="s">
        <v>665</v>
      </c>
      <c r="AI11" s="41" t="s">
        <v>84</v>
      </c>
      <c r="AJ11" s="27" t="s">
        <v>152</v>
      </c>
    </row>
    <row r="12" spans="1:36">
      <c r="A12" s="21">
        <v>111</v>
      </c>
      <c r="B12" s="7" t="s">
        <v>55</v>
      </c>
      <c r="C12" s="7" t="s">
        <v>43</v>
      </c>
      <c r="D12" s="7" t="s">
        <v>72</v>
      </c>
      <c r="E12" s="7" t="s">
        <v>44</v>
      </c>
      <c r="F12" s="21" t="s">
        <v>36</v>
      </c>
      <c r="G12" s="8">
        <v>44291</v>
      </c>
      <c r="H12" s="7" t="s">
        <v>140</v>
      </c>
      <c r="I12" s="7" t="s">
        <v>46</v>
      </c>
      <c r="J12" s="6" t="s">
        <v>89</v>
      </c>
      <c r="K12" s="6" t="s">
        <v>37</v>
      </c>
      <c r="L12" s="7" t="s">
        <v>153</v>
      </c>
      <c r="M12" s="7" t="s">
        <v>154</v>
      </c>
      <c r="N12" s="10">
        <v>9873341213</v>
      </c>
      <c r="O12" s="9" t="s">
        <v>155</v>
      </c>
      <c r="P12" s="7">
        <v>7</v>
      </c>
      <c r="Q12" s="7">
        <v>30</v>
      </c>
      <c r="R12" s="7">
        <v>820000</v>
      </c>
      <c r="S12" s="21">
        <v>1356000</v>
      </c>
      <c r="T12" s="21">
        <v>94920</v>
      </c>
      <c r="U12" s="21" t="s">
        <v>80</v>
      </c>
      <c r="V12" s="8">
        <v>44334</v>
      </c>
      <c r="W12" s="21" t="s">
        <v>81</v>
      </c>
      <c r="X12" s="8">
        <v>44347</v>
      </c>
      <c r="Y12" s="22">
        <v>44348</v>
      </c>
      <c r="Z12" s="23" t="s">
        <v>38</v>
      </c>
      <c r="AA12" s="22">
        <v>44348</v>
      </c>
      <c r="AB12" s="22">
        <v>44377</v>
      </c>
      <c r="AC12" s="32" t="s">
        <v>98</v>
      </c>
      <c r="AD12" s="33" t="s">
        <v>99</v>
      </c>
      <c r="AE12" s="26"/>
      <c r="AF12" s="27" t="s">
        <v>156</v>
      </c>
      <c r="AG12" s="35" t="s">
        <v>101</v>
      </c>
      <c r="AH12" s="78">
        <v>44203</v>
      </c>
      <c r="AI12" s="36" t="s">
        <v>102</v>
      </c>
      <c r="AJ12" s="27" t="s">
        <v>157</v>
      </c>
    </row>
    <row r="13" spans="1:36">
      <c r="A13" s="21">
        <v>112</v>
      </c>
      <c r="B13" s="7" t="s">
        <v>86</v>
      </c>
      <c r="C13" s="7" t="s">
        <v>43</v>
      </c>
      <c r="D13" s="7" t="s">
        <v>72</v>
      </c>
      <c r="E13" s="7" t="s">
        <v>44</v>
      </c>
      <c r="F13" s="21" t="s">
        <v>36</v>
      </c>
      <c r="G13" s="8">
        <v>44280</v>
      </c>
      <c r="H13" s="7" t="s">
        <v>87</v>
      </c>
      <c r="I13" s="7" t="s">
        <v>46</v>
      </c>
      <c r="J13" s="6" t="s">
        <v>89</v>
      </c>
      <c r="K13" s="6" t="s">
        <v>37</v>
      </c>
      <c r="L13" s="7" t="s">
        <v>158</v>
      </c>
      <c r="M13" s="7" t="s">
        <v>159</v>
      </c>
      <c r="N13" s="10">
        <v>9460653619</v>
      </c>
      <c r="O13" s="9" t="s">
        <v>160</v>
      </c>
      <c r="P13" s="7">
        <v>5.5</v>
      </c>
      <c r="Q13" s="7">
        <v>30</v>
      </c>
      <c r="R13" s="7">
        <v>1100000</v>
      </c>
      <c r="S13" s="21">
        <v>1500000</v>
      </c>
      <c r="T13" s="21">
        <v>105000</v>
      </c>
      <c r="U13" s="21" t="s">
        <v>80</v>
      </c>
      <c r="V13" s="8">
        <v>44334</v>
      </c>
      <c r="W13" s="21" t="s">
        <v>81</v>
      </c>
      <c r="X13" s="8">
        <v>44351</v>
      </c>
      <c r="Y13" s="22">
        <v>44351</v>
      </c>
      <c r="Z13" s="23" t="s">
        <v>38</v>
      </c>
      <c r="AA13" s="22">
        <v>44351</v>
      </c>
      <c r="AB13" s="22">
        <v>44378</v>
      </c>
      <c r="AC13" s="32" t="s">
        <v>98</v>
      </c>
      <c r="AD13" s="33" t="s">
        <v>99</v>
      </c>
      <c r="AE13" s="11">
        <v>44380</v>
      </c>
      <c r="AF13" s="27" t="s">
        <v>161</v>
      </c>
      <c r="AG13" s="35" t="s">
        <v>101</v>
      </c>
      <c r="AH13" s="78">
        <v>44323</v>
      </c>
      <c r="AI13" s="36" t="s">
        <v>102</v>
      </c>
      <c r="AJ13" s="43" t="s">
        <v>162</v>
      </c>
    </row>
    <row r="14" spans="1:36">
      <c r="A14" s="21">
        <v>113</v>
      </c>
      <c r="B14" s="7" t="s">
        <v>52</v>
      </c>
      <c r="C14" s="7" t="s">
        <v>43</v>
      </c>
      <c r="D14" s="7" t="s">
        <v>72</v>
      </c>
      <c r="E14" s="7" t="s">
        <v>44</v>
      </c>
      <c r="F14" s="21" t="s">
        <v>36</v>
      </c>
      <c r="G14" s="8">
        <v>44326</v>
      </c>
      <c r="H14" s="7" t="s">
        <v>45</v>
      </c>
      <c r="I14" s="7" t="s">
        <v>163</v>
      </c>
      <c r="J14" s="6" t="s">
        <v>164</v>
      </c>
      <c r="K14" s="6" t="s">
        <v>37</v>
      </c>
      <c r="L14" s="7" t="s">
        <v>165</v>
      </c>
      <c r="M14" s="7" t="s">
        <v>166</v>
      </c>
      <c r="N14" s="10">
        <v>7733923926</v>
      </c>
      <c r="O14" s="9" t="s">
        <v>167</v>
      </c>
      <c r="P14" s="7">
        <v>3.5</v>
      </c>
      <c r="Q14" s="7">
        <v>60</v>
      </c>
      <c r="R14" s="7">
        <v>1300000</v>
      </c>
      <c r="S14" s="21"/>
      <c r="T14" s="21">
        <v>0</v>
      </c>
      <c r="U14" s="21" t="s">
        <v>80</v>
      </c>
      <c r="V14" s="8">
        <v>44334</v>
      </c>
      <c r="W14" s="21" t="s">
        <v>106</v>
      </c>
      <c r="X14" s="7"/>
      <c r="Y14" s="21"/>
      <c r="Z14" s="37" t="s">
        <v>60</v>
      </c>
      <c r="AA14" s="21"/>
      <c r="AB14" s="21"/>
      <c r="AC14" s="25"/>
      <c r="AD14" s="21"/>
      <c r="AE14" s="26"/>
      <c r="AF14" s="27" t="s">
        <v>168</v>
      </c>
      <c r="AG14" s="28" t="s">
        <v>83</v>
      </c>
      <c r="AH14" s="7"/>
      <c r="AI14" s="41" t="s">
        <v>84</v>
      </c>
      <c r="AJ14" s="27" t="s">
        <v>169</v>
      </c>
    </row>
    <row r="15" spans="1:36">
      <c r="A15" s="21">
        <v>118</v>
      </c>
      <c r="B15" s="7" t="s">
        <v>52</v>
      </c>
      <c r="C15" s="7" t="s">
        <v>52</v>
      </c>
      <c r="D15" s="7" t="s">
        <v>72</v>
      </c>
      <c r="E15" s="7" t="s">
        <v>57</v>
      </c>
      <c r="F15" s="21" t="s">
        <v>36</v>
      </c>
      <c r="G15" s="8">
        <v>44306</v>
      </c>
      <c r="H15" s="7" t="s">
        <v>58</v>
      </c>
      <c r="I15" s="7" t="s">
        <v>170</v>
      </c>
      <c r="J15" s="6" t="s">
        <v>89</v>
      </c>
      <c r="K15" s="6" t="s">
        <v>37</v>
      </c>
      <c r="L15" s="7" t="s">
        <v>171</v>
      </c>
      <c r="M15" s="7" t="s">
        <v>172</v>
      </c>
      <c r="N15" s="10">
        <v>8860390171</v>
      </c>
      <c r="O15" s="9" t="s">
        <v>173</v>
      </c>
      <c r="P15" s="7">
        <v>8</v>
      </c>
      <c r="Q15" s="7">
        <v>60</v>
      </c>
      <c r="R15" s="7">
        <v>640000</v>
      </c>
      <c r="S15" s="7">
        <v>900000</v>
      </c>
      <c r="T15" s="21">
        <v>63000</v>
      </c>
      <c r="U15" s="21" t="s">
        <v>80</v>
      </c>
      <c r="V15" s="8">
        <v>44336</v>
      </c>
      <c r="W15" s="21" t="s">
        <v>81</v>
      </c>
      <c r="X15" s="8">
        <v>44350</v>
      </c>
      <c r="Y15" s="22">
        <v>44350</v>
      </c>
      <c r="Z15" s="23" t="s">
        <v>38</v>
      </c>
      <c r="AA15" s="22">
        <v>44350</v>
      </c>
      <c r="AB15" s="22">
        <v>44354</v>
      </c>
      <c r="AC15" s="32" t="s">
        <v>98</v>
      </c>
      <c r="AD15" s="33" t="s">
        <v>99</v>
      </c>
      <c r="AE15" s="11">
        <v>44407</v>
      </c>
      <c r="AF15" s="43" t="s">
        <v>56</v>
      </c>
      <c r="AG15" s="35" t="s">
        <v>101</v>
      </c>
      <c r="AH15" s="78">
        <v>44235</v>
      </c>
      <c r="AI15" s="36" t="s">
        <v>102</v>
      </c>
      <c r="AJ15" s="27" t="s">
        <v>126</v>
      </c>
    </row>
    <row r="16" spans="1:36">
      <c r="A16" s="21">
        <v>120</v>
      </c>
      <c r="B16" s="7" t="s">
        <v>52</v>
      </c>
      <c r="C16" s="7" t="s">
        <v>52</v>
      </c>
      <c r="D16" s="7" t="s">
        <v>72</v>
      </c>
      <c r="E16" s="7" t="s">
        <v>57</v>
      </c>
      <c r="F16" s="21" t="s">
        <v>36</v>
      </c>
      <c r="G16" s="8">
        <v>44306</v>
      </c>
      <c r="H16" s="7" t="s">
        <v>58</v>
      </c>
      <c r="I16" s="7" t="s">
        <v>170</v>
      </c>
      <c r="J16" s="6" t="s">
        <v>89</v>
      </c>
      <c r="K16" s="6" t="s">
        <v>37</v>
      </c>
      <c r="L16" s="7" t="s">
        <v>174</v>
      </c>
      <c r="M16" s="7" t="s">
        <v>175</v>
      </c>
      <c r="N16" s="10">
        <v>8826629986</v>
      </c>
      <c r="O16" s="9" t="s">
        <v>176</v>
      </c>
      <c r="P16" s="7">
        <v>12</v>
      </c>
      <c r="Q16" s="7">
        <v>60</v>
      </c>
      <c r="R16" s="7">
        <v>950000</v>
      </c>
      <c r="S16" s="7">
        <v>1465000</v>
      </c>
      <c r="T16" s="21">
        <v>102550</v>
      </c>
      <c r="U16" s="21" t="s">
        <v>80</v>
      </c>
      <c r="V16" s="8">
        <v>44336</v>
      </c>
      <c r="W16" s="21" t="s">
        <v>81</v>
      </c>
      <c r="X16" s="8">
        <v>44350</v>
      </c>
      <c r="Y16" s="22">
        <v>44382</v>
      </c>
      <c r="Z16" s="23" t="s">
        <v>38</v>
      </c>
      <c r="AA16" s="22">
        <v>44383</v>
      </c>
      <c r="AB16" s="22">
        <v>41102</v>
      </c>
      <c r="AC16" s="32" t="s">
        <v>98</v>
      </c>
      <c r="AD16" s="45" t="s">
        <v>177</v>
      </c>
      <c r="AE16" s="26"/>
      <c r="AF16" s="43" t="s">
        <v>178</v>
      </c>
      <c r="AG16" s="31" t="s">
        <v>92</v>
      </c>
      <c r="AH16" s="7" t="s">
        <v>666</v>
      </c>
      <c r="AI16" s="46" t="s">
        <v>106</v>
      </c>
      <c r="AJ16" s="27" t="s">
        <v>179</v>
      </c>
    </row>
    <row r="17" spans="1:36">
      <c r="A17" s="21">
        <v>128</v>
      </c>
      <c r="B17" s="7" t="s">
        <v>180</v>
      </c>
      <c r="C17" s="7" t="s">
        <v>181</v>
      </c>
      <c r="D17" s="7" t="s">
        <v>72</v>
      </c>
      <c r="E17" s="7" t="s">
        <v>182</v>
      </c>
      <c r="F17" s="21" t="s">
        <v>36</v>
      </c>
      <c r="G17" s="8">
        <v>44319</v>
      </c>
      <c r="H17" s="7" t="s">
        <v>183</v>
      </c>
      <c r="I17" s="7" t="s">
        <v>184</v>
      </c>
      <c r="J17" s="6" t="s">
        <v>185</v>
      </c>
      <c r="K17" s="6" t="s">
        <v>186</v>
      </c>
      <c r="L17" s="7" t="s">
        <v>187</v>
      </c>
      <c r="M17" s="7" t="s">
        <v>188</v>
      </c>
      <c r="N17" s="10">
        <v>7742757632</v>
      </c>
      <c r="O17" s="9" t="s">
        <v>189</v>
      </c>
      <c r="P17" s="7">
        <v>5.3</v>
      </c>
      <c r="Q17" s="7">
        <v>30</v>
      </c>
      <c r="R17" s="7">
        <v>720000</v>
      </c>
      <c r="S17" s="7"/>
      <c r="T17" s="21">
        <v>0</v>
      </c>
      <c r="U17" s="21" t="s">
        <v>80</v>
      </c>
      <c r="V17" s="8">
        <v>44341</v>
      </c>
      <c r="W17" s="21" t="s">
        <v>106</v>
      </c>
      <c r="X17" s="7"/>
      <c r="Y17" s="7"/>
      <c r="Z17" s="37" t="s">
        <v>60</v>
      </c>
      <c r="AA17" s="22">
        <v>44285</v>
      </c>
      <c r="AB17" s="22">
        <v>44286</v>
      </c>
      <c r="AC17" s="32" t="s">
        <v>98</v>
      </c>
      <c r="AD17" s="21"/>
      <c r="AE17" s="11">
        <v>44372</v>
      </c>
      <c r="AF17" s="27" t="s">
        <v>190</v>
      </c>
      <c r="AG17" s="28" t="s">
        <v>83</v>
      </c>
      <c r="AH17" s="7"/>
      <c r="AI17" s="41" t="s">
        <v>84</v>
      </c>
      <c r="AJ17" s="27" t="s">
        <v>191</v>
      </c>
    </row>
    <row r="18" spans="1:36">
      <c r="A18" s="21">
        <v>131</v>
      </c>
      <c r="B18" s="7" t="s">
        <v>43</v>
      </c>
      <c r="C18" s="7" t="s">
        <v>43</v>
      </c>
      <c r="D18" s="7" t="s">
        <v>72</v>
      </c>
      <c r="E18" s="7" t="s">
        <v>44</v>
      </c>
      <c r="F18" s="21" t="s">
        <v>36</v>
      </c>
      <c r="G18" s="8">
        <v>44328</v>
      </c>
      <c r="H18" s="7" t="s">
        <v>140</v>
      </c>
      <c r="I18" s="7" t="s">
        <v>46</v>
      </c>
      <c r="J18" s="6" t="s">
        <v>89</v>
      </c>
      <c r="K18" s="6" t="s">
        <v>37</v>
      </c>
      <c r="L18" s="7" t="s">
        <v>192</v>
      </c>
      <c r="M18" s="7" t="s">
        <v>193</v>
      </c>
      <c r="N18" s="10" t="s">
        <v>194</v>
      </c>
      <c r="O18" s="9" t="s">
        <v>195</v>
      </c>
      <c r="P18" s="7">
        <v>6</v>
      </c>
      <c r="Q18" s="7">
        <v>0</v>
      </c>
      <c r="R18" s="7">
        <v>900000</v>
      </c>
      <c r="S18" s="7">
        <v>1270000</v>
      </c>
      <c r="T18" s="21">
        <v>88900</v>
      </c>
      <c r="U18" s="21" t="s">
        <v>80</v>
      </c>
      <c r="V18" s="8">
        <v>44342</v>
      </c>
      <c r="W18" s="21" t="s">
        <v>81</v>
      </c>
      <c r="X18" s="8">
        <v>44348</v>
      </c>
      <c r="Y18" s="8">
        <v>44348</v>
      </c>
      <c r="Z18" s="23" t="s">
        <v>38</v>
      </c>
      <c r="AA18" s="21"/>
      <c r="AB18" s="21"/>
      <c r="AC18" s="25">
        <v>44417</v>
      </c>
      <c r="AD18" s="33" t="s">
        <v>99</v>
      </c>
      <c r="AE18" s="26"/>
      <c r="AF18" s="27" t="s">
        <v>196</v>
      </c>
      <c r="AG18" s="35" t="s">
        <v>101</v>
      </c>
      <c r="AH18" s="78">
        <v>44323</v>
      </c>
      <c r="AI18" s="36" t="s">
        <v>102</v>
      </c>
      <c r="AJ18" s="27" t="s">
        <v>162</v>
      </c>
    </row>
    <row r="19" spans="1:36">
      <c r="A19" s="21">
        <v>132</v>
      </c>
      <c r="B19" s="7" t="s">
        <v>197</v>
      </c>
      <c r="C19" s="7" t="s">
        <v>43</v>
      </c>
      <c r="D19" s="7" t="s">
        <v>72</v>
      </c>
      <c r="E19" s="7" t="s">
        <v>44</v>
      </c>
      <c r="F19" s="21" t="s">
        <v>36</v>
      </c>
      <c r="G19" s="8">
        <v>44298</v>
      </c>
      <c r="H19" s="7" t="s">
        <v>140</v>
      </c>
      <c r="I19" s="7" t="s">
        <v>198</v>
      </c>
      <c r="J19" s="6" t="s">
        <v>89</v>
      </c>
      <c r="K19" s="6" t="s">
        <v>37</v>
      </c>
      <c r="L19" s="7" t="s">
        <v>199</v>
      </c>
      <c r="M19" s="7" t="s">
        <v>200</v>
      </c>
      <c r="N19" s="10">
        <v>7731952978</v>
      </c>
      <c r="O19" s="9" t="s">
        <v>201</v>
      </c>
      <c r="P19" s="7">
        <v>5.9</v>
      </c>
      <c r="Q19" s="7">
        <v>90</v>
      </c>
      <c r="R19" s="7">
        <v>981000</v>
      </c>
      <c r="S19" s="7">
        <v>1230000</v>
      </c>
      <c r="T19" s="21">
        <v>86100</v>
      </c>
      <c r="U19" s="21" t="s">
        <v>80</v>
      </c>
      <c r="V19" s="8">
        <v>44342</v>
      </c>
      <c r="W19" s="21" t="s">
        <v>81</v>
      </c>
      <c r="X19" s="8">
        <v>44349</v>
      </c>
      <c r="Y19" s="8">
        <v>44349</v>
      </c>
      <c r="Z19" s="23" t="s">
        <v>38</v>
      </c>
      <c r="AA19" s="22">
        <v>44349</v>
      </c>
      <c r="AB19" s="22">
        <v>44349</v>
      </c>
      <c r="AC19" s="32" t="s">
        <v>98</v>
      </c>
      <c r="AD19" s="45" t="s">
        <v>106</v>
      </c>
      <c r="AE19" s="47">
        <v>44438</v>
      </c>
      <c r="AF19" s="27" t="s">
        <v>202</v>
      </c>
      <c r="AG19" s="31" t="s">
        <v>92</v>
      </c>
      <c r="AH19" s="78">
        <v>44205</v>
      </c>
      <c r="AI19" s="46" t="s">
        <v>106</v>
      </c>
      <c r="AJ19" s="27" t="s">
        <v>203</v>
      </c>
    </row>
    <row r="20" spans="1:36">
      <c r="A20" s="21">
        <v>133</v>
      </c>
      <c r="B20" s="7" t="s">
        <v>43</v>
      </c>
      <c r="C20" s="7" t="s">
        <v>43</v>
      </c>
      <c r="D20" s="7" t="s">
        <v>72</v>
      </c>
      <c r="E20" s="7" t="s">
        <v>44</v>
      </c>
      <c r="F20" s="21" t="s">
        <v>36</v>
      </c>
      <c r="G20" s="8">
        <v>44328</v>
      </c>
      <c r="H20" s="7" t="s">
        <v>140</v>
      </c>
      <c r="I20" s="7" t="s">
        <v>46</v>
      </c>
      <c r="J20" s="6" t="s">
        <v>89</v>
      </c>
      <c r="K20" s="6" t="s">
        <v>37</v>
      </c>
      <c r="L20" s="7" t="s">
        <v>204</v>
      </c>
      <c r="M20" s="7" t="s">
        <v>205</v>
      </c>
      <c r="N20" s="10">
        <v>9413192240</v>
      </c>
      <c r="O20" s="9" t="s">
        <v>206</v>
      </c>
      <c r="P20" s="7">
        <v>4</v>
      </c>
      <c r="Q20" s="7">
        <v>90</v>
      </c>
      <c r="R20" s="7">
        <v>1000000</v>
      </c>
      <c r="S20" s="7">
        <v>1373000</v>
      </c>
      <c r="T20" s="21">
        <v>96110</v>
      </c>
      <c r="U20" s="21" t="s">
        <v>80</v>
      </c>
      <c r="V20" s="8">
        <v>44342</v>
      </c>
      <c r="W20" s="21" t="s">
        <v>81</v>
      </c>
      <c r="X20" s="8">
        <v>44348</v>
      </c>
      <c r="Y20" s="8">
        <v>44348</v>
      </c>
      <c r="Z20" s="23" t="s">
        <v>38</v>
      </c>
      <c r="AA20" s="22">
        <v>44364</v>
      </c>
      <c r="AB20" s="22">
        <v>44379</v>
      </c>
      <c r="AC20" s="32" t="s">
        <v>98</v>
      </c>
      <c r="AD20" s="48" t="s">
        <v>99</v>
      </c>
      <c r="AE20" s="49">
        <v>44386</v>
      </c>
      <c r="AF20" s="50" t="s">
        <v>207</v>
      </c>
      <c r="AG20" s="35" t="s">
        <v>101</v>
      </c>
      <c r="AH20" s="78">
        <v>44235</v>
      </c>
      <c r="AI20" s="36" t="s">
        <v>102</v>
      </c>
      <c r="AJ20" s="27" t="s">
        <v>126</v>
      </c>
    </row>
    <row r="21" spans="1:36">
      <c r="A21" s="21">
        <v>134</v>
      </c>
      <c r="B21" s="7" t="s">
        <v>43</v>
      </c>
      <c r="C21" s="7" t="s">
        <v>43</v>
      </c>
      <c r="D21" s="7" t="s">
        <v>72</v>
      </c>
      <c r="E21" s="7" t="s">
        <v>44</v>
      </c>
      <c r="F21" s="21" t="s">
        <v>36</v>
      </c>
      <c r="G21" s="8">
        <v>44329</v>
      </c>
      <c r="H21" s="7" t="s">
        <v>140</v>
      </c>
      <c r="I21" s="7" t="s">
        <v>46</v>
      </c>
      <c r="J21" s="6" t="s">
        <v>89</v>
      </c>
      <c r="K21" s="6" t="s">
        <v>37</v>
      </c>
      <c r="L21" s="7" t="s">
        <v>208</v>
      </c>
      <c r="M21" s="7" t="s">
        <v>205</v>
      </c>
      <c r="N21" s="10">
        <v>8769505551</v>
      </c>
      <c r="O21" s="9" t="s">
        <v>209</v>
      </c>
      <c r="P21" s="7">
        <v>2.6</v>
      </c>
      <c r="Q21" s="7">
        <v>90</v>
      </c>
      <c r="R21" s="7">
        <v>1050000</v>
      </c>
      <c r="S21" s="7">
        <v>1338000</v>
      </c>
      <c r="T21" s="21">
        <v>93660</v>
      </c>
      <c r="U21" s="21" t="s">
        <v>80</v>
      </c>
      <c r="V21" s="8">
        <v>44342</v>
      </c>
      <c r="W21" s="21" t="s">
        <v>81</v>
      </c>
      <c r="X21" s="8">
        <v>44361</v>
      </c>
      <c r="Y21" s="8">
        <v>44362</v>
      </c>
      <c r="Z21" s="23" t="s">
        <v>38</v>
      </c>
      <c r="AA21" s="22">
        <v>44362</v>
      </c>
      <c r="AB21" s="22">
        <v>44362</v>
      </c>
      <c r="AC21" s="32" t="s">
        <v>98</v>
      </c>
      <c r="AD21" s="45" t="s">
        <v>106</v>
      </c>
      <c r="AE21" s="51">
        <v>44454</v>
      </c>
      <c r="AF21" s="43" t="s">
        <v>210</v>
      </c>
      <c r="AG21" s="31" t="s">
        <v>92</v>
      </c>
      <c r="AH21" s="7" t="s">
        <v>635</v>
      </c>
      <c r="AI21" s="46" t="s">
        <v>106</v>
      </c>
      <c r="AJ21" s="27" t="s">
        <v>203</v>
      </c>
    </row>
    <row r="22" spans="1:36">
      <c r="A22" s="21">
        <v>135</v>
      </c>
      <c r="B22" s="7" t="s">
        <v>43</v>
      </c>
      <c r="C22" s="7" t="s">
        <v>43</v>
      </c>
      <c r="D22" s="7" t="s">
        <v>72</v>
      </c>
      <c r="E22" s="7" t="s">
        <v>44</v>
      </c>
      <c r="F22" s="21" t="s">
        <v>36</v>
      </c>
      <c r="G22" s="8">
        <v>44319</v>
      </c>
      <c r="H22" s="7" t="s">
        <v>140</v>
      </c>
      <c r="I22" s="7" t="s">
        <v>211</v>
      </c>
      <c r="J22" s="6" t="s">
        <v>89</v>
      </c>
      <c r="K22" s="6" t="s">
        <v>37</v>
      </c>
      <c r="L22" s="7" t="s">
        <v>212</v>
      </c>
      <c r="M22" s="7" t="s">
        <v>213</v>
      </c>
      <c r="N22" s="10" t="s">
        <v>214</v>
      </c>
      <c r="O22" s="9" t="s">
        <v>215</v>
      </c>
      <c r="P22" s="7">
        <v>8</v>
      </c>
      <c r="Q22" s="7">
        <v>0</v>
      </c>
      <c r="R22" s="7">
        <v>1800000</v>
      </c>
      <c r="S22" s="7">
        <v>2360000</v>
      </c>
      <c r="T22" s="21">
        <v>165200</v>
      </c>
      <c r="U22" s="21" t="s">
        <v>125</v>
      </c>
      <c r="V22" s="8">
        <v>44342</v>
      </c>
      <c r="W22" s="21" t="s">
        <v>81</v>
      </c>
      <c r="X22" s="8">
        <v>44345</v>
      </c>
      <c r="Y22" s="8">
        <v>44345</v>
      </c>
      <c r="Z22" s="23" t="s">
        <v>38</v>
      </c>
      <c r="AA22" s="22">
        <v>44223</v>
      </c>
      <c r="AB22" s="22">
        <v>44223</v>
      </c>
      <c r="AC22" s="32" t="s">
        <v>98</v>
      </c>
      <c r="AD22" s="33" t="s">
        <v>99</v>
      </c>
      <c r="AE22" s="26"/>
      <c r="AF22" s="27" t="s">
        <v>216</v>
      </c>
      <c r="AG22" s="35" t="s">
        <v>101</v>
      </c>
      <c r="AH22" s="7" t="s">
        <v>667</v>
      </c>
      <c r="AI22" s="36" t="s">
        <v>102</v>
      </c>
      <c r="AJ22" s="27" t="s">
        <v>217</v>
      </c>
    </row>
    <row r="23" spans="1:36">
      <c r="A23" s="21">
        <v>140</v>
      </c>
      <c r="B23" s="7" t="s">
        <v>71</v>
      </c>
      <c r="C23" s="7" t="s">
        <v>218</v>
      </c>
      <c r="D23" s="7" t="s">
        <v>72</v>
      </c>
      <c r="E23" s="7" t="s">
        <v>219</v>
      </c>
      <c r="F23" s="21" t="s">
        <v>36</v>
      </c>
      <c r="G23" s="8">
        <v>44320</v>
      </c>
      <c r="H23" s="7" t="s">
        <v>220</v>
      </c>
      <c r="I23" s="7" t="s">
        <v>221</v>
      </c>
      <c r="J23" s="6" t="s">
        <v>185</v>
      </c>
      <c r="K23" s="6" t="s">
        <v>186</v>
      </c>
      <c r="L23" s="7" t="s">
        <v>222</v>
      </c>
      <c r="M23" s="7" t="s">
        <v>223</v>
      </c>
      <c r="N23" s="10">
        <v>9468081115</v>
      </c>
      <c r="O23" s="9" t="s">
        <v>224</v>
      </c>
      <c r="P23" s="7">
        <v>3.5</v>
      </c>
      <c r="Q23" s="7">
        <v>60</v>
      </c>
      <c r="R23" s="7">
        <v>750000</v>
      </c>
      <c r="S23" s="7">
        <v>1200000</v>
      </c>
      <c r="T23" s="21">
        <v>84000</v>
      </c>
      <c r="U23" s="21" t="s">
        <v>80</v>
      </c>
      <c r="V23" s="8">
        <v>44344</v>
      </c>
      <c r="W23" s="21" t="s">
        <v>81</v>
      </c>
      <c r="X23" s="8">
        <v>44353</v>
      </c>
      <c r="Y23" s="8">
        <v>44354</v>
      </c>
      <c r="Z23" s="23" t="s">
        <v>38</v>
      </c>
      <c r="AA23" s="22">
        <v>44355</v>
      </c>
      <c r="AB23" s="21"/>
      <c r="AC23" s="25">
        <v>62</v>
      </c>
      <c r="AD23" s="33" t="s">
        <v>99</v>
      </c>
      <c r="AE23" s="11">
        <v>44416</v>
      </c>
      <c r="AF23" s="34" t="s">
        <v>225</v>
      </c>
      <c r="AG23" s="31" t="s">
        <v>92</v>
      </c>
      <c r="AH23" s="78">
        <v>44235</v>
      </c>
      <c r="AI23" s="41" t="s">
        <v>84</v>
      </c>
      <c r="AJ23" s="27" t="s">
        <v>226</v>
      </c>
    </row>
    <row r="24" spans="1:36">
      <c r="A24" s="21">
        <v>148</v>
      </c>
      <c r="B24" s="7" t="s">
        <v>43</v>
      </c>
      <c r="C24" s="7" t="s">
        <v>43</v>
      </c>
      <c r="D24" s="7" t="s">
        <v>72</v>
      </c>
      <c r="E24" s="7" t="s">
        <v>44</v>
      </c>
      <c r="F24" s="21" t="s">
        <v>36</v>
      </c>
      <c r="G24" s="8">
        <v>44321</v>
      </c>
      <c r="H24" s="7" t="s">
        <v>140</v>
      </c>
      <c r="I24" s="7" t="s">
        <v>211</v>
      </c>
      <c r="J24" s="6" t="s">
        <v>89</v>
      </c>
      <c r="K24" s="6" t="s">
        <v>37</v>
      </c>
      <c r="L24" s="7" t="s">
        <v>227</v>
      </c>
      <c r="M24" s="7" t="s">
        <v>228</v>
      </c>
      <c r="N24" s="10">
        <v>9782045611</v>
      </c>
      <c r="O24" s="9" t="s">
        <v>229</v>
      </c>
      <c r="P24" s="7">
        <v>9</v>
      </c>
      <c r="Q24" s="7">
        <v>60</v>
      </c>
      <c r="R24" s="7">
        <v>1600000</v>
      </c>
      <c r="S24" s="7">
        <v>2042000</v>
      </c>
      <c r="T24" s="21">
        <v>142940</v>
      </c>
      <c r="U24" s="21" t="s">
        <v>125</v>
      </c>
      <c r="V24" s="8">
        <v>44348</v>
      </c>
      <c r="W24" s="21" t="s">
        <v>81</v>
      </c>
      <c r="X24" s="8">
        <v>44362</v>
      </c>
      <c r="Y24" s="8">
        <v>44362</v>
      </c>
      <c r="Z24" s="23" t="s">
        <v>38</v>
      </c>
      <c r="AA24" s="22">
        <v>44377</v>
      </c>
      <c r="AB24" s="22">
        <v>44439</v>
      </c>
      <c r="AC24" s="32" t="s">
        <v>98</v>
      </c>
      <c r="AD24" s="45" t="s">
        <v>106</v>
      </c>
      <c r="AE24" s="11">
        <v>44439</v>
      </c>
      <c r="AF24" s="27" t="s">
        <v>56</v>
      </c>
      <c r="AG24" s="31" t="s">
        <v>92</v>
      </c>
      <c r="AH24" s="78">
        <v>44205</v>
      </c>
      <c r="AI24" s="46" t="s">
        <v>106</v>
      </c>
      <c r="AJ24" s="27" t="s">
        <v>230</v>
      </c>
    </row>
    <row r="25" spans="1:36">
      <c r="A25" s="21">
        <v>154</v>
      </c>
      <c r="B25" s="7" t="s">
        <v>43</v>
      </c>
      <c r="C25" s="7" t="s">
        <v>43</v>
      </c>
      <c r="D25" s="7" t="s">
        <v>72</v>
      </c>
      <c r="E25" s="7" t="s">
        <v>44</v>
      </c>
      <c r="F25" s="21" t="s">
        <v>36</v>
      </c>
      <c r="G25" s="8">
        <v>44287</v>
      </c>
      <c r="H25" s="7" t="s">
        <v>140</v>
      </c>
      <c r="I25" s="7" t="s">
        <v>46</v>
      </c>
      <c r="J25" s="6" t="s">
        <v>89</v>
      </c>
      <c r="K25" s="6" t="s">
        <v>37</v>
      </c>
      <c r="L25" s="7" t="s">
        <v>231</v>
      </c>
      <c r="M25" s="7" t="s">
        <v>232</v>
      </c>
      <c r="N25" s="10">
        <v>8879966356</v>
      </c>
      <c r="O25" s="9" t="s">
        <v>233</v>
      </c>
      <c r="P25" s="7">
        <v>2.6</v>
      </c>
      <c r="Q25" s="7">
        <v>60</v>
      </c>
      <c r="R25" s="7">
        <v>1100000</v>
      </c>
      <c r="S25" s="7"/>
      <c r="T25" s="21">
        <v>0</v>
      </c>
      <c r="U25" s="21" t="s">
        <v>80</v>
      </c>
      <c r="V25" s="8">
        <v>44349</v>
      </c>
      <c r="W25" s="21" t="s">
        <v>106</v>
      </c>
      <c r="X25" s="7"/>
      <c r="Y25" s="7"/>
      <c r="Z25" s="37" t="s">
        <v>107</v>
      </c>
      <c r="AA25" s="21"/>
      <c r="AB25" s="21"/>
      <c r="AC25" s="25">
        <v>44417</v>
      </c>
      <c r="AD25" s="21"/>
      <c r="AE25" s="26"/>
      <c r="AF25" s="52" t="s">
        <v>145</v>
      </c>
      <c r="AG25" s="28" t="s">
        <v>83</v>
      </c>
      <c r="AH25" s="7"/>
      <c r="AI25" s="41" t="s">
        <v>84</v>
      </c>
      <c r="AJ25" s="27" t="s">
        <v>234</v>
      </c>
    </row>
    <row r="26" spans="1:36">
      <c r="A26" s="21">
        <v>155</v>
      </c>
      <c r="B26" s="7" t="s">
        <v>55</v>
      </c>
      <c r="C26" s="7" t="s">
        <v>43</v>
      </c>
      <c r="D26" s="7" t="s">
        <v>72</v>
      </c>
      <c r="E26" s="7" t="s">
        <v>44</v>
      </c>
      <c r="F26" s="21" t="s">
        <v>36</v>
      </c>
      <c r="G26" s="8">
        <v>44334</v>
      </c>
      <c r="H26" s="7" t="s">
        <v>40</v>
      </c>
      <c r="I26" s="7" t="s">
        <v>46</v>
      </c>
      <c r="J26" s="6" t="s">
        <v>89</v>
      </c>
      <c r="K26" s="6" t="s">
        <v>37</v>
      </c>
      <c r="L26" s="7" t="s">
        <v>235</v>
      </c>
      <c r="M26" s="7" t="s">
        <v>236</v>
      </c>
      <c r="N26" s="10">
        <v>9876014239</v>
      </c>
      <c r="O26" s="9" t="s">
        <v>237</v>
      </c>
      <c r="P26" s="7">
        <v>3</v>
      </c>
      <c r="Q26" s="7">
        <v>60</v>
      </c>
      <c r="R26" s="7">
        <v>1200000</v>
      </c>
      <c r="S26" s="7">
        <v>1546000</v>
      </c>
      <c r="T26" s="21">
        <v>108220</v>
      </c>
      <c r="U26" s="21" t="s">
        <v>80</v>
      </c>
      <c r="V26" s="8">
        <v>44349</v>
      </c>
      <c r="W26" s="21" t="s">
        <v>81</v>
      </c>
      <c r="X26" s="8">
        <v>44362</v>
      </c>
      <c r="Y26" s="8">
        <v>44362</v>
      </c>
      <c r="Z26" s="23" t="s">
        <v>38</v>
      </c>
      <c r="AA26" s="22">
        <v>44378</v>
      </c>
      <c r="AB26" s="22">
        <v>44378</v>
      </c>
      <c r="AC26" s="32" t="s">
        <v>98</v>
      </c>
      <c r="AD26" s="33" t="s">
        <v>99</v>
      </c>
      <c r="AE26" s="11">
        <v>44407</v>
      </c>
      <c r="AF26" s="27" t="s">
        <v>56</v>
      </c>
      <c r="AG26" s="35" t="s">
        <v>101</v>
      </c>
      <c r="AH26" s="78">
        <v>44235</v>
      </c>
      <c r="AI26" s="36" t="s">
        <v>102</v>
      </c>
      <c r="AJ26" s="27" t="s">
        <v>238</v>
      </c>
    </row>
    <row r="27" spans="1:36">
      <c r="A27" s="21">
        <v>160</v>
      </c>
      <c r="B27" s="7" t="s">
        <v>55</v>
      </c>
      <c r="C27" s="7" t="s">
        <v>43</v>
      </c>
      <c r="D27" s="7" t="s">
        <v>72</v>
      </c>
      <c r="E27" s="7" t="s">
        <v>44</v>
      </c>
      <c r="F27" s="21" t="s">
        <v>36</v>
      </c>
      <c r="G27" s="8">
        <v>44289</v>
      </c>
      <c r="H27" s="7" t="s">
        <v>40</v>
      </c>
      <c r="I27" s="7" t="s">
        <v>239</v>
      </c>
      <c r="J27" s="6" t="s">
        <v>89</v>
      </c>
      <c r="K27" s="6" t="s">
        <v>37</v>
      </c>
      <c r="L27" s="7" t="s">
        <v>240</v>
      </c>
      <c r="M27" s="7" t="s">
        <v>50</v>
      </c>
      <c r="N27" s="10">
        <v>9953408403</v>
      </c>
      <c r="O27" s="9" t="s">
        <v>241</v>
      </c>
      <c r="P27" s="7">
        <v>8</v>
      </c>
      <c r="Q27" s="7">
        <v>60</v>
      </c>
      <c r="R27" s="7">
        <v>2100000</v>
      </c>
      <c r="S27" s="7">
        <v>2880330</v>
      </c>
      <c r="T27" s="21">
        <v>201623.1</v>
      </c>
      <c r="U27" s="21" t="s">
        <v>125</v>
      </c>
      <c r="V27" s="8">
        <v>44351</v>
      </c>
      <c r="W27" s="21" t="s">
        <v>81</v>
      </c>
      <c r="X27" s="8">
        <v>44377</v>
      </c>
      <c r="Y27" s="8">
        <v>44380</v>
      </c>
      <c r="Z27" s="23" t="s">
        <v>38</v>
      </c>
      <c r="AA27" s="22">
        <v>44383</v>
      </c>
      <c r="AB27" s="22">
        <v>44384</v>
      </c>
      <c r="AC27" s="32" t="s">
        <v>98</v>
      </c>
      <c r="AD27" s="21"/>
      <c r="AE27" s="11">
        <v>44445</v>
      </c>
      <c r="AF27" s="27" t="s">
        <v>242</v>
      </c>
      <c r="AG27" s="28" t="s">
        <v>83</v>
      </c>
      <c r="AH27" s="78">
        <v>44386</v>
      </c>
      <c r="AI27" s="41" t="s">
        <v>84</v>
      </c>
      <c r="AJ27" s="27" t="s">
        <v>203</v>
      </c>
    </row>
    <row r="28" spans="1:36">
      <c r="A28" s="21">
        <v>161</v>
      </c>
      <c r="B28" s="7" t="s">
        <v>52</v>
      </c>
      <c r="C28" s="7" t="s">
        <v>52</v>
      </c>
      <c r="D28" s="7" t="s">
        <v>72</v>
      </c>
      <c r="E28" s="7" t="s">
        <v>127</v>
      </c>
      <c r="F28" s="21" t="s">
        <v>36</v>
      </c>
      <c r="G28" s="8">
        <v>44343</v>
      </c>
      <c r="H28" s="7" t="s">
        <v>54</v>
      </c>
      <c r="I28" s="7" t="s">
        <v>243</v>
      </c>
      <c r="J28" s="6" t="s">
        <v>185</v>
      </c>
      <c r="K28" s="6" t="s">
        <v>37</v>
      </c>
      <c r="L28" s="7" t="s">
        <v>244</v>
      </c>
      <c r="M28" s="7" t="s">
        <v>42</v>
      </c>
      <c r="N28" s="10">
        <v>8802233558</v>
      </c>
      <c r="O28" s="9" t="s">
        <v>245</v>
      </c>
      <c r="P28" s="7">
        <v>4</v>
      </c>
      <c r="Q28" s="7">
        <v>90</v>
      </c>
      <c r="R28" s="7">
        <v>620000</v>
      </c>
      <c r="S28" s="7">
        <v>980900</v>
      </c>
      <c r="T28" s="21">
        <v>68663</v>
      </c>
      <c r="U28" s="21" t="s">
        <v>80</v>
      </c>
      <c r="V28" s="8">
        <v>44352</v>
      </c>
      <c r="W28" s="21" t="s">
        <v>81</v>
      </c>
      <c r="X28" s="8">
        <v>44369</v>
      </c>
      <c r="Y28" s="8">
        <v>44370</v>
      </c>
      <c r="Z28" s="23" t="s">
        <v>38</v>
      </c>
      <c r="AA28" s="22">
        <v>44371</v>
      </c>
      <c r="AB28" s="21"/>
      <c r="AC28" s="25">
        <v>46</v>
      </c>
      <c r="AD28" s="45" t="s">
        <v>106</v>
      </c>
      <c r="AE28" s="11">
        <v>44456</v>
      </c>
      <c r="AF28" s="27" t="s">
        <v>246</v>
      </c>
      <c r="AG28" s="31" t="s">
        <v>92</v>
      </c>
      <c r="AH28" s="7" t="s">
        <v>636</v>
      </c>
      <c r="AI28" s="46" t="s">
        <v>106</v>
      </c>
      <c r="AJ28" s="27" t="s">
        <v>203</v>
      </c>
    </row>
    <row r="29" spans="1:36">
      <c r="A29" s="21">
        <v>162</v>
      </c>
      <c r="B29" s="7" t="s">
        <v>52</v>
      </c>
      <c r="C29" s="7" t="s">
        <v>52</v>
      </c>
      <c r="D29" s="7" t="s">
        <v>72</v>
      </c>
      <c r="E29" s="7" t="s">
        <v>57</v>
      </c>
      <c r="F29" s="21" t="s">
        <v>36</v>
      </c>
      <c r="G29" s="8">
        <v>44334</v>
      </c>
      <c r="H29" s="7" t="s">
        <v>247</v>
      </c>
      <c r="I29" s="7" t="s">
        <v>41</v>
      </c>
      <c r="J29" s="6" t="s">
        <v>89</v>
      </c>
      <c r="K29" s="6" t="s">
        <v>37</v>
      </c>
      <c r="L29" s="7" t="s">
        <v>248</v>
      </c>
      <c r="M29" s="7" t="s">
        <v>172</v>
      </c>
      <c r="N29" s="10">
        <v>9868775172</v>
      </c>
      <c r="O29" s="9" t="s">
        <v>249</v>
      </c>
      <c r="P29" s="7">
        <v>9</v>
      </c>
      <c r="Q29" s="7">
        <v>60</v>
      </c>
      <c r="R29" s="7">
        <v>900000</v>
      </c>
      <c r="S29" s="7">
        <v>1290000</v>
      </c>
      <c r="T29" s="21">
        <v>90300</v>
      </c>
      <c r="U29" s="21" t="s">
        <v>80</v>
      </c>
      <c r="V29" s="8">
        <v>44352</v>
      </c>
      <c r="W29" s="21" t="s">
        <v>81</v>
      </c>
      <c r="X29" s="8">
        <v>44357</v>
      </c>
      <c r="Y29" s="8">
        <v>44357</v>
      </c>
      <c r="Z29" s="23" t="s">
        <v>38</v>
      </c>
      <c r="AA29" s="22">
        <v>44357</v>
      </c>
      <c r="AB29" s="22">
        <v>44364</v>
      </c>
      <c r="AC29" s="32" t="s">
        <v>98</v>
      </c>
      <c r="AD29" s="33" t="s">
        <v>99</v>
      </c>
      <c r="AE29" s="11">
        <v>44393</v>
      </c>
      <c r="AF29" s="27" t="s">
        <v>250</v>
      </c>
      <c r="AG29" s="35" t="s">
        <v>101</v>
      </c>
      <c r="AH29" s="7" t="s">
        <v>664</v>
      </c>
      <c r="AI29" s="36" t="s">
        <v>102</v>
      </c>
      <c r="AJ29" s="27" t="s">
        <v>251</v>
      </c>
    </row>
    <row r="30" spans="1:36">
      <c r="A30" s="21">
        <v>166</v>
      </c>
      <c r="B30" s="7" t="s">
        <v>252</v>
      </c>
      <c r="C30" s="7" t="s">
        <v>43</v>
      </c>
      <c r="D30" s="7" t="s">
        <v>72</v>
      </c>
      <c r="E30" s="7" t="s">
        <v>44</v>
      </c>
      <c r="F30" s="21" t="s">
        <v>36</v>
      </c>
      <c r="G30" s="8">
        <v>44335</v>
      </c>
      <c r="H30" s="7" t="s">
        <v>140</v>
      </c>
      <c r="I30" s="7" t="s">
        <v>88</v>
      </c>
      <c r="J30" s="6" t="s">
        <v>89</v>
      </c>
      <c r="K30" s="6" t="s">
        <v>37</v>
      </c>
      <c r="L30" s="7" t="s">
        <v>253</v>
      </c>
      <c r="M30" s="7" t="s">
        <v>254</v>
      </c>
      <c r="N30" s="10">
        <v>8826699032</v>
      </c>
      <c r="O30" s="9" t="s">
        <v>255</v>
      </c>
      <c r="P30" s="7">
        <v>8</v>
      </c>
      <c r="Q30" s="7">
        <v>30</v>
      </c>
      <c r="R30" s="7">
        <v>1300000</v>
      </c>
      <c r="S30" s="7">
        <v>1731000</v>
      </c>
      <c r="T30" s="21">
        <v>121170</v>
      </c>
      <c r="U30" s="21" t="s">
        <v>80</v>
      </c>
      <c r="V30" s="8">
        <v>44354</v>
      </c>
      <c r="W30" s="21" t="s">
        <v>81</v>
      </c>
      <c r="X30" s="8">
        <v>44373</v>
      </c>
      <c r="Y30" s="8">
        <v>44374</v>
      </c>
      <c r="Z30" s="23" t="s">
        <v>38</v>
      </c>
      <c r="AA30" s="22">
        <v>44357</v>
      </c>
      <c r="AB30" s="22">
        <v>44367</v>
      </c>
      <c r="AC30" s="32" t="s">
        <v>98</v>
      </c>
      <c r="AD30" s="45" t="s">
        <v>106</v>
      </c>
      <c r="AE30" s="11">
        <v>44389</v>
      </c>
      <c r="AF30" s="43" t="s">
        <v>56</v>
      </c>
      <c r="AG30" s="31" t="s">
        <v>92</v>
      </c>
      <c r="AH30" s="78">
        <v>44538</v>
      </c>
      <c r="AI30" s="46" t="s">
        <v>106</v>
      </c>
      <c r="AJ30" s="27" t="s">
        <v>238</v>
      </c>
    </row>
    <row r="31" spans="1:36">
      <c r="A31" s="21">
        <v>167</v>
      </c>
      <c r="B31" s="7" t="s">
        <v>55</v>
      </c>
      <c r="C31" s="7" t="s">
        <v>43</v>
      </c>
      <c r="D31" s="7" t="s">
        <v>72</v>
      </c>
      <c r="E31" s="7" t="s">
        <v>44</v>
      </c>
      <c r="F31" s="21" t="s">
        <v>36</v>
      </c>
      <c r="G31" s="8">
        <v>44328</v>
      </c>
      <c r="H31" s="7" t="s">
        <v>40</v>
      </c>
      <c r="I31" s="7" t="s">
        <v>46</v>
      </c>
      <c r="J31" s="6" t="s">
        <v>89</v>
      </c>
      <c r="K31" s="6" t="s">
        <v>37</v>
      </c>
      <c r="L31" s="7" t="s">
        <v>256</v>
      </c>
      <c r="M31" s="7" t="s">
        <v>257</v>
      </c>
      <c r="N31" s="10">
        <v>8802579757</v>
      </c>
      <c r="O31" s="9" t="s">
        <v>258</v>
      </c>
      <c r="P31" s="7">
        <v>9</v>
      </c>
      <c r="Q31" s="7">
        <v>60</v>
      </c>
      <c r="R31" s="7">
        <v>1200000</v>
      </c>
      <c r="S31" s="7">
        <v>1529000</v>
      </c>
      <c r="T31" s="21">
        <v>107030</v>
      </c>
      <c r="U31" s="21" t="s">
        <v>80</v>
      </c>
      <c r="V31" s="8">
        <v>44355</v>
      </c>
      <c r="W31" s="21" t="s">
        <v>81</v>
      </c>
      <c r="X31" s="8">
        <v>44368</v>
      </c>
      <c r="Y31" s="8">
        <v>44368</v>
      </c>
      <c r="Z31" s="23" t="s">
        <v>38</v>
      </c>
      <c r="AA31" s="22">
        <v>44369</v>
      </c>
      <c r="AB31" s="21"/>
      <c r="AC31" s="25">
        <v>48</v>
      </c>
      <c r="AD31" s="45" t="s">
        <v>106</v>
      </c>
      <c r="AE31" s="11">
        <v>44428</v>
      </c>
      <c r="AF31" s="27" t="s">
        <v>259</v>
      </c>
      <c r="AG31" s="31" t="s">
        <v>92</v>
      </c>
      <c r="AH31" s="7" t="s">
        <v>637</v>
      </c>
      <c r="AI31" s="46" t="s">
        <v>106</v>
      </c>
      <c r="AJ31" s="27" t="s">
        <v>260</v>
      </c>
    </row>
    <row r="32" spans="1:36">
      <c r="A32" s="21">
        <v>170</v>
      </c>
      <c r="B32" s="7" t="s">
        <v>51</v>
      </c>
      <c r="C32" s="7" t="s">
        <v>51</v>
      </c>
      <c r="D32" s="7" t="s">
        <v>72</v>
      </c>
      <c r="E32" s="7" t="s">
        <v>261</v>
      </c>
      <c r="F32" s="21" t="s">
        <v>36</v>
      </c>
      <c r="G32" s="8">
        <v>44320</v>
      </c>
      <c r="H32" s="7" t="s">
        <v>115</v>
      </c>
      <c r="I32" s="7" t="s">
        <v>239</v>
      </c>
      <c r="J32" s="6" t="s">
        <v>89</v>
      </c>
      <c r="K32" s="6" t="s">
        <v>37</v>
      </c>
      <c r="L32" s="7" t="s">
        <v>262</v>
      </c>
      <c r="M32" s="7" t="s">
        <v>236</v>
      </c>
      <c r="N32" s="10">
        <v>8560034765</v>
      </c>
      <c r="O32" s="9" t="s">
        <v>263</v>
      </c>
      <c r="P32" s="7">
        <v>12</v>
      </c>
      <c r="Q32" s="7">
        <v>30</v>
      </c>
      <c r="R32" s="7">
        <v>2200000</v>
      </c>
      <c r="S32" s="7">
        <v>3175000</v>
      </c>
      <c r="T32" s="21">
        <v>222250</v>
      </c>
      <c r="U32" s="21" t="s">
        <v>125</v>
      </c>
      <c r="V32" s="8">
        <v>44356</v>
      </c>
      <c r="W32" s="21" t="s">
        <v>81</v>
      </c>
      <c r="X32" s="8">
        <v>44371</v>
      </c>
      <c r="Y32" s="8">
        <v>44372</v>
      </c>
      <c r="Z32" s="23" t="s">
        <v>38</v>
      </c>
      <c r="AA32" s="21"/>
      <c r="AB32" s="21"/>
      <c r="AC32" s="25">
        <v>44417</v>
      </c>
      <c r="AD32" s="21"/>
      <c r="AE32" s="26"/>
      <c r="AF32" s="43" t="s">
        <v>264</v>
      </c>
      <c r="AG32" s="31" t="s">
        <v>92</v>
      </c>
      <c r="AH32" s="78">
        <v>44477</v>
      </c>
      <c r="AI32" s="41" t="s">
        <v>84</v>
      </c>
      <c r="AJ32" s="27" t="s">
        <v>260</v>
      </c>
    </row>
    <row r="33" spans="1:36">
      <c r="A33" s="21">
        <v>174</v>
      </c>
      <c r="B33" s="7" t="s">
        <v>252</v>
      </c>
      <c r="C33" s="7" t="s">
        <v>52</v>
      </c>
      <c r="D33" s="7" t="s">
        <v>72</v>
      </c>
      <c r="E33" s="7" t="s">
        <v>127</v>
      </c>
      <c r="F33" s="21" t="s">
        <v>36</v>
      </c>
      <c r="G33" s="8">
        <v>44340</v>
      </c>
      <c r="H33" s="7" t="s">
        <v>74</v>
      </c>
      <c r="I33" s="7" t="s">
        <v>54</v>
      </c>
      <c r="J33" s="6" t="s">
        <v>185</v>
      </c>
      <c r="K33" s="6" t="s">
        <v>37</v>
      </c>
      <c r="L33" s="7" t="s">
        <v>265</v>
      </c>
      <c r="M33" s="7" t="s">
        <v>266</v>
      </c>
      <c r="N33" s="10">
        <v>7206464673</v>
      </c>
      <c r="O33" s="9" t="s">
        <v>267</v>
      </c>
      <c r="P33" s="7">
        <v>9</v>
      </c>
      <c r="Q33" s="7">
        <v>90</v>
      </c>
      <c r="R33" s="7">
        <v>980000</v>
      </c>
      <c r="S33" s="7">
        <v>1442500</v>
      </c>
      <c r="T33" s="21">
        <v>100975</v>
      </c>
      <c r="U33" s="21" t="s">
        <v>80</v>
      </c>
      <c r="V33" s="8">
        <v>44358</v>
      </c>
      <c r="W33" s="21" t="s">
        <v>81</v>
      </c>
      <c r="X33" s="8">
        <v>44368</v>
      </c>
      <c r="Y33" s="8">
        <v>44368</v>
      </c>
      <c r="Z33" s="23" t="s">
        <v>38</v>
      </c>
      <c r="AA33" s="22">
        <v>44375</v>
      </c>
      <c r="AB33" s="22">
        <v>44376</v>
      </c>
      <c r="AC33" s="32" t="s">
        <v>98</v>
      </c>
      <c r="AD33" s="45" t="s">
        <v>106</v>
      </c>
      <c r="AE33" s="11">
        <v>44464</v>
      </c>
      <c r="AF33" s="43" t="s">
        <v>268</v>
      </c>
      <c r="AG33" s="31" t="s">
        <v>92</v>
      </c>
      <c r="AH33" s="7" t="s">
        <v>638</v>
      </c>
      <c r="AI33" s="46" t="s">
        <v>106</v>
      </c>
      <c r="AJ33" s="27" t="s">
        <v>269</v>
      </c>
    </row>
    <row r="34" spans="1:36">
      <c r="A34" s="21">
        <v>176</v>
      </c>
      <c r="B34" s="7" t="s">
        <v>270</v>
      </c>
      <c r="C34" s="7" t="s">
        <v>271</v>
      </c>
      <c r="D34" s="7" t="s">
        <v>72</v>
      </c>
      <c r="E34" s="7" t="s">
        <v>44</v>
      </c>
      <c r="F34" s="21" t="s">
        <v>36</v>
      </c>
      <c r="G34" s="8">
        <v>44340</v>
      </c>
      <c r="H34" s="7" t="s">
        <v>272</v>
      </c>
      <c r="I34" s="7" t="s">
        <v>46</v>
      </c>
      <c r="J34" s="6" t="s">
        <v>89</v>
      </c>
      <c r="K34" s="6" t="s">
        <v>273</v>
      </c>
      <c r="L34" s="7" t="s">
        <v>274</v>
      </c>
      <c r="M34" s="7" t="s">
        <v>275</v>
      </c>
      <c r="N34" s="10">
        <v>9654923131</v>
      </c>
      <c r="O34" s="9" t="s">
        <v>276</v>
      </c>
      <c r="P34" s="7">
        <v>7</v>
      </c>
      <c r="Q34" s="7">
        <v>90</v>
      </c>
      <c r="R34" s="7">
        <v>1300000</v>
      </c>
      <c r="S34" s="7">
        <v>1650000</v>
      </c>
      <c r="T34" s="21">
        <v>115500</v>
      </c>
      <c r="U34" s="21" t="s">
        <v>80</v>
      </c>
      <c r="V34" s="8">
        <v>44358</v>
      </c>
      <c r="W34" s="21" t="s">
        <v>81</v>
      </c>
      <c r="X34" s="8">
        <v>44379</v>
      </c>
      <c r="Y34" s="8">
        <v>44382</v>
      </c>
      <c r="Z34" s="23" t="s">
        <v>38</v>
      </c>
      <c r="AA34" s="21"/>
      <c r="AB34" s="21"/>
      <c r="AC34" s="25">
        <v>44417</v>
      </c>
      <c r="AD34" s="45" t="s">
        <v>106</v>
      </c>
      <c r="AE34" s="26"/>
      <c r="AF34" s="39" t="s">
        <v>277</v>
      </c>
      <c r="AG34" s="31" t="s">
        <v>92</v>
      </c>
      <c r="AH34" s="78">
        <v>44356</v>
      </c>
      <c r="AI34" s="46" t="s">
        <v>106</v>
      </c>
      <c r="AJ34" s="27" t="s">
        <v>203</v>
      </c>
    </row>
    <row r="35" spans="1:36">
      <c r="A35" s="66">
        <v>178</v>
      </c>
      <c r="B35" s="62" t="s">
        <v>55</v>
      </c>
      <c r="C35" s="62" t="s">
        <v>43</v>
      </c>
      <c r="D35" s="62" t="s">
        <v>72</v>
      </c>
      <c r="E35" s="62" t="s">
        <v>44</v>
      </c>
      <c r="F35" s="66" t="s">
        <v>36</v>
      </c>
      <c r="G35" s="70">
        <v>44330</v>
      </c>
      <c r="H35" s="62" t="s">
        <v>140</v>
      </c>
      <c r="I35" s="62" t="s">
        <v>141</v>
      </c>
      <c r="J35" s="74" t="s">
        <v>89</v>
      </c>
      <c r="K35" s="74" t="s">
        <v>37</v>
      </c>
      <c r="L35" s="62" t="s">
        <v>278</v>
      </c>
      <c r="M35" s="62" t="s">
        <v>279</v>
      </c>
      <c r="N35" s="71">
        <v>9718044993</v>
      </c>
      <c r="O35" s="72" t="s">
        <v>280</v>
      </c>
      <c r="P35" s="62">
        <v>6</v>
      </c>
      <c r="Q35" s="62">
        <v>60</v>
      </c>
      <c r="R35" s="62">
        <v>1100000</v>
      </c>
      <c r="S35" s="62">
        <v>1500200</v>
      </c>
      <c r="T35" s="66">
        <v>105014</v>
      </c>
      <c r="U35" s="66" t="s">
        <v>80</v>
      </c>
      <c r="V35" s="70">
        <v>44358</v>
      </c>
      <c r="W35" s="66" t="s">
        <v>81</v>
      </c>
      <c r="X35" s="70">
        <v>44384</v>
      </c>
      <c r="Y35" s="70">
        <v>44392</v>
      </c>
      <c r="Z35" s="65" t="s">
        <v>38</v>
      </c>
      <c r="AA35" s="66"/>
      <c r="AB35" s="66"/>
      <c r="AC35" s="67">
        <v>44417</v>
      </c>
      <c r="AD35" s="68" t="s">
        <v>106</v>
      </c>
      <c r="AE35" s="76"/>
      <c r="AF35" s="60" t="s">
        <v>281</v>
      </c>
      <c r="AG35" s="75" t="s">
        <v>92</v>
      </c>
      <c r="AH35" s="79">
        <v>44205</v>
      </c>
      <c r="AI35" s="63" t="s">
        <v>106</v>
      </c>
      <c r="AJ35" s="64" t="s">
        <v>282</v>
      </c>
    </row>
    <row r="36" spans="1:36">
      <c r="A36" s="21">
        <v>179</v>
      </c>
      <c r="B36" s="7" t="s">
        <v>55</v>
      </c>
      <c r="C36" s="7" t="s">
        <v>43</v>
      </c>
      <c r="D36" s="7" t="s">
        <v>72</v>
      </c>
      <c r="E36" s="7" t="s">
        <v>44</v>
      </c>
      <c r="F36" s="21" t="s">
        <v>36</v>
      </c>
      <c r="G36" s="8">
        <v>44348</v>
      </c>
      <c r="H36" s="7" t="s">
        <v>140</v>
      </c>
      <c r="I36" s="7" t="s">
        <v>141</v>
      </c>
      <c r="J36" s="6" t="s">
        <v>89</v>
      </c>
      <c r="K36" s="6" t="s">
        <v>37</v>
      </c>
      <c r="L36" s="7" t="s">
        <v>283</v>
      </c>
      <c r="M36" s="7" t="s">
        <v>42</v>
      </c>
      <c r="N36" s="10">
        <v>8800293605</v>
      </c>
      <c r="O36" s="9" t="s">
        <v>284</v>
      </c>
      <c r="P36" s="7">
        <v>9.5</v>
      </c>
      <c r="Q36" s="7">
        <v>30</v>
      </c>
      <c r="R36" s="7">
        <v>830000</v>
      </c>
      <c r="S36" s="7">
        <v>1154000</v>
      </c>
      <c r="T36" s="21">
        <v>80780</v>
      </c>
      <c r="U36" s="21" t="s">
        <v>80</v>
      </c>
      <c r="V36" s="8">
        <v>44359</v>
      </c>
      <c r="W36" s="21" t="s">
        <v>81</v>
      </c>
      <c r="X36" s="8">
        <v>44363</v>
      </c>
      <c r="Y36" s="7"/>
      <c r="Z36" s="54" t="s">
        <v>38</v>
      </c>
      <c r="AA36" s="21"/>
      <c r="AB36" s="21"/>
      <c r="AC36" s="25">
        <v>44417</v>
      </c>
      <c r="AD36" s="21"/>
      <c r="AE36" s="26"/>
      <c r="AF36" s="39"/>
      <c r="AG36" s="28" t="s">
        <v>83</v>
      </c>
      <c r="AH36" s="7" t="s">
        <v>639</v>
      </c>
      <c r="AI36" s="41" t="s">
        <v>84</v>
      </c>
      <c r="AJ36" s="27" t="s">
        <v>285</v>
      </c>
    </row>
    <row r="37" spans="1:36">
      <c r="A37" s="21">
        <v>180</v>
      </c>
      <c r="B37" s="7" t="s">
        <v>252</v>
      </c>
      <c r="C37" s="7" t="s">
        <v>43</v>
      </c>
      <c r="D37" s="7" t="s">
        <v>72</v>
      </c>
      <c r="E37" s="7" t="s">
        <v>44</v>
      </c>
      <c r="F37" s="21" t="s">
        <v>36</v>
      </c>
      <c r="G37" s="8">
        <v>44320</v>
      </c>
      <c r="H37" s="7" t="s">
        <v>140</v>
      </c>
      <c r="I37" s="7" t="s">
        <v>239</v>
      </c>
      <c r="J37" s="6" t="s">
        <v>89</v>
      </c>
      <c r="K37" s="6" t="s">
        <v>37</v>
      </c>
      <c r="L37" s="7" t="s">
        <v>286</v>
      </c>
      <c r="M37" s="7" t="s">
        <v>287</v>
      </c>
      <c r="N37" s="10">
        <v>9818064946</v>
      </c>
      <c r="O37" s="9" t="s">
        <v>288</v>
      </c>
      <c r="P37" s="7">
        <v>11</v>
      </c>
      <c r="Q37" s="7">
        <v>90</v>
      </c>
      <c r="R37" s="7">
        <v>1680000</v>
      </c>
      <c r="S37" s="7">
        <v>2122969</v>
      </c>
      <c r="T37" s="21">
        <v>148607.82999999999</v>
      </c>
      <c r="U37" s="21" t="s">
        <v>125</v>
      </c>
      <c r="V37" s="8">
        <v>44359</v>
      </c>
      <c r="W37" s="21" t="s">
        <v>81</v>
      </c>
      <c r="X37" s="8">
        <v>44407</v>
      </c>
      <c r="Y37" s="8">
        <v>44408</v>
      </c>
      <c r="Z37" s="23" t="s">
        <v>38</v>
      </c>
      <c r="AA37" s="22">
        <v>44407</v>
      </c>
      <c r="AB37" s="21"/>
      <c r="AC37" s="25">
        <v>10</v>
      </c>
      <c r="AD37" s="45" t="s">
        <v>106</v>
      </c>
      <c r="AE37" s="11">
        <v>44496</v>
      </c>
      <c r="AF37" s="43"/>
      <c r="AG37" s="31" t="s">
        <v>92</v>
      </c>
      <c r="AH37" s="7" t="s">
        <v>640</v>
      </c>
      <c r="AI37" s="46" t="s">
        <v>106</v>
      </c>
      <c r="AJ37" s="27" t="s">
        <v>289</v>
      </c>
    </row>
    <row r="38" spans="1:36">
      <c r="A38" s="21">
        <v>181</v>
      </c>
      <c r="B38" s="7" t="s">
        <v>252</v>
      </c>
      <c r="C38" s="7" t="s">
        <v>43</v>
      </c>
      <c r="D38" s="7" t="s">
        <v>72</v>
      </c>
      <c r="E38" s="7" t="s">
        <v>44</v>
      </c>
      <c r="F38" s="21" t="s">
        <v>36</v>
      </c>
      <c r="G38" s="8">
        <v>44335</v>
      </c>
      <c r="H38" s="7" t="s">
        <v>140</v>
      </c>
      <c r="I38" s="7" t="s">
        <v>88</v>
      </c>
      <c r="J38" s="6" t="s">
        <v>89</v>
      </c>
      <c r="K38" s="6" t="s">
        <v>37</v>
      </c>
      <c r="L38" s="7" t="s">
        <v>290</v>
      </c>
      <c r="M38" s="7" t="s">
        <v>143</v>
      </c>
      <c r="N38" s="10">
        <v>8427011014</v>
      </c>
      <c r="O38" s="9" t="s">
        <v>291</v>
      </c>
      <c r="P38" s="7">
        <v>3.1</v>
      </c>
      <c r="Q38" s="7">
        <v>60</v>
      </c>
      <c r="R38" s="7">
        <v>1450000</v>
      </c>
      <c r="S38" s="7">
        <v>1840000</v>
      </c>
      <c r="T38" s="21">
        <v>128800</v>
      </c>
      <c r="U38" s="21" t="s">
        <v>80</v>
      </c>
      <c r="V38" s="8">
        <v>44359</v>
      </c>
      <c r="W38" s="21" t="s">
        <v>81</v>
      </c>
      <c r="X38" s="8">
        <v>44369</v>
      </c>
      <c r="Y38" s="8">
        <v>44369</v>
      </c>
      <c r="Z38" s="23" t="s">
        <v>38</v>
      </c>
      <c r="AA38" s="22">
        <v>44369</v>
      </c>
      <c r="AB38" s="22">
        <v>44369</v>
      </c>
      <c r="AC38" s="32" t="s">
        <v>98</v>
      </c>
      <c r="AD38" s="33" t="s">
        <v>292</v>
      </c>
      <c r="AE38" s="11">
        <v>44428</v>
      </c>
      <c r="AF38" s="43" t="s">
        <v>293</v>
      </c>
      <c r="AG38" s="31" t="s">
        <v>92</v>
      </c>
      <c r="AH38" s="7" t="s">
        <v>637</v>
      </c>
      <c r="AI38" s="46" t="s">
        <v>106</v>
      </c>
      <c r="AJ38" s="27" t="s">
        <v>294</v>
      </c>
    </row>
    <row r="39" spans="1:36">
      <c r="A39" s="21">
        <v>182</v>
      </c>
      <c r="B39" s="7" t="s">
        <v>43</v>
      </c>
      <c r="C39" s="7" t="s">
        <v>43</v>
      </c>
      <c r="D39" s="7" t="s">
        <v>72</v>
      </c>
      <c r="E39" s="7" t="s">
        <v>44</v>
      </c>
      <c r="F39" s="21" t="s">
        <v>36</v>
      </c>
      <c r="G39" s="8">
        <v>44328</v>
      </c>
      <c r="H39" s="7" t="s">
        <v>140</v>
      </c>
      <c r="I39" s="7" t="s">
        <v>295</v>
      </c>
      <c r="J39" s="6" t="s">
        <v>89</v>
      </c>
      <c r="K39" s="6" t="s">
        <v>37</v>
      </c>
      <c r="L39" s="7" t="s">
        <v>296</v>
      </c>
      <c r="M39" s="7" t="s">
        <v>297</v>
      </c>
      <c r="N39" s="10">
        <v>7507899550</v>
      </c>
      <c r="O39" s="9" t="s">
        <v>298</v>
      </c>
      <c r="P39" s="7">
        <v>13</v>
      </c>
      <c r="Q39" s="7">
        <v>60</v>
      </c>
      <c r="R39" s="7">
        <v>1400000</v>
      </c>
      <c r="S39" s="7">
        <v>1850000</v>
      </c>
      <c r="T39" s="21">
        <v>129500</v>
      </c>
      <c r="U39" s="21" t="s">
        <v>80</v>
      </c>
      <c r="V39" s="8">
        <v>44359</v>
      </c>
      <c r="W39" s="21" t="s">
        <v>81</v>
      </c>
      <c r="X39" s="8">
        <v>44384</v>
      </c>
      <c r="Y39" s="8">
        <v>44385</v>
      </c>
      <c r="Z39" s="23" t="s">
        <v>38</v>
      </c>
      <c r="AA39" s="21"/>
      <c r="AB39" s="21"/>
      <c r="AC39" s="25">
        <v>44417</v>
      </c>
      <c r="AD39" s="45" t="s">
        <v>106</v>
      </c>
      <c r="AE39" s="26"/>
      <c r="AF39" s="43"/>
      <c r="AG39" s="31" t="s">
        <v>92</v>
      </c>
      <c r="AH39" s="7" t="s">
        <v>641</v>
      </c>
      <c r="AI39" s="46" t="s">
        <v>106</v>
      </c>
      <c r="AJ39" s="27" t="s">
        <v>299</v>
      </c>
    </row>
    <row r="40" spans="1:36">
      <c r="A40" s="21">
        <v>183</v>
      </c>
      <c r="B40" s="7" t="s">
        <v>43</v>
      </c>
      <c r="C40" s="7" t="s">
        <v>43</v>
      </c>
      <c r="D40" s="7" t="s">
        <v>72</v>
      </c>
      <c r="E40" s="7" t="s">
        <v>44</v>
      </c>
      <c r="F40" s="21" t="s">
        <v>36</v>
      </c>
      <c r="G40" s="8">
        <v>44321</v>
      </c>
      <c r="H40" s="7" t="s">
        <v>140</v>
      </c>
      <c r="I40" s="7" t="s">
        <v>239</v>
      </c>
      <c r="J40" s="6" t="s">
        <v>89</v>
      </c>
      <c r="K40" s="6" t="s">
        <v>37</v>
      </c>
      <c r="L40" s="7" t="s">
        <v>300</v>
      </c>
      <c r="M40" s="7" t="s">
        <v>301</v>
      </c>
      <c r="N40" s="10">
        <v>8003630111</v>
      </c>
      <c r="O40" s="9" t="s">
        <v>302</v>
      </c>
      <c r="P40" s="7">
        <v>9</v>
      </c>
      <c r="Q40" s="7">
        <v>90</v>
      </c>
      <c r="R40" s="7">
        <v>2365000</v>
      </c>
      <c r="S40" s="7">
        <v>2850000</v>
      </c>
      <c r="T40" s="21">
        <v>199500</v>
      </c>
      <c r="U40" s="21" t="s">
        <v>125</v>
      </c>
      <c r="V40" s="8">
        <v>44360</v>
      </c>
      <c r="W40" s="21" t="s">
        <v>81</v>
      </c>
      <c r="X40" s="8">
        <v>44371</v>
      </c>
      <c r="Y40" s="8">
        <v>44371</v>
      </c>
      <c r="Z40" s="23" t="s">
        <v>38</v>
      </c>
      <c r="AA40" s="21"/>
      <c r="AB40" s="21"/>
      <c r="AC40" s="25">
        <v>44417</v>
      </c>
      <c r="AD40" s="45" t="s">
        <v>106</v>
      </c>
      <c r="AE40" s="26"/>
      <c r="AF40" s="43" t="s">
        <v>303</v>
      </c>
      <c r="AG40" s="31" t="s">
        <v>92</v>
      </c>
      <c r="AH40" s="78">
        <v>44356</v>
      </c>
      <c r="AI40" s="46" t="s">
        <v>106</v>
      </c>
      <c r="AJ40" s="27" t="s">
        <v>203</v>
      </c>
    </row>
    <row r="41" spans="1:36">
      <c r="A41" s="21">
        <v>190</v>
      </c>
      <c r="B41" s="7" t="s">
        <v>71</v>
      </c>
      <c r="C41" s="7" t="s">
        <v>218</v>
      </c>
      <c r="D41" s="7" t="s">
        <v>72</v>
      </c>
      <c r="E41" s="7" t="s">
        <v>219</v>
      </c>
      <c r="F41" s="21" t="s">
        <v>36</v>
      </c>
      <c r="G41" s="8">
        <v>44326</v>
      </c>
      <c r="H41" s="7" t="s">
        <v>304</v>
      </c>
      <c r="I41" s="7" t="s">
        <v>221</v>
      </c>
      <c r="J41" s="6" t="s">
        <v>185</v>
      </c>
      <c r="K41" s="6" t="s">
        <v>186</v>
      </c>
      <c r="L41" s="7" t="s">
        <v>305</v>
      </c>
      <c r="M41" s="7" t="s">
        <v>306</v>
      </c>
      <c r="N41" s="10">
        <v>9677893441</v>
      </c>
      <c r="O41" s="9" t="s">
        <v>307</v>
      </c>
      <c r="P41" s="7">
        <v>4.9000000000000004</v>
      </c>
      <c r="Q41" s="7">
        <v>3</v>
      </c>
      <c r="R41" s="7">
        <v>780000</v>
      </c>
      <c r="S41" s="7"/>
      <c r="T41" s="21">
        <v>0</v>
      </c>
      <c r="U41" s="21" t="s">
        <v>80</v>
      </c>
      <c r="V41" s="8">
        <v>44363</v>
      </c>
      <c r="W41" s="21" t="s">
        <v>106</v>
      </c>
      <c r="X41" s="7"/>
      <c r="Y41" s="7"/>
      <c r="Z41" s="37" t="s">
        <v>107</v>
      </c>
      <c r="AA41" s="21"/>
      <c r="AB41" s="21"/>
      <c r="AC41" s="25">
        <v>44417</v>
      </c>
      <c r="AD41" s="21"/>
      <c r="AE41" s="11">
        <v>44375</v>
      </c>
      <c r="AF41" s="43" t="s">
        <v>308</v>
      </c>
      <c r="AG41" s="28" t="s">
        <v>83</v>
      </c>
      <c r="AH41" s="7"/>
      <c r="AI41" s="38"/>
      <c r="AJ41" s="27" t="s">
        <v>309</v>
      </c>
    </row>
    <row r="42" spans="1:36">
      <c r="A42" s="21">
        <v>195</v>
      </c>
      <c r="B42" s="7" t="s">
        <v>52</v>
      </c>
      <c r="C42" s="7" t="s">
        <v>52</v>
      </c>
      <c r="D42" s="7" t="s">
        <v>72</v>
      </c>
      <c r="E42" s="7" t="s">
        <v>310</v>
      </c>
      <c r="F42" s="21" t="s">
        <v>36</v>
      </c>
      <c r="G42" s="8">
        <v>44357</v>
      </c>
      <c r="H42" s="7" t="s">
        <v>311</v>
      </c>
      <c r="I42" s="7" t="s">
        <v>53</v>
      </c>
      <c r="J42" s="6" t="s">
        <v>185</v>
      </c>
      <c r="K42" s="6" t="s">
        <v>312</v>
      </c>
      <c r="L42" s="7" t="s">
        <v>313</v>
      </c>
      <c r="M42" s="7" t="s">
        <v>314</v>
      </c>
      <c r="N42" s="10">
        <v>7011646370</v>
      </c>
      <c r="O42" s="9" t="s">
        <v>315</v>
      </c>
      <c r="P42" s="7">
        <v>4</v>
      </c>
      <c r="Q42" s="7">
        <v>60</v>
      </c>
      <c r="R42" s="7">
        <v>598000</v>
      </c>
      <c r="S42" s="7">
        <v>840000</v>
      </c>
      <c r="T42" s="21">
        <v>58800</v>
      </c>
      <c r="U42" s="21" t="s">
        <v>80</v>
      </c>
      <c r="V42" s="8">
        <v>44365</v>
      </c>
      <c r="W42" s="21" t="s">
        <v>81</v>
      </c>
      <c r="X42" s="8">
        <v>44389</v>
      </c>
      <c r="Y42" s="8">
        <v>44389</v>
      </c>
      <c r="Z42" s="23" t="s">
        <v>38</v>
      </c>
      <c r="AA42" s="22">
        <v>44389</v>
      </c>
      <c r="AB42" s="21"/>
      <c r="AC42" s="25">
        <v>28</v>
      </c>
      <c r="AD42" s="45" t="s">
        <v>106</v>
      </c>
      <c r="AE42" s="11">
        <v>44449</v>
      </c>
      <c r="AF42" s="43" t="s">
        <v>316</v>
      </c>
      <c r="AG42" s="31" t="s">
        <v>92</v>
      </c>
      <c r="AH42" s="78">
        <v>44478</v>
      </c>
      <c r="AI42" s="46" t="s">
        <v>106</v>
      </c>
      <c r="AJ42" s="27" t="s">
        <v>203</v>
      </c>
    </row>
    <row r="43" spans="1:36">
      <c r="A43" s="21">
        <v>202</v>
      </c>
      <c r="B43" s="7" t="s">
        <v>52</v>
      </c>
      <c r="C43" s="7" t="s">
        <v>52</v>
      </c>
      <c r="D43" s="7" t="s">
        <v>72</v>
      </c>
      <c r="E43" s="7" t="s">
        <v>127</v>
      </c>
      <c r="F43" s="21" t="s">
        <v>36</v>
      </c>
      <c r="G43" s="8">
        <v>44356</v>
      </c>
      <c r="H43" s="7" t="s">
        <v>317</v>
      </c>
      <c r="I43" s="7" t="s">
        <v>318</v>
      </c>
      <c r="J43" s="6" t="s">
        <v>76</v>
      </c>
      <c r="K43" s="6" t="s">
        <v>312</v>
      </c>
      <c r="L43" s="7" t="s">
        <v>319</v>
      </c>
      <c r="M43" s="7" t="s">
        <v>320</v>
      </c>
      <c r="N43" s="10">
        <v>9953845279</v>
      </c>
      <c r="O43" s="9" t="s">
        <v>321</v>
      </c>
      <c r="P43" s="7">
        <v>6.5</v>
      </c>
      <c r="Q43" s="7">
        <v>60</v>
      </c>
      <c r="R43" s="7">
        <v>2527000</v>
      </c>
      <c r="S43" s="7">
        <v>1788000</v>
      </c>
      <c r="T43" s="21">
        <v>125160</v>
      </c>
      <c r="U43" s="21" t="s">
        <v>125</v>
      </c>
      <c r="V43" s="8">
        <v>44368</v>
      </c>
      <c r="W43" s="21" t="s">
        <v>81</v>
      </c>
      <c r="X43" s="8">
        <v>44379</v>
      </c>
      <c r="Y43" s="8">
        <v>44381</v>
      </c>
      <c r="Z43" s="23" t="s">
        <v>38</v>
      </c>
      <c r="AA43" s="22">
        <v>44383</v>
      </c>
      <c r="AB43" s="21"/>
      <c r="AC43" s="25">
        <v>34</v>
      </c>
      <c r="AD43" s="45" t="s">
        <v>106</v>
      </c>
      <c r="AE43" s="26"/>
      <c r="AF43" s="43" t="s">
        <v>322</v>
      </c>
      <c r="AG43" s="28" t="s">
        <v>83</v>
      </c>
      <c r="AH43" s="78">
        <v>44447</v>
      </c>
      <c r="AI43" s="41" t="s">
        <v>84</v>
      </c>
      <c r="AJ43" s="27" t="s">
        <v>323</v>
      </c>
    </row>
    <row r="44" spans="1:36">
      <c r="A44" s="21">
        <v>208</v>
      </c>
      <c r="B44" s="7" t="s">
        <v>252</v>
      </c>
      <c r="C44" s="7" t="s">
        <v>43</v>
      </c>
      <c r="D44" s="7" t="s">
        <v>72</v>
      </c>
      <c r="E44" s="7" t="s">
        <v>44</v>
      </c>
      <c r="F44" s="21" t="s">
        <v>36</v>
      </c>
      <c r="G44" s="8">
        <v>44341</v>
      </c>
      <c r="H44" s="7" t="s">
        <v>140</v>
      </c>
      <c r="I44" s="7" t="s">
        <v>88</v>
      </c>
      <c r="J44" s="6" t="s">
        <v>89</v>
      </c>
      <c r="K44" s="6" t="s">
        <v>37</v>
      </c>
      <c r="L44" s="7" t="s">
        <v>324</v>
      </c>
      <c r="M44" s="7" t="s">
        <v>325</v>
      </c>
      <c r="N44" s="10">
        <v>7838571845</v>
      </c>
      <c r="O44" s="9" t="s">
        <v>326</v>
      </c>
      <c r="P44" s="7">
        <v>6</v>
      </c>
      <c r="Q44" s="7">
        <v>90</v>
      </c>
      <c r="R44" s="7">
        <v>876000</v>
      </c>
      <c r="S44" s="7">
        <v>1210000</v>
      </c>
      <c r="T44" s="21">
        <v>84700</v>
      </c>
      <c r="U44" s="21" t="s">
        <v>80</v>
      </c>
      <c r="V44" s="8">
        <v>44369</v>
      </c>
      <c r="W44" s="21" t="s">
        <v>81</v>
      </c>
      <c r="X44" s="8">
        <v>44386</v>
      </c>
      <c r="Y44" s="8">
        <v>44391</v>
      </c>
      <c r="Z44" s="23" t="s">
        <v>38</v>
      </c>
      <c r="AA44" s="22">
        <v>44391</v>
      </c>
      <c r="AB44" s="22">
        <v>44392</v>
      </c>
      <c r="AC44" s="32" t="s">
        <v>98</v>
      </c>
      <c r="AD44" s="45" t="s">
        <v>106</v>
      </c>
      <c r="AE44" s="11">
        <v>44481</v>
      </c>
      <c r="AF44" s="43" t="s">
        <v>100</v>
      </c>
      <c r="AG44" s="31" t="s">
        <v>92</v>
      </c>
      <c r="AH44" s="7" t="s">
        <v>642</v>
      </c>
      <c r="AI44" s="46" t="s">
        <v>106</v>
      </c>
      <c r="AJ44" s="27" t="s">
        <v>327</v>
      </c>
    </row>
    <row r="45" spans="1:36">
      <c r="A45" s="21">
        <v>209</v>
      </c>
      <c r="B45" s="7" t="s">
        <v>252</v>
      </c>
      <c r="C45" s="7" t="s">
        <v>52</v>
      </c>
      <c r="D45" s="7" t="s">
        <v>72</v>
      </c>
      <c r="E45" s="7" t="s">
        <v>127</v>
      </c>
      <c r="F45" s="21" t="s">
        <v>36</v>
      </c>
      <c r="G45" s="8">
        <v>44340</v>
      </c>
      <c r="H45" s="7" t="s">
        <v>74</v>
      </c>
      <c r="I45" s="7" t="s">
        <v>54</v>
      </c>
      <c r="J45" s="6" t="s">
        <v>185</v>
      </c>
      <c r="K45" s="6" t="s">
        <v>37</v>
      </c>
      <c r="L45" s="7" t="s">
        <v>328</v>
      </c>
      <c r="M45" s="7" t="s">
        <v>329</v>
      </c>
      <c r="N45" s="10">
        <v>9149545929</v>
      </c>
      <c r="O45" s="9" t="s">
        <v>330</v>
      </c>
      <c r="P45" s="7">
        <v>5</v>
      </c>
      <c r="Q45" s="7">
        <v>25</v>
      </c>
      <c r="R45" s="7">
        <v>900000</v>
      </c>
      <c r="S45" s="7">
        <v>1410774</v>
      </c>
      <c r="T45" s="21">
        <v>98754.18</v>
      </c>
      <c r="U45" s="21" t="s">
        <v>80</v>
      </c>
      <c r="V45" s="8">
        <v>44369</v>
      </c>
      <c r="W45" s="21" t="s">
        <v>81</v>
      </c>
      <c r="X45" s="8">
        <v>44382</v>
      </c>
      <c r="Y45" s="8">
        <v>44383</v>
      </c>
      <c r="Z45" s="23" t="s">
        <v>38</v>
      </c>
      <c r="AA45" s="22">
        <v>44336</v>
      </c>
      <c r="AB45" s="22">
        <v>44348</v>
      </c>
      <c r="AC45" s="32" t="s">
        <v>98</v>
      </c>
      <c r="AD45" s="45" t="s">
        <v>106</v>
      </c>
      <c r="AE45" s="11">
        <v>44395</v>
      </c>
      <c r="AF45" s="43" t="s">
        <v>331</v>
      </c>
      <c r="AG45" s="28" t="s">
        <v>83</v>
      </c>
      <c r="AH45" s="7" t="s">
        <v>643</v>
      </c>
      <c r="AI45" s="41" t="s">
        <v>84</v>
      </c>
      <c r="AJ45" s="27" t="s">
        <v>332</v>
      </c>
    </row>
    <row r="46" spans="1:36">
      <c r="A46" s="21">
        <v>212</v>
      </c>
      <c r="B46" s="7" t="s">
        <v>270</v>
      </c>
      <c r="C46" s="7" t="s">
        <v>271</v>
      </c>
      <c r="D46" s="7" t="s">
        <v>72</v>
      </c>
      <c r="E46" s="7" t="s">
        <v>44</v>
      </c>
      <c r="F46" s="21" t="s">
        <v>36</v>
      </c>
      <c r="G46" s="8">
        <v>44340</v>
      </c>
      <c r="H46" s="7" t="s">
        <v>272</v>
      </c>
      <c r="I46" s="7" t="s">
        <v>46</v>
      </c>
      <c r="J46" s="6" t="s">
        <v>89</v>
      </c>
      <c r="K46" s="6" t="s">
        <v>273</v>
      </c>
      <c r="L46" s="7" t="s">
        <v>333</v>
      </c>
      <c r="M46" s="7" t="s">
        <v>334</v>
      </c>
      <c r="N46" s="10">
        <v>8447597581</v>
      </c>
      <c r="O46" s="9" t="s">
        <v>335</v>
      </c>
      <c r="P46" s="7">
        <v>8</v>
      </c>
      <c r="Q46" s="7">
        <v>90</v>
      </c>
      <c r="R46" s="7">
        <v>1350000</v>
      </c>
      <c r="S46" s="7">
        <v>1600000</v>
      </c>
      <c r="T46" s="21">
        <v>112000</v>
      </c>
      <c r="U46" s="21" t="s">
        <v>80</v>
      </c>
      <c r="V46" s="8">
        <v>44369</v>
      </c>
      <c r="W46" s="21" t="s">
        <v>81</v>
      </c>
      <c r="X46" s="8">
        <v>44399</v>
      </c>
      <c r="Y46" s="7"/>
      <c r="Z46" s="54" t="s">
        <v>38</v>
      </c>
      <c r="AA46" s="21"/>
      <c r="AB46" s="21"/>
      <c r="AC46" s="25">
        <v>44417</v>
      </c>
      <c r="AD46" s="45" t="s">
        <v>106</v>
      </c>
      <c r="AE46" s="26"/>
      <c r="AF46" s="43"/>
      <c r="AG46" s="28" t="s">
        <v>83</v>
      </c>
      <c r="AH46" s="7" t="s">
        <v>643</v>
      </c>
      <c r="AI46" s="41" t="s">
        <v>84</v>
      </c>
      <c r="AJ46" s="27" t="s">
        <v>336</v>
      </c>
    </row>
    <row r="47" spans="1:36">
      <c r="A47" s="21">
        <v>222</v>
      </c>
      <c r="B47" s="7" t="s">
        <v>71</v>
      </c>
      <c r="C47" s="7" t="s">
        <v>337</v>
      </c>
      <c r="D47" s="7" t="s">
        <v>72</v>
      </c>
      <c r="E47" s="7" t="s">
        <v>219</v>
      </c>
      <c r="F47" s="21" t="s">
        <v>36</v>
      </c>
      <c r="G47" s="8">
        <v>44326</v>
      </c>
      <c r="H47" s="7" t="s">
        <v>338</v>
      </c>
      <c r="I47" s="7" t="s">
        <v>339</v>
      </c>
      <c r="J47" s="6" t="s">
        <v>185</v>
      </c>
      <c r="K47" s="6" t="s">
        <v>186</v>
      </c>
      <c r="L47" s="7" t="s">
        <v>340</v>
      </c>
      <c r="M47" s="7" t="s">
        <v>341</v>
      </c>
      <c r="N47" s="10">
        <v>6381851908</v>
      </c>
      <c r="O47" s="9" t="s">
        <v>342</v>
      </c>
      <c r="P47" s="7">
        <v>4</v>
      </c>
      <c r="Q47" s="7">
        <v>60</v>
      </c>
      <c r="R47" s="7">
        <v>1150000</v>
      </c>
      <c r="S47" s="7">
        <v>2100000</v>
      </c>
      <c r="T47" s="21">
        <v>147000</v>
      </c>
      <c r="U47" s="21" t="s">
        <v>80</v>
      </c>
      <c r="V47" s="8">
        <v>44372</v>
      </c>
      <c r="W47" s="21" t="s">
        <v>81</v>
      </c>
      <c r="X47" s="8">
        <v>44383</v>
      </c>
      <c r="Y47" s="8">
        <v>44384</v>
      </c>
      <c r="Z47" s="23" t="s">
        <v>38</v>
      </c>
      <c r="AA47" s="21"/>
      <c r="AB47" s="21"/>
      <c r="AC47" s="25">
        <v>44417</v>
      </c>
      <c r="AD47" s="21"/>
      <c r="AE47" s="26"/>
      <c r="AF47" s="43"/>
      <c r="AG47" s="28" t="s">
        <v>83</v>
      </c>
      <c r="AH47" s="7"/>
      <c r="AI47" s="38"/>
      <c r="AJ47" s="27" t="s">
        <v>343</v>
      </c>
    </row>
    <row r="48" spans="1:36">
      <c r="A48" s="21">
        <v>230</v>
      </c>
      <c r="B48" s="7" t="s">
        <v>344</v>
      </c>
      <c r="C48" s="7" t="s">
        <v>52</v>
      </c>
      <c r="D48" s="7" t="s">
        <v>72</v>
      </c>
      <c r="E48" s="7" t="s">
        <v>127</v>
      </c>
      <c r="F48" s="21" t="s">
        <v>36</v>
      </c>
      <c r="G48" s="8">
        <v>44364</v>
      </c>
      <c r="H48" s="7" t="s">
        <v>345</v>
      </c>
      <c r="I48" s="7" t="s">
        <v>346</v>
      </c>
      <c r="J48" s="6" t="s">
        <v>76</v>
      </c>
      <c r="K48" s="6" t="s">
        <v>347</v>
      </c>
      <c r="L48" s="7" t="s">
        <v>348</v>
      </c>
      <c r="M48" s="7" t="s">
        <v>349</v>
      </c>
      <c r="N48" s="10">
        <v>8097433666</v>
      </c>
      <c r="O48" s="9" t="s">
        <v>350</v>
      </c>
      <c r="P48" s="7">
        <v>5.6</v>
      </c>
      <c r="Q48" s="7">
        <v>19</v>
      </c>
      <c r="R48" s="7">
        <v>720000</v>
      </c>
      <c r="S48" s="7">
        <v>1265000</v>
      </c>
      <c r="T48" s="21">
        <v>88550</v>
      </c>
      <c r="U48" s="21" t="s">
        <v>80</v>
      </c>
      <c r="V48" s="8">
        <v>44375</v>
      </c>
      <c r="W48" s="21" t="s">
        <v>81</v>
      </c>
      <c r="X48" s="8">
        <v>44377</v>
      </c>
      <c r="Y48" s="8">
        <v>44377</v>
      </c>
      <c r="Z48" s="23" t="s">
        <v>38</v>
      </c>
      <c r="AA48" s="22">
        <v>44334</v>
      </c>
      <c r="AB48" s="22">
        <v>44334</v>
      </c>
      <c r="AC48" s="32" t="s">
        <v>98</v>
      </c>
      <c r="AD48" s="33" t="s">
        <v>99</v>
      </c>
      <c r="AE48" s="11">
        <v>44393</v>
      </c>
      <c r="AF48" s="43" t="s">
        <v>100</v>
      </c>
      <c r="AG48" s="35" t="s">
        <v>101</v>
      </c>
      <c r="AH48" s="7" t="s">
        <v>664</v>
      </c>
      <c r="AI48" s="36" t="s">
        <v>102</v>
      </c>
      <c r="AJ48" s="27" t="s">
        <v>251</v>
      </c>
    </row>
    <row r="49" spans="1:36">
      <c r="A49" s="21">
        <v>231</v>
      </c>
      <c r="B49" s="7" t="s">
        <v>52</v>
      </c>
      <c r="C49" s="7" t="s">
        <v>52</v>
      </c>
      <c r="D49" s="7" t="s">
        <v>72</v>
      </c>
      <c r="E49" s="7" t="s">
        <v>310</v>
      </c>
      <c r="F49" s="21" t="s">
        <v>36</v>
      </c>
      <c r="G49" s="8">
        <v>44370</v>
      </c>
      <c r="H49" s="7" t="s">
        <v>351</v>
      </c>
      <c r="I49" s="7" t="s">
        <v>352</v>
      </c>
      <c r="J49" s="6" t="s">
        <v>76</v>
      </c>
      <c r="K49" s="6" t="s">
        <v>312</v>
      </c>
      <c r="L49" s="7" t="s">
        <v>353</v>
      </c>
      <c r="M49" s="7" t="s">
        <v>354</v>
      </c>
      <c r="N49" s="10">
        <v>8826105397</v>
      </c>
      <c r="O49" s="9" t="s">
        <v>355</v>
      </c>
      <c r="P49" s="7">
        <v>3</v>
      </c>
      <c r="Q49" s="7">
        <v>90</v>
      </c>
      <c r="R49" s="7">
        <v>510000</v>
      </c>
      <c r="S49" s="7">
        <v>590000</v>
      </c>
      <c r="T49" s="21">
        <v>41300</v>
      </c>
      <c r="U49" s="21" t="s">
        <v>80</v>
      </c>
      <c r="V49" s="8">
        <v>44375</v>
      </c>
      <c r="W49" s="21" t="s">
        <v>81</v>
      </c>
      <c r="X49" s="8">
        <v>44393</v>
      </c>
      <c r="Y49" s="7"/>
      <c r="Z49" s="54" t="s">
        <v>38</v>
      </c>
      <c r="AA49" s="21"/>
      <c r="AB49" s="21"/>
      <c r="AC49" s="25">
        <v>44417</v>
      </c>
      <c r="AD49" s="21"/>
      <c r="AE49" s="11">
        <v>44401</v>
      </c>
      <c r="AF49" s="53" t="s">
        <v>356</v>
      </c>
      <c r="AG49" s="28" t="s">
        <v>83</v>
      </c>
      <c r="AH49" s="7" t="s">
        <v>644</v>
      </c>
      <c r="AI49" s="41" t="s">
        <v>84</v>
      </c>
      <c r="AJ49" s="27" t="s">
        <v>357</v>
      </c>
    </row>
    <row r="50" spans="1:36">
      <c r="A50" s="21">
        <v>232</v>
      </c>
      <c r="B50" s="7" t="s">
        <v>52</v>
      </c>
      <c r="C50" s="7" t="s">
        <v>52</v>
      </c>
      <c r="D50" s="7" t="s">
        <v>72</v>
      </c>
      <c r="E50" s="7" t="s">
        <v>358</v>
      </c>
      <c r="F50" s="21" t="s">
        <v>36</v>
      </c>
      <c r="G50" s="8">
        <v>44334</v>
      </c>
      <c r="H50" s="7" t="s">
        <v>359</v>
      </c>
      <c r="I50" s="7" t="s">
        <v>360</v>
      </c>
      <c r="J50" s="6" t="s">
        <v>185</v>
      </c>
      <c r="K50" s="6" t="s">
        <v>312</v>
      </c>
      <c r="L50" s="7" t="s">
        <v>361</v>
      </c>
      <c r="M50" s="7" t="s">
        <v>314</v>
      </c>
      <c r="N50" s="10">
        <v>7838840412</v>
      </c>
      <c r="O50" s="9" t="s">
        <v>362</v>
      </c>
      <c r="P50" s="7">
        <v>4.9000000000000004</v>
      </c>
      <c r="Q50" s="7">
        <v>60</v>
      </c>
      <c r="R50" s="7">
        <v>715000</v>
      </c>
      <c r="S50" s="7">
        <v>970000</v>
      </c>
      <c r="T50" s="21">
        <v>67900</v>
      </c>
      <c r="U50" s="21" t="s">
        <v>80</v>
      </c>
      <c r="V50" s="8">
        <v>44375</v>
      </c>
      <c r="W50" s="21" t="s">
        <v>81</v>
      </c>
      <c r="X50" s="8">
        <v>44379</v>
      </c>
      <c r="Y50" s="8">
        <v>44379</v>
      </c>
      <c r="Z50" s="23" t="s">
        <v>38</v>
      </c>
      <c r="AA50" s="22">
        <v>44382</v>
      </c>
      <c r="AB50" s="22">
        <v>44389</v>
      </c>
      <c r="AC50" s="32" t="s">
        <v>98</v>
      </c>
      <c r="AD50" s="33" t="s">
        <v>99</v>
      </c>
      <c r="AE50" s="11">
        <v>44442</v>
      </c>
      <c r="AF50" s="43" t="s">
        <v>100</v>
      </c>
      <c r="AG50" s="35" t="s">
        <v>101</v>
      </c>
      <c r="AH50" s="78">
        <v>44356</v>
      </c>
      <c r="AI50" s="46" t="s">
        <v>106</v>
      </c>
      <c r="AJ50" s="27" t="s">
        <v>203</v>
      </c>
    </row>
    <row r="51" spans="1:36">
      <c r="A51" s="21">
        <v>233</v>
      </c>
      <c r="B51" s="7" t="s">
        <v>252</v>
      </c>
      <c r="C51" s="7" t="s">
        <v>43</v>
      </c>
      <c r="D51" s="7" t="s">
        <v>72</v>
      </c>
      <c r="E51" s="7" t="s">
        <v>44</v>
      </c>
      <c r="F51" s="21" t="s">
        <v>36</v>
      </c>
      <c r="G51" s="8">
        <v>44202</v>
      </c>
      <c r="H51" s="7" t="s">
        <v>140</v>
      </c>
      <c r="I51" s="7" t="s">
        <v>88</v>
      </c>
      <c r="J51" s="6" t="s">
        <v>89</v>
      </c>
      <c r="K51" s="6" t="s">
        <v>37</v>
      </c>
      <c r="L51" s="7" t="s">
        <v>363</v>
      </c>
      <c r="M51" s="7" t="s">
        <v>364</v>
      </c>
      <c r="N51" s="10">
        <v>8266840118</v>
      </c>
      <c r="O51" s="9" t="s">
        <v>365</v>
      </c>
      <c r="P51" s="7">
        <v>3.6</v>
      </c>
      <c r="Q51" s="7">
        <v>30</v>
      </c>
      <c r="R51" s="7">
        <v>900000</v>
      </c>
      <c r="S51" s="7">
        <v>1363000</v>
      </c>
      <c r="T51" s="21">
        <v>95410</v>
      </c>
      <c r="U51" s="21" t="s">
        <v>80</v>
      </c>
      <c r="V51" s="8">
        <v>44376</v>
      </c>
      <c r="W51" s="21" t="s">
        <v>81</v>
      </c>
      <c r="X51" s="8">
        <v>44394</v>
      </c>
      <c r="Y51" s="8">
        <v>44397</v>
      </c>
      <c r="Z51" s="54" t="s">
        <v>38</v>
      </c>
      <c r="AA51" s="21"/>
      <c r="AB51" s="21"/>
      <c r="AC51" s="25">
        <v>44417</v>
      </c>
      <c r="AD51" s="21"/>
      <c r="AE51" s="26"/>
      <c r="AF51" s="43"/>
      <c r="AG51" s="31" t="s">
        <v>92</v>
      </c>
      <c r="AH51" s="7" t="s">
        <v>645</v>
      </c>
      <c r="AI51" s="46" t="s">
        <v>106</v>
      </c>
      <c r="AJ51" s="27" t="s">
        <v>366</v>
      </c>
    </row>
    <row r="52" spans="1:36">
      <c r="A52" s="21">
        <v>240</v>
      </c>
      <c r="B52" s="7" t="s">
        <v>52</v>
      </c>
      <c r="C52" s="7" t="s">
        <v>52</v>
      </c>
      <c r="D52" s="7" t="s">
        <v>72</v>
      </c>
      <c r="E52" s="7" t="s">
        <v>127</v>
      </c>
      <c r="F52" s="21" t="s">
        <v>36</v>
      </c>
      <c r="G52" s="8">
        <v>44357</v>
      </c>
      <c r="H52" s="7" t="s">
        <v>147</v>
      </c>
      <c r="I52" s="7" t="s">
        <v>367</v>
      </c>
      <c r="J52" s="6" t="s">
        <v>76</v>
      </c>
      <c r="K52" s="6" t="s">
        <v>312</v>
      </c>
      <c r="L52" s="7" t="s">
        <v>368</v>
      </c>
      <c r="M52" s="7" t="s">
        <v>143</v>
      </c>
      <c r="N52" s="10">
        <v>9999189066</v>
      </c>
      <c r="O52" s="9" t="s">
        <v>369</v>
      </c>
      <c r="P52" s="7">
        <v>15</v>
      </c>
      <c r="Q52" s="7">
        <v>90</v>
      </c>
      <c r="R52" s="7">
        <v>2500000</v>
      </c>
      <c r="S52" s="7">
        <v>3231200</v>
      </c>
      <c r="T52" s="21">
        <v>226184</v>
      </c>
      <c r="U52" s="21" t="s">
        <v>125</v>
      </c>
      <c r="V52" s="8">
        <v>44377</v>
      </c>
      <c r="W52" s="21" t="s">
        <v>81</v>
      </c>
      <c r="X52" s="8">
        <v>44390</v>
      </c>
      <c r="Y52" s="8">
        <v>44390</v>
      </c>
      <c r="Z52" s="23" t="s">
        <v>38</v>
      </c>
      <c r="AA52" s="22">
        <v>44377</v>
      </c>
      <c r="AB52" s="21"/>
      <c r="AC52" s="25">
        <v>40</v>
      </c>
      <c r="AD52" s="45" t="s">
        <v>106</v>
      </c>
      <c r="AE52" s="11">
        <v>44469</v>
      </c>
      <c r="AF52" s="43" t="s">
        <v>370</v>
      </c>
      <c r="AG52" s="31" t="s">
        <v>92</v>
      </c>
      <c r="AH52" s="7" t="s">
        <v>646</v>
      </c>
      <c r="AI52" s="46" t="s">
        <v>106</v>
      </c>
      <c r="AJ52" s="27" t="s">
        <v>327</v>
      </c>
    </row>
    <row r="53" spans="1:36">
      <c r="A53" s="21">
        <v>242</v>
      </c>
      <c r="B53" s="7" t="s">
        <v>71</v>
      </c>
      <c r="C53" s="7" t="s">
        <v>337</v>
      </c>
      <c r="D53" s="7" t="s">
        <v>72</v>
      </c>
      <c r="E53" s="7" t="s">
        <v>219</v>
      </c>
      <c r="F53" s="21" t="s">
        <v>36</v>
      </c>
      <c r="G53" s="8">
        <v>44326</v>
      </c>
      <c r="H53" s="7" t="s">
        <v>338</v>
      </c>
      <c r="I53" s="7" t="s">
        <v>221</v>
      </c>
      <c r="J53" s="6" t="s">
        <v>185</v>
      </c>
      <c r="K53" s="6" t="s">
        <v>186</v>
      </c>
      <c r="L53" s="7" t="s">
        <v>371</v>
      </c>
      <c r="M53" s="7" t="s">
        <v>372</v>
      </c>
      <c r="N53" s="10">
        <v>7000134004</v>
      </c>
      <c r="O53" s="9" t="s">
        <v>373</v>
      </c>
      <c r="P53" s="7">
        <v>6</v>
      </c>
      <c r="Q53" s="7">
        <v>30</v>
      </c>
      <c r="R53" s="7">
        <v>4900000</v>
      </c>
      <c r="S53" s="7">
        <v>2150000</v>
      </c>
      <c r="T53" s="21">
        <v>150500</v>
      </c>
      <c r="U53" s="21" t="s">
        <v>374</v>
      </c>
      <c r="V53" s="8">
        <v>44377</v>
      </c>
      <c r="W53" s="21" t="s">
        <v>81</v>
      </c>
      <c r="X53" s="8">
        <v>44397</v>
      </c>
      <c r="Y53" s="7"/>
      <c r="Z53" s="54" t="s">
        <v>38</v>
      </c>
      <c r="AA53" s="21"/>
      <c r="AB53" s="21"/>
      <c r="AC53" s="25">
        <v>44417</v>
      </c>
      <c r="AD53" s="45" t="s">
        <v>106</v>
      </c>
      <c r="AE53" s="26"/>
      <c r="AF53" s="43" t="s">
        <v>375</v>
      </c>
      <c r="AG53" s="31" t="s">
        <v>92</v>
      </c>
      <c r="AH53" s="7" t="s">
        <v>647</v>
      </c>
      <c r="AI53" s="41" t="s">
        <v>84</v>
      </c>
      <c r="AJ53" s="27" t="s">
        <v>294</v>
      </c>
    </row>
    <row r="54" spans="1:36">
      <c r="A54" s="21">
        <v>249</v>
      </c>
      <c r="B54" s="7" t="s">
        <v>270</v>
      </c>
      <c r="C54" s="7" t="s">
        <v>271</v>
      </c>
      <c r="D54" s="7" t="s">
        <v>72</v>
      </c>
      <c r="E54" s="7" t="s">
        <v>44</v>
      </c>
      <c r="F54" s="21" t="s">
        <v>36</v>
      </c>
      <c r="G54" s="8">
        <v>44340</v>
      </c>
      <c r="H54" s="7" t="s">
        <v>272</v>
      </c>
      <c r="I54" s="7" t="s">
        <v>46</v>
      </c>
      <c r="J54" s="6" t="s">
        <v>89</v>
      </c>
      <c r="K54" s="6" t="s">
        <v>273</v>
      </c>
      <c r="L54" s="7" t="s">
        <v>376</v>
      </c>
      <c r="M54" s="7" t="s">
        <v>143</v>
      </c>
      <c r="N54" s="10">
        <v>9540275446</v>
      </c>
      <c r="O54" s="9" t="s">
        <v>377</v>
      </c>
      <c r="P54" s="7">
        <v>3.4</v>
      </c>
      <c r="Q54" s="7">
        <v>60</v>
      </c>
      <c r="R54" s="7">
        <v>1220000</v>
      </c>
      <c r="S54" s="7">
        <v>1700000</v>
      </c>
      <c r="T54" s="21">
        <v>119000</v>
      </c>
      <c r="U54" s="21" t="s">
        <v>80</v>
      </c>
      <c r="V54" s="8">
        <v>44378</v>
      </c>
      <c r="W54" s="21" t="s">
        <v>81</v>
      </c>
      <c r="X54" s="8">
        <v>44383</v>
      </c>
      <c r="Y54" s="8">
        <v>44383</v>
      </c>
      <c r="Z54" s="23" t="s">
        <v>38</v>
      </c>
      <c r="AA54" s="22">
        <v>44383</v>
      </c>
      <c r="AB54" s="22">
        <v>44383</v>
      </c>
      <c r="AC54" s="32" t="s">
        <v>98</v>
      </c>
      <c r="AD54" s="45" t="s">
        <v>106</v>
      </c>
      <c r="AE54" s="11">
        <v>44442</v>
      </c>
      <c r="AF54" s="43" t="s">
        <v>56</v>
      </c>
      <c r="AG54" s="31" t="s">
        <v>92</v>
      </c>
      <c r="AH54" s="78">
        <v>44356</v>
      </c>
      <c r="AI54" s="46" t="s">
        <v>106</v>
      </c>
      <c r="AJ54" s="27" t="s">
        <v>203</v>
      </c>
    </row>
    <row r="55" spans="1:36">
      <c r="A55" s="21">
        <v>250</v>
      </c>
      <c r="B55" s="7" t="s">
        <v>43</v>
      </c>
      <c r="C55" s="7" t="s">
        <v>43</v>
      </c>
      <c r="D55" s="7" t="s">
        <v>72</v>
      </c>
      <c r="E55" s="7" t="s">
        <v>44</v>
      </c>
      <c r="F55" s="21" t="s">
        <v>36</v>
      </c>
      <c r="G55" s="8">
        <v>44365</v>
      </c>
      <c r="H55" s="55" t="s">
        <v>378</v>
      </c>
      <c r="I55" s="7" t="s">
        <v>379</v>
      </c>
      <c r="J55" s="6" t="s">
        <v>380</v>
      </c>
      <c r="K55" s="6" t="s">
        <v>37</v>
      </c>
      <c r="L55" s="7" t="s">
        <v>381</v>
      </c>
      <c r="M55" s="7" t="s">
        <v>314</v>
      </c>
      <c r="N55" s="10">
        <v>9479963956</v>
      </c>
      <c r="O55" s="9" t="s">
        <v>382</v>
      </c>
      <c r="P55" s="7">
        <v>5</v>
      </c>
      <c r="Q55" s="7">
        <v>60</v>
      </c>
      <c r="R55" s="7">
        <v>660000</v>
      </c>
      <c r="S55" s="7"/>
      <c r="T55" s="21">
        <v>0</v>
      </c>
      <c r="U55" s="21" t="s">
        <v>80</v>
      </c>
      <c r="V55" s="8">
        <v>44378</v>
      </c>
      <c r="W55" s="21" t="s">
        <v>106</v>
      </c>
      <c r="X55" s="7"/>
      <c r="Y55" s="7"/>
      <c r="Z55" s="37" t="s">
        <v>383</v>
      </c>
      <c r="AA55" s="21"/>
      <c r="AB55" s="21"/>
      <c r="AC55" s="25">
        <v>44417</v>
      </c>
      <c r="AD55" s="21"/>
      <c r="AE55" s="26"/>
      <c r="AF55" s="43"/>
      <c r="AG55" s="28" t="s">
        <v>83</v>
      </c>
      <c r="AH55" s="7"/>
      <c r="AI55" s="41" t="s">
        <v>84</v>
      </c>
      <c r="AJ55" s="27" t="s">
        <v>384</v>
      </c>
    </row>
    <row r="56" spans="1:36">
      <c r="A56" s="21">
        <v>254</v>
      </c>
      <c r="B56" s="7" t="s">
        <v>55</v>
      </c>
      <c r="C56" s="7" t="s">
        <v>43</v>
      </c>
      <c r="D56" s="7" t="s">
        <v>72</v>
      </c>
      <c r="E56" s="7" t="s">
        <v>44</v>
      </c>
      <c r="F56" s="21" t="s">
        <v>36</v>
      </c>
      <c r="G56" s="8">
        <v>44350</v>
      </c>
      <c r="H56" s="7" t="s">
        <v>140</v>
      </c>
      <c r="I56" s="7" t="s">
        <v>239</v>
      </c>
      <c r="J56" s="6" t="s">
        <v>89</v>
      </c>
      <c r="K56" s="6" t="s">
        <v>37</v>
      </c>
      <c r="L56" s="7" t="s">
        <v>385</v>
      </c>
      <c r="M56" s="7" t="s">
        <v>386</v>
      </c>
      <c r="N56" s="10">
        <v>9899936442</v>
      </c>
      <c r="O56" s="9" t="s">
        <v>387</v>
      </c>
      <c r="P56" s="7">
        <v>7</v>
      </c>
      <c r="Q56" s="7">
        <v>90</v>
      </c>
      <c r="R56" s="7">
        <v>2300000</v>
      </c>
      <c r="S56" s="7">
        <v>3100000</v>
      </c>
      <c r="T56" s="21">
        <v>217000</v>
      </c>
      <c r="U56" s="21" t="s">
        <v>125</v>
      </c>
      <c r="V56" s="8">
        <v>44379</v>
      </c>
      <c r="W56" s="21" t="s">
        <v>81</v>
      </c>
      <c r="X56" s="8">
        <v>44386</v>
      </c>
      <c r="Y56" s="8">
        <v>44389</v>
      </c>
      <c r="Z56" s="23" t="s">
        <v>38</v>
      </c>
      <c r="AA56" s="21"/>
      <c r="AB56" s="21"/>
      <c r="AC56" s="25">
        <v>44417</v>
      </c>
      <c r="AD56" s="21"/>
      <c r="AE56" s="26"/>
      <c r="AF56" s="43"/>
      <c r="AG56" s="28" t="s">
        <v>83</v>
      </c>
      <c r="AH56" s="7"/>
      <c r="AI56" s="38"/>
      <c r="AJ56" s="27" t="s">
        <v>388</v>
      </c>
    </row>
    <row r="57" spans="1:36" ht="25.5">
      <c r="A57" s="21">
        <v>256</v>
      </c>
      <c r="B57" s="7" t="s">
        <v>43</v>
      </c>
      <c r="C57" s="7" t="s">
        <v>43</v>
      </c>
      <c r="D57" s="7" t="s">
        <v>72</v>
      </c>
      <c r="E57" s="7" t="s">
        <v>44</v>
      </c>
      <c r="F57" s="21" t="s">
        <v>36</v>
      </c>
      <c r="G57" s="8">
        <v>44369</v>
      </c>
      <c r="H57" s="55" t="s">
        <v>140</v>
      </c>
      <c r="I57" s="7" t="s">
        <v>46</v>
      </c>
      <c r="J57" s="6" t="s">
        <v>48</v>
      </c>
      <c r="K57" s="6" t="s">
        <v>37</v>
      </c>
      <c r="L57" s="7" t="s">
        <v>389</v>
      </c>
      <c r="M57" s="7" t="s">
        <v>390</v>
      </c>
      <c r="N57" s="10">
        <v>9540217997</v>
      </c>
      <c r="O57" s="9" t="s">
        <v>391</v>
      </c>
      <c r="P57" s="7">
        <v>5.5</v>
      </c>
      <c r="Q57" s="7">
        <v>30</v>
      </c>
      <c r="R57" s="7">
        <v>1385000</v>
      </c>
      <c r="S57" s="7"/>
      <c r="T57" s="21">
        <v>0</v>
      </c>
      <c r="U57" s="21" t="s">
        <v>80</v>
      </c>
      <c r="V57" s="8">
        <v>44381</v>
      </c>
      <c r="W57" s="21" t="s">
        <v>106</v>
      </c>
      <c r="X57" s="7"/>
      <c r="Y57" s="7"/>
      <c r="Z57" s="37" t="s">
        <v>60</v>
      </c>
      <c r="AA57" s="21"/>
      <c r="AB57" s="21"/>
      <c r="AC57" s="25">
        <v>44417</v>
      </c>
      <c r="AD57" s="21"/>
      <c r="AE57" s="26"/>
      <c r="AF57" s="43"/>
      <c r="AG57" s="28" t="s">
        <v>83</v>
      </c>
      <c r="AH57" s="7"/>
      <c r="AI57" s="41" t="s">
        <v>84</v>
      </c>
      <c r="AJ57" s="27" t="s">
        <v>384</v>
      </c>
    </row>
    <row r="58" spans="1:36">
      <c r="A58" s="21">
        <v>257</v>
      </c>
      <c r="B58" s="7" t="s">
        <v>392</v>
      </c>
      <c r="C58" s="7" t="s">
        <v>52</v>
      </c>
      <c r="D58" s="7" t="s">
        <v>72</v>
      </c>
      <c r="E58" s="7" t="s">
        <v>393</v>
      </c>
      <c r="F58" s="21" t="s">
        <v>36</v>
      </c>
      <c r="G58" s="8">
        <v>44369</v>
      </c>
      <c r="H58" s="55" t="s">
        <v>74</v>
      </c>
      <c r="I58" s="7" t="s">
        <v>394</v>
      </c>
      <c r="J58" s="6" t="s">
        <v>76</v>
      </c>
      <c r="K58" s="6" t="s">
        <v>395</v>
      </c>
      <c r="L58" s="7" t="s">
        <v>396</v>
      </c>
      <c r="M58" s="7" t="s">
        <v>49</v>
      </c>
      <c r="N58" s="10">
        <v>9095603382</v>
      </c>
      <c r="O58" s="9" t="s">
        <v>397</v>
      </c>
      <c r="P58" s="7">
        <v>9.5</v>
      </c>
      <c r="Q58" s="7">
        <v>31</v>
      </c>
      <c r="R58" s="7">
        <v>1250000</v>
      </c>
      <c r="S58" s="7"/>
      <c r="T58" s="21">
        <v>0</v>
      </c>
      <c r="U58" s="21" t="s">
        <v>80</v>
      </c>
      <c r="V58" s="8">
        <v>44382</v>
      </c>
      <c r="W58" s="21" t="s">
        <v>106</v>
      </c>
      <c r="X58" s="7"/>
      <c r="Y58" s="7"/>
      <c r="Z58" s="37" t="s">
        <v>60</v>
      </c>
      <c r="AA58" s="22">
        <v>44352</v>
      </c>
      <c r="AB58" s="21"/>
      <c r="AC58" s="25">
        <v>65</v>
      </c>
      <c r="AD58" s="21"/>
      <c r="AE58" s="26"/>
      <c r="AF58" s="43" t="s">
        <v>668</v>
      </c>
      <c r="AG58" s="28" t="s">
        <v>83</v>
      </c>
      <c r="AH58" s="7"/>
      <c r="AI58" s="41" t="s">
        <v>84</v>
      </c>
      <c r="AJ58" s="27" t="s">
        <v>669</v>
      </c>
    </row>
    <row r="59" spans="1:36">
      <c r="A59" s="21">
        <v>258</v>
      </c>
      <c r="B59" s="7" t="s">
        <v>398</v>
      </c>
      <c r="C59" s="7" t="s">
        <v>52</v>
      </c>
      <c r="D59" s="7" t="s">
        <v>72</v>
      </c>
      <c r="E59" s="7" t="s">
        <v>127</v>
      </c>
      <c r="F59" s="21" t="s">
        <v>36</v>
      </c>
      <c r="G59" s="8">
        <v>44343</v>
      </c>
      <c r="H59" s="55" t="s">
        <v>54</v>
      </c>
      <c r="I59" s="7" t="s">
        <v>243</v>
      </c>
      <c r="J59" s="6" t="s">
        <v>185</v>
      </c>
      <c r="K59" s="6" t="s">
        <v>37</v>
      </c>
      <c r="L59" s="7" t="s">
        <v>399</v>
      </c>
      <c r="M59" s="7" t="s">
        <v>400</v>
      </c>
      <c r="N59" s="10">
        <v>9450049051</v>
      </c>
      <c r="O59" s="9" t="s">
        <v>401</v>
      </c>
      <c r="P59" s="7">
        <v>5.0999999999999996</v>
      </c>
      <c r="Q59" s="7">
        <v>90</v>
      </c>
      <c r="R59" s="7">
        <v>1000000</v>
      </c>
      <c r="S59" s="7">
        <v>2763000</v>
      </c>
      <c r="T59" s="21">
        <v>193410</v>
      </c>
      <c r="U59" s="21" t="s">
        <v>80</v>
      </c>
      <c r="V59" s="8">
        <v>44382</v>
      </c>
      <c r="W59" s="21" t="s">
        <v>81</v>
      </c>
      <c r="X59" s="8">
        <v>44390</v>
      </c>
      <c r="Y59" s="8">
        <v>44390</v>
      </c>
      <c r="Z59" s="23" t="s">
        <v>38</v>
      </c>
      <c r="AA59" s="21"/>
      <c r="AB59" s="21"/>
      <c r="AC59" s="25">
        <v>44417</v>
      </c>
      <c r="AD59" s="21"/>
      <c r="AE59" s="26"/>
      <c r="AF59" s="43" t="s">
        <v>402</v>
      </c>
      <c r="AG59" s="28" t="s">
        <v>83</v>
      </c>
      <c r="AH59" s="7"/>
      <c r="AI59" s="41" t="s">
        <v>84</v>
      </c>
      <c r="AJ59" s="27" t="s">
        <v>403</v>
      </c>
    </row>
    <row r="60" spans="1:36" ht="15" customHeight="1">
      <c r="A60" s="66">
        <v>259</v>
      </c>
      <c r="B60" s="62" t="s">
        <v>404</v>
      </c>
      <c r="C60" s="62" t="s">
        <v>52</v>
      </c>
      <c r="D60" s="62" t="s">
        <v>72</v>
      </c>
      <c r="E60" s="62" t="s">
        <v>127</v>
      </c>
      <c r="F60" s="66" t="s">
        <v>36</v>
      </c>
      <c r="G60" s="70">
        <v>44364</v>
      </c>
      <c r="H60" s="73" t="s">
        <v>405</v>
      </c>
      <c r="I60" s="58" t="s">
        <v>672</v>
      </c>
      <c r="J60" s="74" t="s">
        <v>76</v>
      </c>
      <c r="K60" s="74" t="s">
        <v>186</v>
      </c>
      <c r="L60" s="62" t="s">
        <v>406</v>
      </c>
      <c r="M60" s="62" t="s">
        <v>407</v>
      </c>
      <c r="N60" s="71">
        <v>9560402057</v>
      </c>
      <c r="O60" s="72" t="s">
        <v>408</v>
      </c>
      <c r="P60" s="62">
        <v>6</v>
      </c>
      <c r="Q60" s="62">
        <v>60</v>
      </c>
      <c r="R60" s="62">
        <v>1125000</v>
      </c>
      <c r="S60" s="62">
        <v>1690864</v>
      </c>
      <c r="T60" s="66">
        <v>118360.48</v>
      </c>
      <c r="U60" s="66" t="s">
        <v>80</v>
      </c>
      <c r="V60" s="70">
        <v>44383</v>
      </c>
      <c r="W60" s="66" t="s">
        <v>81</v>
      </c>
      <c r="X60" s="70">
        <v>44390</v>
      </c>
      <c r="Y60" s="70">
        <v>44392</v>
      </c>
      <c r="Z60" s="65" t="s">
        <v>38</v>
      </c>
      <c r="AA60" s="66"/>
      <c r="AB60" s="66"/>
      <c r="AC60" s="67">
        <v>44417</v>
      </c>
      <c r="AD60" s="68" t="s">
        <v>106</v>
      </c>
      <c r="AE60" s="69">
        <v>44454</v>
      </c>
      <c r="AF60" s="60"/>
      <c r="AG60" s="61" t="s">
        <v>83</v>
      </c>
      <c r="AH60" s="62" t="s">
        <v>635</v>
      </c>
      <c r="AI60" s="63" t="s">
        <v>106</v>
      </c>
      <c r="AJ60" s="64" t="s">
        <v>409</v>
      </c>
    </row>
    <row r="61" spans="1:36" ht="25.5">
      <c r="A61" s="21">
        <v>260</v>
      </c>
      <c r="B61" s="7" t="s">
        <v>410</v>
      </c>
      <c r="C61" s="7" t="s">
        <v>52</v>
      </c>
      <c r="D61" s="7" t="s">
        <v>72</v>
      </c>
      <c r="E61" s="7" t="s">
        <v>127</v>
      </c>
      <c r="F61" s="21" t="s">
        <v>36</v>
      </c>
      <c r="G61" s="8">
        <v>44364</v>
      </c>
      <c r="H61" s="55" t="s">
        <v>147</v>
      </c>
      <c r="I61" s="7" t="s">
        <v>411</v>
      </c>
      <c r="J61" s="6" t="s">
        <v>76</v>
      </c>
      <c r="K61" s="6" t="s">
        <v>395</v>
      </c>
      <c r="L61" s="7" t="s">
        <v>412</v>
      </c>
      <c r="M61" s="7" t="s">
        <v>413</v>
      </c>
      <c r="N61" s="10">
        <v>7781964977</v>
      </c>
      <c r="O61" s="9" t="s">
        <v>414</v>
      </c>
      <c r="P61" s="7">
        <v>5.3</v>
      </c>
      <c r="Q61" s="7">
        <v>30</v>
      </c>
      <c r="R61" s="7">
        <v>1325000</v>
      </c>
      <c r="S61" s="7">
        <v>1788700</v>
      </c>
      <c r="T61" s="21">
        <v>125209</v>
      </c>
      <c r="U61" s="21" t="s">
        <v>80</v>
      </c>
      <c r="V61" s="8">
        <v>44383</v>
      </c>
      <c r="W61" s="21" t="s">
        <v>81</v>
      </c>
      <c r="X61" s="8">
        <v>44390</v>
      </c>
      <c r="Y61" s="8">
        <v>44390</v>
      </c>
      <c r="Z61" s="23" t="s">
        <v>38</v>
      </c>
      <c r="AA61" s="22">
        <v>44372</v>
      </c>
      <c r="AB61" s="22">
        <v>44372</v>
      </c>
      <c r="AC61" s="32" t="s">
        <v>98</v>
      </c>
      <c r="AD61" s="33" t="s">
        <v>292</v>
      </c>
      <c r="AE61" s="11">
        <v>44412</v>
      </c>
      <c r="AF61" s="43" t="s">
        <v>100</v>
      </c>
      <c r="AG61" s="35" t="s">
        <v>101</v>
      </c>
      <c r="AH61" s="78">
        <v>44355</v>
      </c>
      <c r="AI61" s="36" t="s">
        <v>102</v>
      </c>
      <c r="AJ61" s="27" t="s">
        <v>294</v>
      </c>
    </row>
    <row r="62" spans="1:36" ht="25.5">
      <c r="A62" s="21">
        <v>261</v>
      </c>
      <c r="B62" s="7" t="s">
        <v>415</v>
      </c>
      <c r="C62" s="7" t="s">
        <v>337</v>
      </c>
      <c r="D62" s="7" t="s">
        <v>72</v>
      </c>
      <c r="E62" s="7" t="s">
        <v>416</v>
      </c>
      <c r="F62" s="21" t="s">
        <v>36</v>
      </c>
      <c r="G62" s="8">
        <v>44375</v>
      </c>
      <c r="H62" s="55" t="s">
        <v>417</v>
      </c>
      <c r="I62" s="7" t="s">
        <v>418</v>
      </c>
      <c r="J62" s="6" t="s">
        <v>185</v>
      </c>
      <c r="K62" s="6" t="s">
        <v>186</v>
      </c>
      <c r="L62" s="7" t="s">
        <v>419</v>
      </c>
      <c r="M62" s="7" t="s">
        <v>420</v>
      </c>
      <c r="N62" s="10">
        <v>9686106869</v>
      </c>
      <c r="O62" s="9" t="s">
        <v>421</v>
      </c>
      <c r="P62" s="7">
        <v>4.9000000000000004</v>
      </c>
      <c r="Q62" s="7">
        <v>40</v>
      </c>
      <c r="R62" s="7">
        <v>800000</v>
      </c>
      <c r="S62" s="7">
        <v>1060000</v>
      </c>
      <c r="T62" s="21">
        <v>74200</v>
      </c>
      <c r="U62" s="21" t="s">
        <v>80</v>
      </c>
      <c r="V62" s="8">
        <v>44383</v>
      </c>
      <c r="W62" s="21" t="s">
        <v>81</v>
      </c>
      <c r="X62" s="8">
        <v>44396</v>
      </c>
      <c r="Y62" s="8">
        <v>44397</v>
      </c>
      <c r="Z62" s="23" t="s">
        <v>38</v>
      </c>
      <c r="AA62" s="21"/>
      <c r="AB62" s="21"/>
      <c r="AC62" s="25">
        <v>44417</v>
      </c>
      <c r="AD62" s="45" t="s">
        <v>106</v>
      </c>
      <c r="AE62" s="11">
        <v>44433</v>
      </c>
      <c r="AF62" s="43"/>
      <c r="AG62" s="31" t="s">
        <v>92</v>
      </c>
      <c r="AH62" s="7" t="s">
        <v>648</v>
      </c>
      <c r="AI62" s="46" t="s">
        <v>106</v>
      </c>
      <c r="AJ62" s="27" t="s">
        <v>422</v>
      </c>
    </row>
    <row r="63" spans="1:36" ht="25.5">
      <c r="A63" s="21">
        <v>262</v>
      </c>
      <c r="B63" s="7" t="s">
        <v>43</v>
      </c>
      <c r="C63" s="7" t="s">
        <v>43</v>
      </c>
      <c r="D63" s="7" t="s">
        <v>72</v>
      </c>
      <c r="E63" s="7" t="s">
        <v>44</v>
      </c>
      <c r="F63" s="21" t="s">
        <v>36</v>
      </c>
      <c r="G63" s="8">
        <v>44383</v>
      </c>
      <c r="H63" s="55" t="s">
        <v>140</v>
      </c>
      <c r="I63" s="7" t="s">
        <v>423</v>
      </c>
      <c r="J63" s="6" t="s">
        <v>48</v>
      </c>
      <c r="K63" s="6" t="s">
        <v>37</v>
      </c>
      <c r="L63" s="7" t="s">
        <v>424</v>
      </c>
      <c r="M63" s="7" t="s">
        <v>425</v>
      </c>
      <c r="N63" s="10">
        <v>9720105624</v>
      </c>
      <c r="O63" s="9" t="s">
        <v>426</v>
      </c>
      <c r="P63" s="7">
        <v>11</v>
      </c>
      <c r="Q63" s="7">
        <v>60</v>
      </c>
      <c r="R63" s="7">
        <v>2550000</v>
      </c>
      <c r="S63" s="7">
        <v>3056000</v>
      </c>
      <c r="T63" s="21">
        <v>213920</v>
      </c>
      <c r="U63" s="21" t="s">
        <v>125</v>
      </c>
      <c r="V63" s="8">
        <v>44383</v>
      </c>
      <c r="W63" s="21" t="s">
        <v>81</v>
      </c>
      <c r="X63" s="8">
        <v>44396</v>
      </c>
      <c r="Y63" s="8">
        <v>44396</v>
      </c>
      <c r="Z63" s="23" t="s">
        <v>38</v>
      </c>
      <c r="AA63" s="22">
        <v>44399</v>
      </c>
      <c r="AB63" s="22">
        <v>44399</v>
      </c>
      <c r="AC63" s="32" t="s">
        <v>98</v>
      </c>
      <c r="AD63" s="45" t="s">
        <v>106</v>
      </c>
      <c r="AE63" s="11">
        <v>44454</v>
      </c>
      <c r="AF63" s="43"/>
      <c r="AG63" s="31" t="s">
        <v>92</v>
      </c>
      <c r="AH63" s="78">
        <v>44296</v>
      </c>
      <c r="AI63" s="46" t="s">
        <v>106</v>
      </c>
      <c r="AJ63" s="27" t="s">
        <v>427</v>
      </c>
    </row>
    <row r="64" spans="1:36" ht="38.25">
      <c r="A64" s="21">
        <v>263</v>
      </c>
      <c r="B64" s="7" t="s">
        <v>43</v>
      </c>
      <c r="C64" s="7" t="s">
        <v>43</v>
      </c>
      <c r="D64" s="7" t="s">
        <v>72</v>
      </c>
      <c r="E64" s="7" t="s">
        <v>44</v>
      </c>
      <c r="F64" s="21" t="s">
        <v>36</v>
      </c>
      <c r="G64" s="8">
        <v>44343</v>
      </c>
      <c r="H64" s="55" t="s">
        <v>428</v>
      </c>
      <c r="I64" s="7" t="s">
        <v>429</v>
      </c>
      <c r="J64" s="6" t="s">
        <v>48</v>
      </c>
      <c r="K64" s="6" t="s">
        <v>37</v>
      </c>
      <c r="L64" s="7" t="s">
        <v>430</v>
      </c>
      <c r="M64" s="7" t="s">
        <v>143</v>
      </c>
      <c r="N64" s="10">
        <v>9769023434</v>
      </c>
      <c r="O64" s="9" t="s">
        <v>431</v>
      </c>
      <c r="P64" s="7">
        <v>10</v>
      </c>
      <c r="Q64" s="7">
        <v>90</v>
      </c>
      <c r="R64" s="7">
        <v>3500000</v>
      </c>
      <c r="S64" s="7">
        <v>4584000</v>
      </c>
      <c r="T64" s="21">
        <v>320880</v>
      </c>
      <c r="U64" s="21" t="s">
        <v>125</v>
      </c>
      <c r="V64" s="8">
        <v>44383</v>
      </c>
      <c r="W64" s="21" t="s">
        <v>81</v>
      </c>
      <c r="X64" s="8">
        <v>44409</v>
      </c>
      <c r="Y64" s="8">
        <v>44409</v>
      </c>
      <c r="Z64" s="23" t="s">
        <v>38</v>
      </c>
      <c r="AA64" s="21"/>
      <c r="AB64" s="21"/>
      <c r="AC64" s="25">
        <v>44417</v>
      </c>
      <c r="AD64" s="21"/>
      <c r="AE64" s="26"/>
      <c r="AF64" s="43"/>
      <c r="AG64" s="31" t="s">
        <v>92</v>
      </c>
      <c r="AH64" s="78">
        <v>44296</v>
      </c>
      <c r="AI64" s="46" t="s">
        <v>106</v>
      </c>
      <c r="AJ64" s="27" t="s">
        <v>432</v>
      </c>
    </row>
    <row r="65" spans="1:36" ht="25.5">
      <c r="A65" s="21">
        <v>264</v>
      </c>
      <c r="B65" s="7" t="s">
        <v>52</v>
      </c>
      <c r="C65" s="7" t="s">
        <v>52</v>
      </c>
      <c r="D65" s="7" t="s">
        <v>72</v>
      </c>
      <c r="E65" s="7" t="s">
        <v>127</v>
      </c>
      <c r="F65" s="21" t="s">
        <v>36</v>
      </c>
      <c r="G65" s="8">
        <v>44357</v>
      </c>
      <c r="H65" s="55" t="s">
        <v>433</v>
      </c>
      <c r="I65" s="7" t="s">
        <v>318</v>
      </c>
      <c r="J65" s="6" t="s">
        <v>76</v>
      </c>
      <c r="K65" s="6" t="s">
        <v>312</v>
      </c>
      <c r="L65" s="7" t="s">
        <v>434</v>
      </c>
      <c r="M65" s="7" t="s">
        <v>435</v>
      </c>
      <c r="N65" s="10">
        <v>9560683877</v>
      </c>
      <c r="O65" s="9" t="s">
        <v>436</v>
      </c>
      <c r="P65" s="7">
        <v>6.9</v>
      </c>
      <c r="Q65" s="7">
        <v>90</v>
      </c>
      <c r="R65" s="7">
        <v>900000</v>
      </c>
      <c r="S65" s="7">
        <v>1382000</v>
      </c>
      <c r="T65" s="21">
        <v>96740</v>
      </c>
      <c r="U65" s="21" t="s">
        <v>80</v>
      </c>
      <c r="V65" s="8">
        <v>44384</v>
      </c>
      <c r="W65" s="21" t="s">
        <v>81</v>
      </c>
      <c r="X65" s="8">
        <v>44391</v>
      </c>
      <c r="Y65" s="8">
        <v>44391</v>
      </c>
      <c r="Z65" s="23" t="s">
        <v>38</v>
      </c>
      <c r="AA65" s="22">
        <v>44391</v>
      </c>
      <c r="AB65" s="21"/>
      <c r="AC65" s="25">
        <v>26</v>
      </c>
      <c r="AD65" s="45" t="s">
        <v>106</v>
      </c>
      <c r="AE65" s="11">
        <v>44449</v>
      </c>
      <c r="AF65" s="43" t="s">
        <v>437</v>
      </c>
      <c r="AG65" s="31" t="s">
        <v>92</v>
      </c>
      <c r="AH65" s="7" t="s">
        <v>635</v>
      </c>
      <c r="AI65" s="46" t="s">
        <v>106</v>
      </c>
      <c r="AJ65" s="27" t="s">
        <v>438</v>
      </c>
    </row>
    <row r="66" spans="1:36">
      <c r="A66" s="21">
        <v>265</v>
      </c>
      <c r="B66" s="7" t="s">
        <v>392</v>
      </c>
      <c r="C66" s="7" t="s">
        <v>52</v>
      </c>
      <c r="D66" s="7" t="s">
        <v>72</v>
      </c>
      <c r="E66" s="7" t="s">
        <v>393</v>
      </c>
      <c r="F66" s="21" t="s">
        <v>36</v>
      </c>
      <c r="G66" s="8">
        <v>44364</v>
      </c>
      <c r="H66" s="55" t="s">
        <v>74</v>
      </c>
      <c r="I66" s="7" t="s">
        <v>411</v>
      </c>
      <c r="J66" s="6" t="s">
        <v>76</v>
      </c>
      <c r="K66" s="6" t="s">
        <v>395</v>
      </c>
      <c r="L66" s="7" t="s">
        <v>439</v>
      </c>
      <c r="M66" s="7" t="s">
        <v>440</v>
      </c>
      <c r="N66" s="10">
        <v>9791037827</v>
      </c>
      <c r="O66" s="9" t="s">
        <v>441</v>
      </c>
      <c r="P66" s="7">
        <v>5.6</v>
      </c>
      <c r="Q66" s="7">
        <v>60</v>
      </c>
      <c r="R66" s="7">
        <v>1150000</v>
      </c>
      <c r="S66" s="7"/>
      <c r="T66" s="21">
        <v>0</v>
      </c>
      <c r="U66" s="21" t="s">
        <v>80</v>
      </c>
      <c r="V66" s="8">
        <v>44384</v>
      </c>
      <c r="W66" s="21" t="s">
        <v>106</v>
      </c>
      <c r="X66" s="7"/>
      <c r="Y66" s="7"/>
      <c r="Z66" s="37" t="s">
        <v>60</v>
      </c>
      <c r="AA66" s="21"/>
      <c r="AB66" s="21"/>
      <c r="AC66" s="25">
        <v>44417</v>
      </c>
      <c r="AD66" s="21"/>
      <c r="AE66" s="26"/>
      <c r="AF66" s="43"/>
      <c r="AG66" s="28" t="s">
        <v>83</v>
      </c>
      <c r="AH66" s="7"/>
      <c r="AI66" s="41" t="s">
        <v>84</v>
      </c>
      <c r="AJ66" s="27" t="s">
        <v>670</v>
      </c>
    </row>
    <row r="67" spans="1:36">
      <c r="A67" s="21">
        <v>266</v>
      </c>
      <c r="B67" s="7" t="s">
        <v>270</v>
      </c>
      <c r="C67" s="7" t="s">
        <v>43</v>
      </c>
      <c r="D67" s="7" t="s">
        <v>72</v>
      </c>
      <c r="E67" s="7" t="s">
        <v>44</v>
      </c>
      <c r="F67" s="21" t="s">
        <v>36</v>
      </c>
      <c r="G67" s="8">
        <v>44340</v>
      </c>
      <c r="H67" s="55" t="s">
        <v>40</v>
      </c>
      <c r="I67" s="7" t="s">
        <v>46</v>
      </c>
      <c r="J67" s="6" t="s">
        <v>89</v>
      </c>
      <c r="K67" s="6" t="s">
        <v>312</v>
      </c>
      <c r="L67" s="7" t="s">
        <v>442</v>
      </c>
      <c r="M67" s="7" t="s">
        <v>443</v>
      </c>
      <c r="N67" s="10">
        <v>8209601175</v>
      </c>
      <c r="O67" s="9" t="s">
        <v>444</v>
      </c>
      <c r="P67" s="7">
        <v>4</v>
      </c>
      <c r="Q67" s="7">
        <v>60</v>
      </c>
      <c r="R67" s="7">
        <v>860000</v>
      </c>
      <c r="S67" s="7">
        <v>1200000</v>
      </c>
      <c r="T67" s="21">
        <v>84000</v>
      </c>
      <c r="U67" s="21" t="s">
        <v>80</v>
      </c>
      <c r="V67" s="8">
        <v>44384</v>
      </c>
      <c r="W67" s="21" t="s">
        <v>81</v>
      </c>
      <c r="X67" s="8">
        <v>44403</v>
      </c>
      <c r="Y67" s="7"/>
      <c r="Z67" s="54" t="s">
        <v>38</v>
      </c>
      <c r="AA67" s="21"/>
      <c r="AB67" s="21"/>
      <c r="AC67" s="25">
        <v>44417</v>
      </c>
      <c r="AD67" s="21"/>
      <c r="AE67" s="26"/>
      <c r="AF67" s="43"/>
      <c r="AG67" s="31" t="s">
        <v>92</v>
      </c>
      <c r="AH67" s="7" t="s">
        <v>649</v>
      </c>
      <c r="AI67" s="46" t="s">
        <v>106</v>
      </c>
      <c r="AJ67" s="27" t="s">
        <v>445</v>
      </c>
    </row>
    <row r="68" spans="1:36" ht="25.5">
      <c r="A68" s="21">
        <v>269</v>
      </c>
      <c r="B68" s="7" t="s">
        <v>52</v>
      </c>
      <c r="C68" s="7" t="s">
        <v>52</v>
      </c>
      <c r="D68" s="7" t="s">
        <v>72</v>
      </c>
      <c r="E68" s="7" t="s">
        <v>310</v>
      </c>
      <c r="F68" s="21" t="s">
        <v>36</v>
      </c>
      <c r="G68" s="8">
        <v>44369</v>
      </c>
      <c r="H68" s="55" t="s">
        <v>311</v>
      </c>
      <c r="I68" s="7" t="s">
        <v>352</v>
      </c>
      <c r="J68" s="6" t="s">
        <v>76</v>
      </c>
      <c r="K68" s="6" t="s">
        <v>312</v>
      </c>
      <c r="L68" s="7" t="s">
        <v>446</v>
      </c>
      <c r="M68" s="7" t="s">
        <v>447</v>
      </c>
      <c r="N68" s="10">
        <v>7527002173</v>
      </c>
      <c r="O68" s="9" t="s">
        <v>448</v>
      </c>
      <c r="P68" s="7">
        <v>5</v>
      </c>
      <c r="Q68" s="7">
        <v>60</v>
      </c>
      <c r="R68" s="7">
        <v>670000</v>
      </c>
      <c r="S68" s="7">
        <v>880000</v>
      </c>
      <c r="T68" s="21">
        <v>61600</v>
      </c>
      <c r="U68" s="21" t="s">
        <v>80</v>
      </c>
      <c r="V68" s="8">
        <v>44384</v>
      </c>
      <c r="W68" s="21" t="s">
        <v>81</v>
      </c>
      <c r="X68" s="8">
        <v>44398</v>
      </c>
      <c r="Y68" s="8">
        <v>44398</v>
      </c>
      <c r="Z68" s="23" t="s">
        <v>38</v>
      </c>
      <c r="AA68" s="21"/>
      <c r="AB68" s="21"/>
      <c r="AC68" s="25">
        <v>44417</v>
      </c>
      <c r="AD68" s="45" t="s">
        <v>106</v>
      </c>
      <c r="AE68" s="26"/>
      <c r="AF68" s="43"/>
      <c r="AG68" s="31" t="s">
        <v>92</v>
      </c>
      <c r="AH68" s="7" t="s">
        <v>638</v>
      </c>
      <c r="AI68" s="46" t="s">
        <v>106</v>
      </c>
      <c r="AJ68" s="27" t="s">
        <v>449</v>
      </c>
    </row>
    <row r="69" spans="1:36" ht="25.5">
      <c r="A69" s="21">
        <v>270</v>
      </c>
      <c r="B69" s="7" t="s">
        <v>52</v>
      </c>
      <c r="C69" s="7" t="s">
        <v>52</v>
      </c>
      <c r="D69" s="7" t="s">
        <v>72</v>
      </c>
      <c r="E69" s="7" t="s">
        <v>310</v>
      </c>
      <c r="F69" s="21" t="s">
        <v>36</v>
      </c>
      <c r="G69" s="7" t="s">
        <v>450</v>
      </c>
      <c r="H69" s="55" t="s">
        <v>311</v>
      </c>
      <c r="I69" s="7" t="s">
        <v>352</v>
      </c>
      <c r="J69" s="6" t="s">
        <v>76</v>
      </c>
      <c r="K69" s="6" t="s">
        <v>312</v>
      </c>
      <c r="L69" s="7" t="s">
        <v>451</v>
      </c>
      <c r="M69" s="7" t="s">
        <v>447</v>
      </c>
      <c r="N69" s="10">
        <v>9773525111</v>
      </c>
      <c r="O69" s="9" t="s">
        <v>452</v>
      </c>
      <c r="P69" s="7">
        <v>4.8</v>
      </c>
      <c r="Q69" s="7">
        <v>60</v>
      </c>
      <c r="R69" s="7">
        <v>600000</v>
      </c>
      <c r="S69" s="7">
        <v>683000</v>
      </c>
      <c r="T69" s="21">
        <v>47810</v>
      </c>
      <c r="U69" s="21" t="s">
        <v>80</v>
      </c>
      <c r="V69" s="8">
        <v>44384</v>
      </c>
      <c r="W69" s="21" t="s">
        <v>81</v>
      </c>
      <c r="X69" s="8">
        <v>44396</v>
      </c>
      <c r="Y69" s="8">
        <v>44396</v>
      </c>
      <c r="Z69" s="23" t="s">
        <v>38</v>
      </c>
      <c r="AA69" s="22">
        <v>44396</v>
      </c>
      <c r="AB69" s="21"/>
      <c r="AC69" s="25">
        <v>21</v>
      </c>
      <c r="AD69" s="21"/>
      <c r="AE69" s="11">
        <v>44458</v>
      </c>
      <c r="AF69" s="43" t="s">
        <v>453</v>
      </c>
      <c r="AG69" s="31" t="s">
        <v>92</v>
      </c>
      <c r="AH69" s="7" t="s">
        <v>650</v>
      </c>
      <c r="AI69" s="46" t="s">
        <v>106</v>
      </c>
      <c r="AJ69" s="27" t="s">
        <v>454</v>
      </c>
    </row>
    <row r="70" spans="1:36" ht="25.5">
      <c r="A70" s="21">
        <v>271</v>
      </c>
      <c r="B70" s="7" t="s">
        <v>52</v>
      </c>
      <c r="C70" s="7" t="s">
        <v>52</v>
      </c>
      <c r="D70" s="7" t="s">
        <v>72</v>
      </c>
      <c r="E70" s="7" t="s">
        <v>310</v>
      </c>
      <c r="F70" s="21" t="s">
        <v>36</v>
      </c>
      <c r="G70" s="8">
        <v>44371</v>
      </c>
      <c r="H70" s="55" t="s">
        <v>311</v>
      </c>
      <c r="I70" s="7" t="s">
        <v>352</v>
      </c>
      <c r="J70" s="6" t="s">
        <v>76</v>
      </c>
      <c r="K70" s="6" t="s">
        <v>312</v>
      </c>
      <c r="L70" s="7" t="s">
        <v>455</v>
      </c>
      <c r="M70" s="7" t="s">
        <v>314</v>
      </c>
      <c r="N70" s="10">
        <v>9711165468</v>
      </c>
      <c r="O70" s="9" t="s">
        <v>456</v>
      </c>
      <c r="P70" s="7">
        <v>3.7</v>
      </c>
      <c r="Q70" s="7">
        <v>60</v>
      </c>
      <c r="R70" s="7">
        <v>526000</v>
      </c>
      <c r="S70" s="7">
        <v>686000</v>
      </c>
      <c r="T70" s="21">
        <v>48020</v>
      </c>
      <c r="U70" s="21" t="s">
        <v>80</v>
      </c>
      <c r="V70" s="8">
        <v>44384</v>
      </c>
      <c r="W70" s="21" t="s">
        <v>81</v>
      </c>
      <c r="X70" s="8">
        <v>44396</v>
      </c>
      <c r="Y70" s="8">
        <v>44396</v>
      </c>
      <c r="Z70" s="23" t="s">
        <v>38</v>
      </c>
      <c r="AA70" s="22">
        <v>44396</v>
      </c>
      <c r="AB70" s="21"/>
      <c r="AC70" s="25">
        <v>21</v>
      </c>
      <c r="AD70" s="21"/>
      <c r="AE70" s="11">
        <v>44458</v>
      </c>
      <c r="AF70" s="43"/>
      <c r="AG70" s="31" t="s">
        <v>92</v>
      </c>
      <c r="AH70" s="7" t="s">
        <v>638</v>
      </c>
      <c r="AI70" s="46" t="s">
        <v>106</v>
      </c>
      <c r="AJ70" s="27" t="s">
        <v>454</v>
      </c>
    </row>
    <row r="71" spans="1:36" ht="38.25">
      <c r="A71" s="21">
        <v>273</v>
      </c>
      <c r="B71" s="7" t="s">
        <v>52</v>
      </c>
      <c r="C71" s="7" t="s">
        <v>52</v>
      </c>
      <c r="D71" s="7" t="s">
        <v>72</v>
      </c>
      <c r="E71" s="7" t="s">
        <v>457</v>
      </c>
      <c r="F71" s="21" t="s">
        <v>36</v>
      </c>
      <c r="G71" s="8">
        <v>44354</v>
      </c>
      <c r="H71" s="55" t="s">
        <v>458</v>
      </c>
      <c r="I71" s="7" t="s">
        <v>459</v>
      </c>
      <c r="J71" s="6" t="s">
        <v>89</v>
      </c>
      <c r="K71" s="6" t="s">
        <v>312</v>
      </c>
      <c r="L71" s="7" t="s">
        <v>460</v>
      </c>
      <c r="M71" s="7" t="s">
        <v>461</v>
      </c>
      <c r="N71" s="10">
        <v>7542845241</v>
      </c>
      <c r="O71" s="9" t="s">
        <v>462</v>
      </c>
      <c r="P71" s="7">
        <v>6</v>
      </c>
      <c r="Q71" s="7">
        <v>60</v>
      </c>
      <c r="R71" s="7">
        <v>1200000</v>
      </c>
      <c r="S71" s="7"/>
      <c r="T71" s="21">
        <v>0</v>
      </c>
      <c r="U71" s="21" t="s">
        <v>80</v>
      </c>
      <c r="V71" s="8">
        <v>44385</v>
      </c>
      <c r="W71" s="21" t="s">
        <v>106</v>
      </c>
      <c r="X71" s="7"/>
      <c r="Y71" s="7"/>
      <c r="Z71" s="25">
        <v>32</v>
      </c>
      <c r="AA71" s="21"/>
      <c r="AB71" s="21"/>
      <c r="AC71" s="25">
        <v>44417</v>
      </c>
      <c r="AD71" s="21"/>
      <c r="AE71" s="26"/>
      <c r="AF71" s="43" t="s">
        <v>463</v>
      </c>
      <c r="AG71" s="28" t="s">
        <v>83</v>
      </c>
      <c r="AH71" s="7"/>
      <c r="AI71" s="38"/>
      <c r="AJ71" s="27" t="s">
        <v>464</v>
      </c>
    </row>
    <row r="72" spans="1:36" ht="38.25">
      <c r="A72" s="21">
        <v>274</v>
      </c>
      <c r="B72" s="7" t="s">
        <v>55</v>
      </c>
      <c r="C72" s="7" t="s">
        <v>43</v>
      </c>
      <c r="D72" s="7" t="s">
        <v>72</v>
      </c>
      <c r="E72" s="7" t="s">
        <v>44</v>
      </c>
      <c r="F72" s="21" t="s">
        <v>36</v>
      </c>
      <c r="G72" s="8">
        <v>44336</v>
      </c>
      <c r="H72" s="55" t="s">
        <v>428</v>
      </c>
      <c r="I72" s="7" t="s">
        <v>465</v>
      </c>
      <c r="J72" s="6" t="s">
        <v>89</v>
      </c>
      <c r="K72" s="6" t="s">
        <v>37</v>
      </c>
      <c r="L72" s="7" t="s">
        <v>466</v>
      </c>
      <c r="M72" s="7" t="s">
        <v>467</v>
      </c>
      <c r="N72" s="10">
        <v>9703449581</v>
      </c>
      <c r="O72" s="9" t="s">
        <v>468</v>
      </c>
      <c r="P72" s="7">
        <v>5</v>
      </c>
      <c r="Q72" s="7">
        <v>30</v>
      </c>
      <c r="R72" s="7">
        <v>1080000</v>
      </c>
      <c r="S72" s="7">
        <v>1380000</v>
      </c>
      <c r="T72" s="21">
        <v>96600</v>
      </c>
      <c r="U72" s="21" t="s">
        <v>80</v>
      </c>
      <c r="V72" s="8">
        <v>44385</v>
      </c>
      <c r="W72" s="21" t="s">
        <v>81</v>
      </c>
      <c r="X72" s="8">
        <v>44390</v>
      </c>
      <c r="Y72" s="8">
        <v>44392</v>
      </c>
      <c r="Z72" s="23" t="s">
        <v>38</v>
      </c>
      <c r="AA72" s="21"/>
      <c r="AB72" s="21"/>
      <c r="AC72" s="25">
        <v>44417</v>
      </c>
      <c r="AD72" s="21"/>
      <c r="AE72" s="26"/>
      <c r="AF72" s="43"/>
      <c r="AG72" s="31" t="s">
        <v>92</v>
      </c>
      <c r="AH72" s="78">
        <v>44205</v>
      </c>
      <c r="AI72" s="46" t="s">
        <v>106</v>
      </c>
      <c r="AJ72" s="27" t="s">
        <v>469</v>
      </c>
    </row>
    <row r="73" spans="1:36" ht="25.5">
      <c r="A73" s="21">
        <v>275</v>
      </c>
      <c r="B73" s="7" t="s">
        <v>55</v>
      </c>
      <c r="C73" s="7" t="s">
        <v>43</v>
      </c>
      <c r="D73" s="7" t="s">
        <v>72</v>
      </c>
      <c r="E73" s="7" t="s">
        <v>470</v>
      </c>
      <c r="F73" s="21" t="s">
        <v>36</v>
      </c>
      <c r="G73" s="8">
        <v>44361</v>
      </c>
      <c r="H73" s="55" t="s">
        <v>140</v>
      </c>
      <c r="I73" s="7" t="s">
        <v>471</v>
      </c>
      <c r="J73" s="6" t="s">
        <v>185</v>
      </c>
      <c r="K73" s="6" t="s">
        <v>37</v>
      </c>
      <c r="L73" s="7" t="s">
        <v>472</v>
      </c>
      <c r="M73" s="7" t="s">
        <v>473</v>
      </c>
      <c r="N73" s="10">
        <v>8130028068</v>
      </c>
      <c r="O73" s="9" t="s">
        <v>474</v>
      </c>
      <c r="P73" s="7">
        <v>8</v>
      </c>
      <c r="Q73" s="7">
        <v>60</v>
      </c>
      <c r="R73" s="7">
        <v>850000</v>
      </c>
      <c r="S73" s="7">
        <v>1260000</v>
      </c>
      <c r="T73" s="21">
        <v>88200</v>
      </c>
      <c r="U73" s="21" t="s">
        <v>80</v>
      </c>
      <c r="V73" s="8">
        <v>44385</v>
      </c>
      <c r="W73" s="21" t="s">
        <v>81</v>
      </c>
      <c r="X73" s="8">
        <v>44396</v>
      </c>
      <c r="Y73" s="8">
        <v>44397</v>
      </c>
      <c r="Z73" s="23" t="s">
        <v>38</v>
      </c>
      <c r="AA73" s="21"/>
      <c r="AB73" s="21"/>
      <c r="AC73" s="25">
        <v>44417</v>
      </c>
      <c r="AD73" s="21"/>
      <c r="AE73" s="26"/>
      <c r="AF73" s="43"/>
      <c r="AG73" s="31" t="s">
        <v>92</v>
      </c>
      <c r="AH73" s="7" t="s">
        <v>638</v>
      </c>
      <c r="AI73" s="46" t="s">
        <v>106</v>
      </c>
      <c r="AJ73" s="27" t="s">
        <v>469</v>
      </c>
    </row>
    <row r="74" spans="1:36">
      <c r="A74" s="21">
        <v>278</v>
      </c>
      <c r="B74" s="7" t="s">
        <v>86</v>
      </c>
      <c r="C74" s="7" t="s">
        <v>475</v>
      </c>
      <c r="D74" s="7" t="s">
        <v>72</v>
      </c>
      <c r="E74" s="7" t="s">
        <v>39</v>
      </c>
      <c r="F74" s="21" t="s">
        <v>36</v>
      </c>
      <c r="G74" s="8">
        <v>44384</v>
      </c>
      <c r="H74" s="55" t="s">
        <v>476</v>
      </c>
      <c r="I74" s="7" t="s">
        <v>477</v>
      </c>
      <c r="J74" s="6" t="s">
        <v>89</v>
      </c>
      <c r="K74" s="6" t="s">
        <v>37</v>
      </c>
      <c r="L74" s="7" t="s">
        <v>478</v>
      </c>
      <c r="M74" s="7" t="s">
        <v>479</v>
      </c>
      <c r="N74" s="10">
        <v>8800854898</v>
      </c>
      <c r="O74" s="9" t="s">
        <v>480</v>
      </c>
      <c r="P74" s="7">
        <v>10</v>
      </c>
      <c r="Q74" s="7">
        <v>60</v>
      </c>
      <c r="R74" s="7">
        <v>2426000</v>
      </c>
      <c r="S74" s="7">
        <v>3010000</v>
      </c>
      <c r="T74" s="21">
        <v>210700</v>
      </c>
      <c r="U74" s="21" t="s">
        <v>125</v>
      </c>
      <c r="V74" s="8">
        <v>44386</v>
      </c>
      <c r="W74" s="21" t="s">
        <v>81</v>
      </c>
      <c r="X74" s="8">
        <v>44396</v>
      </c>
      <c r="Y74" s="8">
        <v>44396</v>
      </c>
      <c r="Z74" s="23" t="s">
        <v>38</v>
      </c>
      <c r="AA74" s="22">
        <v>44375</v>
      </c>
      <c r="AB74" s="22">
        <v>44375</v>
      </c>
      <c r="AC74" s="32" t="s">
        <v>98</v>
      </c>
      <c r="AD74" s="33" t="s">
        <v>99</v>
      </c>
      <c r="AE74" s="11">
        <v>44434</v>
      </c>
      <c r="AF74" s="43" t="s">
        <v>100</v>
      </c>
      <c r="AG74" s="31" t="s">
        <v>92</v>
      </c>
      <c r="AH74" s="7" t="s">
        <v>651</v>
      </c>
      <c r="AI74" s="46" t="s">
        <v>106</v>
      </c>
      <c r="AJ74" s="27" t="s">
        <v>294</v>
      </c>
    </row>
    <row r="75" spans="1:36" ht="25.5">
      <c r="A75" s="21">
        <v>279</v>
      </c>
      <c r="B75" s="7" t="s">
        <v>481</v>
      </c>
      <c r="C75" s="7" t="s">
        <v>482</v>
      </c>
      <c r="D75" s="7" t="s">
        <v>72</v>
      </c>
      <c r="E75" s="7" t="s">
        <v>483</v>
      </c>
      <c r="F75" s="21" t="s">
        <v>36</v>
      </c>
      <c r="G75" s="8">
        <v>44384</v>
      </c>
      <c r="H75" s="55" t="s">
        <v>484</v>
      </c>
      <c r="I75" s="7" t="s">
        <v>485</v>
      </c>
      <c r="J75" s="6" t="s">
        <v>76</v>
      </c>
      <c r="K75" s="6" t="s">
        <v>486</v>
      </c>
      <c r="L75" s="7" t="s">
        <v>487</v>
      </c>
      <c r="M75" s="7" t="s">
        <v>488</v>
      </c>
      <c r="N75" s="10">
        <v>8866611235</v>
      </c>
      <c r="O75" s="9" t="s">
        <v>489</v>
      </c>
      <c r="P75" s="7">
        <v>4.5</v>
      </c>
      <c r="Q75" s="7">
        <v>90</v>
      </c>
      <c r="R75" s="7">
        <v>500000</v>
      </c>
      <c r="S75" s="7"/>
      <c r="T75" s="21">
        <v>0</v>
      </c>
      <c r="U75" s="21" t="s">
        <v>80</v>
      </c>
      <c r="V75" s="8">
        <v>44386</v>
      </c>
      <c r="W75" s="21" t="s">
        <v>106</v>
      </c>
      <c r="X75" s="7"/>
      <c r="Y75" s="7"/>
      <c r="Z75" s="25">
        <v>31</v>
      </c>
      <c r="AA75" s="21"/>
      <c r="AB75" s="21"/>
      <c r="AC75" s="25">
        <v>44417</v>
      </c>
      <c r="AD75" s="21"/>
      <c r="AE75" s="26"/>
      <c r="AF75" s="43"/>
      <c r="AG75" s="28" t="s">
        <v>83</v>
      </c>
      <c r="AH75" s="7"/>
      <c r="AI75" s="38"/>
      <c r="AJ75" s="27" t="s">
        <v>490</v>
      </c>
    </row>
    <row r="76" spans="1:36" ht="38.25">
      <c r="A76" s="21">
        <v>281</v>
      </c>
      <c r="B76" s="7" t="s">
        <v>43</v>
      </c>
      <c r="C76" s="7" t="s">
        <v>43</v>
      </c>
      <c r="D76" s="7" t="s">
        <v>72</v>
      </c>
      <c r="E76" s="7" t="s">
        <v>44</v>
      </c>
      <c r="F76" s="21" t="s">
        <v>36</v>
      </c>
      <c r="G76" s="8">
        <v>44336</v>
      </c>
      <c r="H76" s="55" t="s">
        <v>428</v>
      </c>
      <c r="I76" s="7" t="s">
        <v>491</v>
      </c>
      <c r="J76" s="6" t="s">
        <v>48</v>
      </c>
      <c r="K76" s="6" t="s">
        <v>37</v>
      </c>
      <c r="L76" s="7" t="s">
        <v>492</v>
      </c>
      <c r="M76" s="7" t="s">
        <v>175</v>
      </c>
      <c r="N76" s="10">
        <v>9899419981</v>
      </c>
      <c r="O76" s="9" t="s">
        <v>493</v>
      </c>
      <c r="P76" s="7">
        <v>10</v>
      </c>
      <c r="Q76" s="7">
        <v>60</v>
      </c>
      <c r="R76" s="7">
        <v>1860000</v>
      </c>
      <c r="S76" s="7">
        <v>2624000</v>
      </c>
      <c r="T76" s="21">
        <v>183680</v>
      </c>
      <c r="U76" s="21" t="s">
        <v>125</v>
      </c>
      <c r="V76" s="8">
        <v>44386</v>
      </c>
      <c r="W76" s="21" t="s">
        <v>81</v>
      </c>
      <c r="X76" s="8">
        <v>44399</v>
      </c>
      <c r="Y76" s="8">
        <v>44399</v>
      </c>
      <c r="Z76" s="23" t="s">
        <v>38</v>
      </c>
      <c r="AA76" s="21"/>
      <c r="AB76" s="21"/>
      <c r="AC76" s="25">
        <v>44417</v>
      </c>
      <c r="AD76" s="45" t="s">
        <v>106</v>
      </c>
      <c r="AE76" s="26"/>
      <c r="AF76" s="43"/>
      <c r="AG76" s="31" t="s">
        <v>92</v>
      </c>
      <c r="AH76" s="78">
        <v>44205</v>
      </c>
      <c r="AI76" s="46" t="s">
        <v>106</v>
      </c>
      <c r="AJ76" s="27" t="s">
        <v>494</v>
      </c>
    </row>
    <row r="77" spans="1:36" ht="38.25">
      <c r="A77" s="21">
        <v>286</v>
      </c>
      <c r="B77" s="7" t="s">
        <v>495</v>
      </c>
      <c r="C77" s="7" t="s">
        <v>482</v>
      </c>
      <c r="D77" s="7" t="s">
        <v>72</v>
      </c>
      <c r="E77" s="7" t="s">
        <v>483</v>
      </c>
      <c r="F77" s="21" t="s">
        <v>36</v>
      </c>
      <c r="G77" s="8">
        <v>44375</v>
      </c>
      <c r="H77" s="55" t="s">
        <v>496</v>
      </c>
      <c r="I77" s="7" t="s">
        <v>497</v>
      </c>
      <c r="J77" s="6" t="s">
        <v>76</v>
      </c>
      <c r="K77" s="6" t="s">
        <v>37</v>
      </c>
      <c r="L77" s="7" t="s">
        <v>498</v>
      </c>
      <c r="M77" s="7" t="s">
        <v>400</v>
      </c>
      <c r="N77" s="10">
        <v>9038000019</v>
      </c>
      <c r="O77" s="9" t="s">
        <v>499</v>
      </c>
      <c r="P77" s="7">
        <v>9</v>
      </c>
      <c r="Q77" s="7">
        <v>90</v>
      </c>
      <c r="R77" s="7">
        <v>1270000</v>
      </c>
      <c r="S77" s="7">
        <v>1700000</v>
      </c>
      <c r="T77" s="21">
        <v>119000</v>
      </c>
      <c r="U77" s="21" t="s">
        <v>80</v>
      </c>
      <c r="V77" s="8">
        <v>44390</v>
      </c>
      <c r="W77" s="21" t="s">
        <v>81</v>
      </c>
      <c r="X77" s="8">
        <v>44406</v>
      </c>
      <c r="Y77" s="8">
        <v>44406</v>
      </c>
      <c r="Z77" s="23" t="s">
        <v>38</v>
      </c>
      <c r="AA77" s="21"/>
      <c r="AB77" s="21"/>
      <c r="AC77" s="25">
        <v>44417</v>
      </c>
      <c r="AD77" s="21"/>
      <c r="AE77" s="26"/>
      <c r="AF77" s="43"/>
      <c r="AG77" s="31" t="s">
        <v>92</v>
      </c>
      <c r="AH77" s="7" t="s">
        <v>652</v>
      </c>
      <c r="AI77" s="46" t="s">
        <v>106</v>
      </c>
      <c r="AJ77" s="27" t="s">
        <v>500</v>
      </c>
    </row>
    <row r="78" spans="1:36">
      <c r="A78" s="21">
        <v>287</v>
      </c>
      <c r="B78" s="7" t="s">
        <v>501</v>
      </c>
      <c r="C78" s="7" t="s">
        <v>502</v>
      </c>
      <c r="D78" s="7" t="s">
        <v>72</v>
      </c>
      <c r="E78" s="7" t="s">
        <v>416</v>
      </c>
      <c r="F78" s="21" t="s">
        <v>36</v>
      </c>
      <c r="G78" s="8">
        <v>44377</v>
      </c>
      <c r="H78" s="55" t="s">
        <v>503</v>
      </c>
      <c r="I78" s="7" t="s">
        <v>503</v>
      </c>
      <c r="J78" s="6" t="s">
        <v>185</v>
      </c>
      <c r="K78" s="6" t="s">
        <v>186</v>
      </c>
      <c r="L78" s="7" t="s">
        <v>504</v>
      </c>
      <c r="M78" s="7" t="s">
        <v>505</v>
      </c>
      <c r="N78" s="10">
        <v>7794811303</v>
      </c>
      <c r="O78" s="9" t="s">
        <v>506</v>
      </c>
      <c r="P78" s="7">
        <v>4</v>
      </c>
      <c r="Q78" s="7">
        <v>26</v>
      </c>
      <c r="R78" s="7">
        <v>890000</v>
      </c>
      <c r="S78" s="7">
        <v>1290000</v>
      </c>
      <c r="T78" s="21">
        <v>90300</v>
      </c>
      <c r="U78" s="21" t="s">
        <v>80</v>
      </c>
      <c r="V78" s="8">
        <v>44390</v>
      </c>
      <c r="W78" s="21" t="s">
        <v>81</v>
      </c>
      <c r="X78" s="8">
        <v>44406</v>
      </c>
      <c r="Y78" s="8">
        <v>44406</v>
      </c>
      <c r="Z78" s="23" t="s">
        <v>38</v>
      </c>
      <c r="AA78" s="22">
        <v>44354</v>
      </c>
      <c r="AB78" s="22">
        <v>44354</v>
      </c>
      <c r="AC78" s="32" t="s">
        <v>98</v>
      </c>
      <c r="AD78" s="45" t="s">
        <v>106</v>
      </c>
      <c r="AE78" s="11">
        <v>44422</v>
      </c>
      <c r="AF78" s="43" t="s">
        <v>100</v>
      </c>
      <c r="AG78" s="31" t="s">
        <v>92</v>
      </c>
      <c r="AH78" s="7" t="s">
        <v>653</v>
      </c>
      <c r="AI78" s="46" t="s">
        <v>106</v>
      </c>
      <c r="AJ78" s="27"/>
    </row>
    <row r="79" spans="1:36" ht="25.5">
      <c r="A79" s="21">
        <v>288</v>
      </c>
      <c r="B79" s="7" t="s">
        <v>344</v>
      </c>
      <c r="C79" s="7" t="s">
        <v>52</v>
      </c>
      <c r="D79" s="7" t="s">
        <v>72</v>
      </c>
      <c r="E79" s="7" t="s">
        <v>127</v>
      </c>
      <c r="F79" s="21" t="s">
        <v>507</v>
      </c>
      <c r="G79" s="8">
        <v>44376</v>
      </c>
      <c r="H79" s="55" t="s">
        <v>345</v>
      </c>
      <c r="I79" s="7" t="s">
        <v>508</v>
      </c>
      <c r="J79" s="6" t="s">
        <v>185</v>
      </c>
      <c r="K79" s="6" t="s">
        <v>186</v>
      </c>
      <c r="L79" s="7" t="s">
        <v>509</v>
      </c>
      <c r="M79" s="7" t="s">
        <v>510</v>
      </c>
      <c r="N79" s="10">
        <v>9895491871</v>
      </c>
      <c r="O79" s="9" t="s">
        <v>511</v>
      </c>
      <c r="P79" s="7">
        <v>7</v>
      </c>
      <c r="Q79" s="7">
        <v>60</v>
      </c>
      <c r="R79" s="7">
        <v>1200000</v>
      </c>
      <c r="S79" s="7">
        <v>1550000</v>
      </c>
      <c r="T79" s="21">
        <v>108500</v>
      </c>
      <c r="U79" s="21" t="s">
        <v>80</v>
      </c>
      <c r="V79" s="8">
        <v>44390</v>
      </c>
      <c r="W79" s="21" t="s">
        <v>81</v>
      </c>
      <c r="X79" s="8">
        <v>44398</v>
      </c>
      <c r="Y79" s="8">
        <v>44398</v>
      </c>
      <c r="Z79" s="23" t="s">
        <v>38</v>
      </c>
      <c r="AA79" s="22">
        <v>44403</v>
      </c>
      <c r="AB79" s="22">
        <v>44403</v>
      </c>
      <c r="AC79" s="32" t="s">
        <v>98</v>
      </c>
      <c r="AD79" s="45" t="s">
        <v>106</v>
      </c>
      <c r="AE79" s="26"/>
      <c r="AF79" s="43"/>
      <c r="AG79" s="31" t="s">
        <v>92</v>
      </c>
      <c r="AH79" s="7" t="s">
        <v>636</v>
      </c>
      <c r="AI79" s="46" t="s">
        <v>106</v>
      </c>
      <c r="AJ79" s="27" t="s">
        <v>512</v>
      </c>
    </row>
    <row r="80" spans="1:36">
      <c r="A80" s="21">
        <v>292</v>
      </c>
      <c r="B80" s="7" t="s">
        <v>52</v>
      </c>
      <c r="C80" s="7" t="s">
        <v>52</v>
      </c>
      <c r="D80" s="7" t="s">
        <v>72</v>
      </c>
      <c r="E80" s="7" t="s">
        <v>310</v>
      </c>
      <c r="F80" s="21" t="s">
        <v>36</v>
      </c>
      <c r="G80" s="8">
        <v>44372</v>
      </c>
      <c r="H80" s="7" t="s">
        <v>513</v>
      </c>
      <c r="I80" s="7" t="s">
        <v>514</v>
      </c>
      <c r="J80" s="6" t="s">
        <v>76</v>
      </c>
      <c r="K80" s="6" t="s">
        <v>312</v>
      </c>
      <c r="L80" s="7" t="s">
        <v>515</v>
      </c>
      <c r="M80" s="7" t="s">
        <v>42</v>
      </c>
      <c r="N80" s="10">
        <v>8826871780</v>
      </c>
      <c r="O80" s="9" t="s">
        <v>516</v>
      </c>
      <c r="P80" s="7">
        <v>6</v>
      </c>
      <c r="Q80" s="7">
        <v>30</v>
      </c>
      <c r="R80" s="7">
        <v>950000</v>
      </c>
      <c r="S80" s="7">
        <v>1107000</v>
      </c>
      <c r="T80" s="21">
        <v>77490</v>
      </c>
      <c r="U80" s="21" t="s">
        <v>80</v>
      </c>
      <c r="V80" s="8">
        <v>44390</v>
      </c>
      <c r="W80" s="21" t="s">
        <v>81</v>
      </c>
      <c r="X80" s="8">
        <v>44407</v>
      </c>
      <c r="Y80" s="7"/>
      <c r="Z80" s="37" t="s">
        <v>517</v>
      </c>
      <c r="AA80" s="21"/>
      <c r="AB80" s="21"/>
      <c r="AC80" s="25">
        <v>44417</v>
      </c>
      <c r="AD80" s="21"/>
      <c r="AE80" s="26"/>
      <c r="AF80" s="80" t="s">
        <v>518</v>
      </c>
      <c r="AG80" s="28" t="s">
        <v>83</v>
      </c>
      <c r="AH80" s="78">
        <v>44294</v>
      </c>
      <c r="AI80" s="41" t="s">
        <v>84</v>
      </c>
      <c r="AJ80" s="27" t="s">
        <v>519</v>
      </c>
    </row>
    <row r="81" spans="1:36">
      <c r="A81" s="21">
        <v>293</v>
      </c>
      <c r="B81" s="7" t="s">
        <v>52</v>
      </c>
      <c r="C81" s="7" t="s">
        <v>52</v>
      </c>
      <c r="D81" s="7" t="s">
        <v>72</v>
      </c>
      <c r="E81" s="7" t="s">
        <v>310</v>
      </c>
      <c r="F81" s="21" t="s">
        <v>36</v>
      </c>
      <c r="G81" s="8">
        <v>44375</v>
      </c>
      <c r="H81" s="7" t="s">
        <v>520</v>
      </c>
      <c r="I81" s="7" t="s">
        <v>514</v>
      </c>
      <c r="J81" s="6" t="s">
        <v>76</v>
      </c>
      <c r="K81" s="6" t="s">
        <v>312</v>
      </c>
      <c r="L81" s="7" t="s">
        <v>521</v>
      </c>
      <c r="M81" s="7" t="s">
        <v>522</v>
      </c>
      <c r="N81" s="10">
        <v>9555477722</v>
      </c>
      <c r="O81" s="9" t="s">
        <v>523</v>
      </c>
      <c r="P81" s="7">
        <v>7</v>
      </c>
      <c r="Q81" s="7">
        <v>60</v>
      </c>
      <c r="R81" s="7">
        <v>650000</v>
      </c>
      <c r="S81" s="7">
        <v>890000</v>
      </c>
      <c r="T81" s="21">
        <v>62300</v>
      </c>
      <c r="U81" s="21" t="s">
        <v>80</v>
      </c>
      <c r="V81" s="8">
        <v>44390</v>
      </c>
      <c r="W81" s="21" t="s">
        <v>81</v>
      </c>
      <c r="X81" s="8">
        <v>44396</v>
      </c>
      <c r="Y81" s="8">
        <v>44396</v>
      </c>
      <c r="Z81" s="23" t="s">
        <v>38</v>
      </c>
      <c r="AA81" s="22">
        <v>44396</v>
      </c>
      <c r="AB81" s="22">
        <v>44397</v>
      </c>
      <c r="AC81" s="32" t="s">
        <v>98</v>
      </c>
      <c r="AD81" s="45" t="s">
        <v>106</v>
      </c>
      <c r="AE81" s="26"/>
      <c r="AF81" s="43"/>
      <c r="AG81" s="81"/>
      <c r="AH81" s="78">
        <v>44264</v>
      </c>
      <c r="AI81" s="46" t="s">
        <v>106</v>
      </c>
      <c r="AJ81" s="27" t="s">
        <v>449</v>
      </c>
    </row>
    <row r="82" spans="1:36">
      <c r="A82" s="21">
        <v>294</v>
      </c>
      <c r="B82" s="7" t="s">
        <v>52</v>
      </c>
      <c r="C82" s="7" t="s">
        <v>52</v>
      </c>
      <c r="D82" s="7" t="s">
        <v>72</v>
      </c>
      <c r="E82" s="7" t="s">
        <v>310</v>
      </c>
      <c r="F82" s="21" t="s">
        <v>36</v>
      </c>
      <c r="G82" s="8">
        <v>44375</v>
      </c>
      <c r="H82" s="7" t="s">
        <v>524</v>
      </c>
      <c r="I82" s="7" t="s">
        <v>525</v>
      </c>
      <c r="J82" s="6" t="s">
        <v>76</v>
      </c>
      <c r="K82" s="6" t="s">
        <v>312</v>
      </c>
      <c r="L82" s="7" t="s">
        <v>526</v>
      </c>
      <c r="M82" s="7" t="s">
        <v>314</v>
      </c>
      <c r="N82" s="10">
        <v>9958979454</v>
      </c>
      <c r="O82" s="9" t="s">
        <v>527</v>
      </c>
      <c r="P82" s="7">
        <v>5.7</v>
      </c>
      <c r="Q82" s="7">
        <v>60</v>
      </c>
      <c r="R82" s="7">
        <v>700000</v>
      </c>
      <c r="S82" s="7">
        <v>1015000</v>
      </c>
      <c r="T82" s="21">
        <v>71050</v>
      </c>
      <c r="U82" s="21" t="s">
        <v>80</v>
      </c>
      <c r="V82" s="8">
        <v>44390</v>
      </c>
      <c r="W82" s="21" t="s">
        <v>81</v>
      </c>
      <c r="X82" s="8">
        <v>44398</v>
      </c>
      <c r="Y82" s="8">
        <v>44398</v>
      </c>
      <c r="Z82" s="23" t="s">
        <v>38</v>
      </c>
      <c r="AA82" s="22">
        <v>44398</v>
      </c>
      <c r="AB82" s="22">
        <v>44398</v>
      </c>
      <c r="AC82" s="32" t="s">
        <v>98</v>
      </c>
      <c r="AD82" s="45" t="s">
        <v>106</v>
      </c>
      <c r="AE82" s="11">
        <v>44459</v>
      </c>
      <c r="AF82" s="43"/>
      <c r="AG82" s="31" t="s">
        <v>92</v>
      </c>
      <c r="AH82" s="7" t="s">
        <v>638</v>
      </c>
      <c r="AI82" s="46" t="s">
        <v>106</v>
      </c>
      <c r="AJ82" s="27" t="s">
        <v>454</v>
      </c>
    </row>
    <row r="83" spans="1:36" ht="20.25" customHeight="1">
      <c r="A83" s="21">
        <v>300</v>
      </c>
      <c r="B83" s="7" t="s">
        <v>52</v>
      </c>
      <c r="C83" s="7" t="s">
        <v>52</v>
      </c>
      <c r="D83" s="7" t="s">
        <v>72</v>
      </c>
      <c r="E83" s="7" t="s">
        <v>528</v>
      </c>
      <c r="F83" s="21" t="s">
        <v>36</v>
      </c>
      <c r="G83" s="8">
        <v>44371</v>
      </c>
      <c r="H83" s="55" t="s">
        <v>529</v>
      </c>
      <c r="I83" s="7" t="s">
        <v>530</v>
      </c>
      <c r="J83" s="6" t="s">
        <v>185</v>
      </c>
      <c r="K83" s="6" t="s">
        <v>312</v>
      </c>
      <c r="L83" s="7" t="s">
        <v>531</v>
      </c>
      <c r="M83" s="7" t="s">
        <v>532</v>
      </c>
      <c r="N83" s="10">
        <v>9718510608</v>
      </c>
      <c r="O83" s="9" t="s">
        <v>533</v>
      </c>
      <c r="P83" s="7">
        <v>10</v>
      </c>
      <c r="Q83" s="7">
        <v>60</v>
      </c>
      <c r="R83" s="7">
        <v>1400000</v>
      </c>
      <c r="S83" s="7">
        <v>2190000</v>
      </c>
      <c r="T83" s="21">
        <v>153300</v>
      </c>
      <c r="U83" s="21" t="s">
        <v>80</v>
      </c>
      <c r="V83" s="8">
        <v>44393</v>
      </c>
      <c r="W83" s="21" t="s">
        <v>81</v>
      </c>
      <c r="X83" s="8">
        <v>44407</v>
      </c>
      <c r="Y83" s="8">
        <v>44407</v>
      </c>
      <c r="Z83" s="23" t="s">
        <v>38</v>
      </c>
      <c r="AA83" s="22">
        <v>44350</v>
      </c>
      <c r="AB83" s="22">
        <v>44350</v>
      </c>
      <c r="AC83" s="32" t="s">
        <v>98</v>
      </c>
      <c r="AD83" s="45" t="s">
        <v>106</v>
      </c>
      <c r="AE83" s="11">
        <v>44439</v>
      </c>
      <c r="AF83" s="43"/>
      <c r="AG83" s="31" t="s">
        <v>92</v>
      </c>
      <c r="AH83" s="7" t="s">
        <v>654</v>
      </c>
      <c r="AI83" s="46" t="s">
        <v>106</v>
      </c>
      <c r="AJ83" s="27" t="s">
        <v>534</v>
      </c>
    </row>
    <row r="84" spans="1:36">
      <c r="A84" s="66">
        <v>301</v>
      </c>
      <c r="B84" s="62" t="s">
        <v>535</v>
      </c>
      <c r="C84" s="62" t="s">
        <v>502</v>
      </c>
      <c r="D84" s="62" t="s">
        <v>72</v>
      </c>
      <c r="E84" s="62" t="s">
        <v>536</v>
      </c>
      <c r="F84" s="66" t="s">
        <v>36</v>
      </c>
      <c r="G84" s="70">
        <v>44375</v>
      </c>
      <c r="H84" s="73" t="s">
        <v>537</v>
      </c>
      <c r="I84" s="62" t="s">
        <v>538</v>
      </c>
      <c r="J84" s="74" t="s">
        <v>185</v>
      </c>
      <c r="K84" s="74" t="s">
        <v>312</v>
      </c>
      <c r="L84" s="62" t="s">
        <v>539</v>
      </c>
      <c r="M84" s="62" t="s">
        <v>540</v>
      </c>
      <c r="N84" s="71">
        <v>9582338102</v>
      </c>
      <c r="O84" s="72" t="s">
        <v>541</v>
      </c>
      <c r="P84" s="62">
        <v>6</v>
      </c>
      <c r="Q84" s="62">
        <v>60</v>
      </c>
      <c r="R84" s="62">
        <v>1080000</v>
      </c>
      <c r="S84" s="62">
        <v>1900000</v>
      </c>
      <c r="T84" s="66">
        <v>133000</v>
      </c>
      <c r="U84" s="66" t="s">
        <v>80</v>
      </c>
      <c r="V84" s="70">
        <v>44393</v>
      </c>
      <c r="W84" s="66" t="s">
        <v>81</v>
      </c>
      <c r="X84" s="70">
        <v>44405</v>
      </c>
      <c r="Y84" s="70">
        <v>44405</v>
      </c>
      <c r="Z84" s="65" t="s">
        <v>38</v>
      </c>
      <c r="AA84" s="66"/>
      <c r="AB84" s="66"/>
      <c r="AC84" s="67">
        <v>44417</v>
      </c>
      <c r="AD84" s="68" t="s">
        <v>106</v>
      </c>
      <c r="AE84" s="69">
        <v>44459</v>
      </c>
      <c r="AF84" s="59" t="s">
        <v>542</v>
      </c>
      <c r="AG84" s="75" t="s">
        <v>92</v>
      </c>
      <c r="AH84" s="62" t="s">
        <v>638</v>
      </c>
      <c r="AI84" s="63" t="s">
        <v>106</v>
      </c>
      <c r="AJ84" s="64" t="s">
        <v>543</v>
      </c>
    </row>
    <row r="85" spans="1:36">
      <c r="A85" s="21">
        <v>305</v>
      </c>
      <c r="B85" s="7" t="s">
        <v>43</v>
      </c>
      <c r="C85" s="7" t="s">
        <v>43</v>
      </c>
      <c r="D85" s="7" t="s">
        <v>72</v>
      </c>
      <c r="E85" s="7" t="s">
        <v>44</v>
      </c>
      <c r="F85" s="21" t="s">
        <v>36</v>
      </c>
      <c r="G85" s="8">
        <v>44342</v>
      </c>
      <c r="H85" s="7" t="s">
        <v>140</v>
      </c>
      <c r="I85" s="7" t="s">
        <v>46</v>
      </c>
      <c r="J85" s="6" t="s">
        <v>89</v>
      </c>
      <c r="K85" s="6" t="s">
        <v>37</v>
      </c>
      <c r="L85" s="7" t="s">
        <v>544</v>
      </c>
      <c r="M85" s="7" t="s">
        <v>545</v>
      </c>
      <c r="N85" s="10">
        <v>9340112916</v>
      </c>
      <c r="O85" s="9" t="s">
        <v>546</v>
      </c>
      <c r="P85" s="7">
        <v>3.5</v>
      </c>
      <c r="Q85" s="7"/>
      <c r="R85" s="7">
        <v>1200000</v>
      </c>
      <c r="S85" s="7"/>
      <c r="T85" s="21">
        <v>0</v>
      </c>
      <c r="U85" s="21" t="s">
        <v>80</v>
      </c>
      <c r="V85" s="8">
        <v>44396</v>
      </c>
      <c r="W85" s="21" t="s">
        <v>106</v>
      </c>
      <c r="X85" s="7"/>
      <c r="Y85" s="7"/>
      <c r="Z85" s="25">
        <v>21</v>
      </c>
      <c r="AA85" s="21"/>
      <c r="AB85" s="21"/>
      <c r="AC85" s="25">
        <v>44417</v>
      </c>
      <c r="AD85" s="21"/>
      <c r="AE85" s="26"/>
      <c r="AF85" s="43"/>
      <c r="AG85" s="28" t="s">
        <v>83</v>
      </c>
      <c r="AH85" s="7"/>
      <c r="AI85" s="38"/>
      <c r="AJ85" s="43" t="s">
        <v>547</v>
      </c>
    </row>
    <row r="86" spans="1:36" ht="30">
      <c r="A86" s="21">
        <v>306</v>
      </c>
      <c r="B86" s="7" t="s">
        <v>548</v>
      </c>
      <c r="C86" s="7" t="s">
        <v>35</v>
      </c>
      <c r="D86" s="7" t="s">
        <v>72</v>
      </c>
      <c r="E86" s="7" t="s">
        <v>182</v>
      </c>
      <c r="F86" s="21" t="s">
        <v>36</v>
      </c>
      <c r="G86" s="8">
        <v>44361</v>
      </c>
      <c r="H86" s="7" t="s">
        <v>549</v>
      </c>
      <c r="I86" s="7" t="s">
        <v>550</v>
      </c>
      <c r="J86" s="6" t="s">
        <v>185</v>
      </c>
      <c r="K86" s="6" t="s">
        <v>395</v>
      </c>
      <c r="L86" s="7" t="s">
        <v>551</v>
      </c>
      <c r="M86" s="7" t="s">
        <v>552</v>
      </c>
      <c r="N86" s="10">
        <v>8800195558</v>
      </c>
      <c r="O86" s="9" t="s">
        <v>553</v>
      </c>
      <c r="P86" s="7">
        <v>10</v>
      </c>
      <c r="Q86" s="7">
        <v>60</v>
      </c>
      <c r="R86" s="7">
        <v>2300000</v>
      </c>
      <c r="S86" s="7"/>
      <c r="T86" s="21">
        <v>0</v>
      </c>
      <c r="U86" s="21" t="s">
        <v>125</v>
      </c>
      <c r="V86" s="8">
        <v>44396</v>
      </c>
      <c r="W86" s="21" t="s">
        <v>106</v>
      </c>
      <c r="X86" s="7"/>
      <c r="Y86" s="7"/>
      <c r="Z86" s="25">
        <v>21</v>
      </c>
      <c r="AA86" s="21"/>
      <c r="AB86" s="21"/>
      <c r="AC86" s="25">
        <v>44417</v>
      </c>
      <c r="AD86" s="21"/>
      <c r="AE86" s="26"/>
      <c r="AF86" s="43"/>
      <c r="AG86" s="28" t="s">
        <v>83</v>
      </c>
      <c r="AH86" s="7"/>
      <c r="AI86" s="38"/>
      <c r="AJ86" s="56" t="s">
        <v>554</v>
      </c>
    </row>
    <row r="87" spans="1:36">
      <c r="A87" s="21">
        <v>310</v>
      </c>
      <c r="B87" s="7" t="s">
        <v>52</v>
      </c>
      <c r="C87" s="7" t="s">
        <v>52</v>
      </c>
      <c r="D87" s="7" t="s">
        <v>72</v>
      </c>
      <c r="E87" s="7" t="s">
        <v>555</v>
      </c>
      <c r="F87" s="21" t="s">
        <v>36</v>
      </c>
      <c r="G87" s="8">
        <v>44377</v>
      </c>
      <c r="H87" s="7" t="s">
        <v>556</v>
      </c>
      <c r="I87" s="7" t="s">
        <v>557</v>
      </c>
      <c r="J87" s="6" t="s">
        <v>76</v>
      </c>
      <c r="K87" s="6" t="s">
        <v>186</v>
      </c>
      <c r="L87" s="7" t="s">
        <v>558</v>
      </c>
      <c r="M87" s="7" t="s">
        <v>559</v>
      </c>
      <c r="N87" s="10">
        <v>9916235434</v>
      </c>
      <c r="O87" s="9" t="s">
        <v>560</v>
      </c>
      <c r="P87" s="7">
        <v>10.6</v>
      </c>
      <c r="Q87" s="7">
        <v>90</v>
      </c>
      <c r="R87" s="7">
        <v>2200000</v>
      </c>
      <c r="S87" s="7">
        <v>2850000</v>
      </c>
      <c r="T87" s="21">
        <v>199500</v>
      </c>
      <c r="U87" s="21" t="s">
        <v>125</v>
      </c>
      <c r="V87" s="8">
        <v>44397</v>
      </c>
      <c r="W87" s="21" t="s">
        <v>81</v>
      </c>
      <c r="X87" s="8">
        <v>44410</v>
      </c>
      <c r="Y87" s="8">
        <v>44410</v>
      </c>
      <c r="Z87" s="23" t="s">
        <v>38</v>
      </c>
      <c r="AA87" s="22">
        <v>44410</v>
      </c>
      <c r="AB87" s="21"/>
      <c r="AC87" s="25">
        <v>7</v>
      </c>
      <c r="AD87" s="45" t="s">
        <v>106</v>
      </c>
      <c r="AE87" s="11">
        <v>44496</v>
      </c>
      <c r="AF87" s="43"/>
      <c r="AG87" s="31" t="s">
        <v>92</v>
      </c>
      <c r="AH87" s="78">
        <v>44207</v>
      </c>
      <c r="AI87" s="46" t="s">
        <v>106</v>
      </c>
      <c r="AJ87" s="27" t="s">
        <v>561</v>
      </c>
    </row>
    <row r="88" spans="1:36">
      <c r="A88" s="21">
        <v>311</v>
      </c>
      <c r="B88" s="7" t="s">
        <v>71</v>
      </c>
      <c r="C88" s="7" t="s">
        <v>337</v>
      </c>
      <c r="D88" s="7" t="s">
        <v>72</v>
      </c>
      <c r="E88" s="7" t="s">
        <v>219</v>
      </c>
      <c r="F88" s="21" t="s">
        <v>36</v>
      </c>
      <c r="G88" s="8">
        <v>44320</v>
      </c>
      <c r="H88" s="7" t="s">
        <v>338</v>
      </c>
      <c r="I88" s="7" t="s">
        <v>221</v>
      </c>
      <c r="J88" s="6" t="s">
        <v>185</v>
      </c>
      <c r="K88" s="6" t="s">
        <v>186</v>
      </c>
      <c r="L88" s="7" t="s">
        <v>562</v>
      </c>
      <c r="M88" s="7" t="s">
        <v>545</v>
      </c>
      <c r="N88" s="10">
        <v>9035972926</v>
      </c>
      <c r="O88" s="9" t="s">
        <v>563</v>
      </c>
      <c r="P88" s="7">
        <v>4.3</v>
      </c>
      <c r="Q88" s="7">
        <v>20</v>
      </c>
      <c r="R88" s="7">
        <v>1150000</v>
      </c>
      <c r="S88" s="7">
        <v>1560000</v>
      </c>
      <c r="T88" s="21">
        <v>109200</v>
      </c>
      <c r="U88" s="21" t="s">
        <v>80</v>
      </c>
      <c r="V88" s="8">
        <v>44397</v>
      </c>
      <c r="W88" s="21" t="s">
        <v>81</v>
      </c>
      <c r="X88" s="8">
        <v>44417</v>
      </c>
      <c r="Y88" s="7"/>
      <c r="Z88" s="54" t="s">
        <v>38</v>
      </c>
      <c r="AA88" s="21"/>
      <c r="AB88" s="21"/>
      <c r="AC88" s="25">
        <v>44417</v>
      </c>
      <c r="AD88" s="45" t="s">
        <v>106</v>
      </c>
      <c r="AE88" s="26"/>
      <c r="AF88" s="43"/>
      <c r="AG88" s="31" t="s">
        <v>92</v>
      </c>
      <c r="AH88" s="7" t="s">
        <v>653</v>
      </c>
      <c r="AI88" s="46" t="s">
        <v>106</v>
      </c>
      <c r="AJ88" s="27" t="s">
        <v>671</v>
      </c>
    </row>
    <row r="89" spans="1:36">
      <c r="A89" s="21">
        <v>315</v>
      </c>
      <c r="B89" s="7" t="s">
        <v>55</v>
      </c>
      <c r="C89" s="7" t="s">
        <v>43</v>
      </c>
      <c r="D89" s="7" t="s">
        <v>72</v>
      </c>
      <c r="E89" s="7" t="s">
        <v>44</v>
      </c>
      <c r="F89" s="21" t="s">
        <v>36</v>
      </c>
      <c r="G89" s="8">
        <v>44336</v>
      </c>
      <c r="H89" s="7" t="s">
        <v>428</v>
      </c>
      <c r="I89" s="7" t="s">
        <v>465</v>
      </c>
      <c r="J89" s="6" t="s">
        <v>89</v>
      </c>
      <c r="K89" s="6" t="s">
        <v>37</v>
      </c>
      <c r="L89" s="7" t="s">
        <v>466</v>
      </c>
      <c r="M89" s="7" t="s">
        <v>564</v>
      </c>
      <c r="N89" s="10">
        <v>9703449581</v>
      </c>
      <c r="O89" s="9" t="s">
        <v>468</v>
      </c>
      <c r="P89" s="7">
        <v>5</v>
      </c>
      <c r="Q89" s="7">
        <v>30</v>
      </c>
      <c r="R89" s="7">
        <v>1080000</v>
      </c>
      <c r="S89" s="7"/>
      <c r="T89" s="21">
        <v>0</v>
      </c>
      <c r="U89" s="21" t="s">
        <v>80</v>
      </c>
      <c r="V89" s="8">
        <v>44397</v>
      </c>
      <c r="W89" s="21" t="s">
        <v>106</v>
      </c>
      <c r="X89" s="7"/>
      <c r="Y89" s="7"/>
      <c r="Z89" s="25">
        <v>20</v>
      </c>
      <c r="AA89" s="21"/>
      <c r="AB89" s="21"/>
      <c r="AC89" s="25"/>
      <c r="AD89" s="21"/>
      <c r="AE89" s="26"/>
      <c r="AF89" s="43"/>
      <c r="AG89" s="28" t="s">
        <v>83</v>
      </c>
      <c r="AH89" s="7"/>
      <c r="AI89" s="38"/>
      <c r="AJ89" s="27" t="s">
        <v>565</v>
      </c>
    </row>
    <row r="90" spans="1:36">
      <c r="A90" s="21">
        <v>316</v>
      </c>
      <c r="B90" s="7" t="s">
        <v>55</v>
      </c>
      <c r="C90" s="7" t="s">
        <v>43</v>
      </c>
      <c r="D90" s="7" t="s">
        <v>72</v>
      </c>
      <c r="E90" s="7" t="s">
        <v>44</v>
      </c>
      <c r="F90" s="21" t="s">
        <v>36</v>
      </c>
      <c r="G90" s="8">
        <v>44382</v>
      </c>
      <c r="H90" s="7" t="s">
        <v>40</v>
      </c>
      <c r="I90" s="7" t="s">
        <v>46</v>
      </c>
      <c r="J90" s="6" t="s">
        <v>89</v>
      </c>
      <c r="K90" s="6" t="s">
        <v>37</v>
      </c>
      <c r="L90" s="7" t="s">
        <v>566</v>
      </c>
      <c r="M90" s="7" t="s">
        <v>49</v>
      </c>
      <c r="N90" s="10">
        <v>9818286333</v>
      </c>
      <c r="O90" s="9" t="s">
        <v>567</v>
      </c>
      <c r="P90" s="7">
        <v>8</v>
      </c>
      <c r="Q90" s="7">
        <v>90</v>
      </c>
      <c r="R90" s="7">
        <v>780000</v>
      </c>
      <c r="S90" s="7"/>
      <c r="T90" s="21">
        <v>0</v>
      </c>
      <c r="U90" s="21" t="s">
        <v>80</v>
      </c>
      <c r="V90" s="8">
        <v>44397</v>
      </c>
      <c r="W90" s="21" t="s">
        <v>106</v>
      </c>
      <c r="X90" s="7"/>
      <c r="Y90" s="7"/>
      <c r="Z90" s="25">
        <v>20</v>
      </c>
      <c r="AA90" s="21"/>
      <c r="AB90" s="21"/>
      <c r="AC90" s="25">
        <v>44417</v>
      </c>
      <c r="AD90" s="21"/>
      <c r="AE90" s="26"/>
      <c r="AF90" s="43"/>
      <c r="AG90" s="28" t="s">
        <v>83</v>
      </c>
      <c r="AH90" s="7"/>
      <c r="AI90" s="38"/>
      <c r="AJ90" s="52" t="s">
        <v>568</v>
      </c>
    </row>
    <row r="91" spans="1:36">
      <c r="A91" s="21">
        <v>317</v>
      </c>
      <c r="B91" s="7" t="s">
        <v>252</v>
      </c>
      <c r="C91" s="7" t="s">
        <v>43</v>
      </c>
      <c r="D91" s="7" t="s">
        <v>72</v>
      </c>
      <c r="E91" s="7" t="s">
        <v>44</v>
      </c>
      <c r="F91" s="21" t="s">
        <v>36</v>
      </c>
      <c r="G91" s="8">
        <v>44384</v>
      </c>
      <c r="H91" s="7" t="s">
        <v>140</v>
      </c>
      <c r="I91" s="7" t="s">
        <v>88</v>
      </c>
      <c r="J91" s="6" t="s">
        <v>89</v>
      </c>
      <c r="K91" s="6" t="s">
        <v>37</v>
      </c>
      <c r="L91" s="7" t="s">
        <v>569</v>
      </c>
      <c r="M91" s="7" t="s">
        <v>570</v>
      </c>
      <c r="N91" s="10">
        <v>9958010970</v>
      </c>
      <c r="O91" s="9" t="s">
        <v>571</v>
      </c>
      <c r="P91" s="7">
        <v>5.0999999999999996</v>
      </c>
      <c r="Q91" s="7">
        <v>30</v>
      </c>
      <c r="R91" s="7">
        <v>1130000</v>
      </c>
      <c r="S91" s="7"/>
      <c r="T91" s="21">
        <v>0</v>
      </c>
      <c r="U91" s="21" t="s">
        <v>80</v>
      </c>
      <c r="V91" s="8">
        <v>44397</v>
      </c>
      <c r="W91" s="21" t="s">
        <v>106</v>
      </c>
      <c r="X91" s="7"/>
      <c r="Y91" s="7"/>
      <c r="Z91" s="25">
        <v>20</v>
      </c>
      <c r="AA91" s="21"/>
      <c r="AB91" s="21"/>
      <c r="AC91" s="25">
        <v>44417</v>
      </c>
      <c r="AD91" s="21"/>
      <c r="AE91" s="26"/>
      <c r="AF91" s="43"/>
      <c r="AG91" s="28" t="s">
        <v>83</v>
      </c>
      <c r="AH91" s="7"/>
      <c r="AI91" s="38"/>
      <c r="AJ91" s="43" t="s">
        <v>572</v>
      </c>
    </row>
    <row r="92" spans="1:36">
      <c r="A92" s="21">
        <v>318</v>
      </c>
      <c r="B92" s="7" t="s">
        <v>573</v>
      </c>
      <c r="C92" s="7" t="s">
        <v>52</v>
      </c>
      <c r="D92" s="7" t="s">
        <v>72</v>
      </c>
      <c r="E92" s="7" t="s">
        <v>39</v>
      </c>
      <c r="F92" s="21" t="s">
        <v>36</v>
      </c>
      <c r="G92" s="8">
        <v>44377</v>
      </c>
      <c r="H92" s="7" t="s">
        <v>574</v>
      </c>
      <c r="I92" s="7" t="s">
        <v>574</v>
      </c>
      <c r="J92" s="6" t="s">
        <v>76</v>
      </c>
      <c r="K92" s="6" t="s">
        <v>186</v>
      </c>
      <c r="L92" s="7" t="s">
        <v>575</v>
      </c>
      <c r="M92" s="7" t="s">
        <v>143</v>
      </c>
      <c r="N92" s="10">
        <v>8861302164</v>
      </c>
      <c r="O92" s="9" t="s">
        <v>576</v>
      </c>
      <c r="P92" s="7">
        <v>9</v>
      </c>
      <c r="Q92" s="7">
        <v>60</v>
      </c>
      <c r="R92" s="7">
        <v>1650000</v>
      </c>
      <c r="S92" s="7"/>
      <c r="T92" s="21">
        <v>0</v>
      </c>
      <c r="U92" s="21" t="s">
        <v>125</v>
      </c>
      <c r="V92" s="8">
        <v>44398</v>
      </c>
      <c r="W92" s="21" t="s">
        <v>106</v>
      </c>
      <c r="X92" s="7"/>
      <c r="Y92" s="7"/>
      <c r="Z92" s="25">
        <v>19</v>
      </c>
      <c r="AA92" s="21"/>
      <c r="AB92" s="21"/>
      <c r="AC92" s="25">
        <v>44417</v>
      </c>
      <c r="AD92" s="21"/>
      <c r="AE92" s="26"/>
      <c r="AF92" s="43"/>
      <c r="AG92" s="28" t="s">
        <v>83</v>
      </c>
      <c r="AH92" s="7"/>
      <c r="AI92" s="38"/>
      <c r="AJ92" s="27" t="s">
        <v>577</v>
      </c>
    </row>
    <row r="93" spans="1:36">
      <c r="A93" s="21">
        <v>319</v>
      </c>
      <c r="B93" s="7" t="s">
        <v>52</v>
      </c>
      <c r="C93" s="7" t="s">
        <v>52</v>
      </c>
      <c r="D93" s="7" t="s">
        <v>72</v>
      </c>
      <c r="E93" s="7" t="s">
        <v>528</v>
      </c>
      <c r="F93" s="21" t="s">
        <v>36</v>
      </c>
      <c r="G93" s="8">
        <v>44383</v>
      </c>
      <c r="H93" s="7" t="s">
        <v>578</v>
      </c>
      <c r="I93" s="7" t="s">
        <v>579</v>
      </c>
      <c r="J93" s="6" t="s">
        <v>185</v>
      </c>
      <c r="K93" s="6" t="s">
        <v>312</v>
      </c>
      <c r="L93" s="7" t="s">
        <v>580</v>
      </c>
      <c r="M93" s="7" t="s">
        <v>581</v>
      </c>
      <c r="N93" s="10">
        <v>9313019892</v>
      </c>
      <c r="O93" s="9" t="s">
        <v>582</v>
      </c>
      <c r="P93" s="7">
        <v>7.8</v>
      </c>
      <c r="Q93" s="7">
        <v>60</v>
      </c>
      <c r="R93" s="7">
        <v>930000</v>
      </c>
      <c r="S93" s="7">
        <v>1384000</v>
      </c>
      <c r="T93" s="21">
        <v>96880</v>
      </c>
      <c r="U93" s="21" t="s">
        <v>80</v>
      </c>
      <c r="V93" s="8">
        <v>44398</v>
      </c>
      <c r="W93" s="21" t="s">
        <v>81</v>
      </c>
      <c r="X93" s="8">
        <v>44411</v>
      </c>
      <c r="Y93" s="8">
        <v>44411</v>
      </c>
      <c r="Z93" s="23" t="s">
        <v>38</v>
      </c>
      <c r="AA93" s="8">
        <v>44411</v>
      </c>
      <c r="AB93" s="21"/>
      <c r="AC93" s="25">
        <v>6</v>
      </c>
      <c r="AD93" s="45" t="s">
        <v>106</v>
      </c>
      <c r="AE93" s="11">
        <v>44443</v>
      </c>
      <c r="AF93" s="43"/>
      <c r="AG93" s="31" t="s">
        <v>657</v>
      </c>
      <c r="AH93" s="78">
        <v>44296</v>
      </c>
      <c r="AI93" s="46" t="s">
        <v>106</v>
      </c>
      <c r="AJ93" s="27" t="s">
        <v>658</v>
      </c>
    </row>
    <row r="94" spans="1:36">
      <c r="A94" s="21">
        <v>323</v>
      </c>
      <c r="B94" s="7" t="s">
        <v>52</v>
      </c>
      <c r="C94" s="7" t="s">
        <v>52</v>
      </c>
      <c r="D94" s="7" t="s">
        <v>72</v>
      </c>
      <c r="E94" s="7" t="s">
        <v>310</v>
      </c>
      <c r="F94" s="21" t="s">
        <v>36</v>
      </c>
      <c r="G94" s="8">
        <v>44384</v>
      </c>
      <c r="H94" s="7" t="s">
        <v>311</v>
      </c>
      <c r="I94" s="7" t="s">
        <v>352</v>
      </c>
      <c r="J94" s="6" t="s">
        <v>76</v>
      </c>
      <c r="K94" s="6" t="s">
        <v>312</v>
      </c>
      <c r="L94" s="7" t="s">
        <v>583</v>
      </c>
      <c r="M94" s="7" t="s">
        <v>314</v>
      </c>
      <c r="N94" s="10">
        <v>8826130780</v>
      </c>
      <c r="O94" s="9" t="s">
        <v>584</v>
      </c>
      <c r="P94" s="7">
        <v>5.7</v>
      </c>
      <c r="Q94" s="7">
        <v>60</v>
      </c>
      <c r="R94" s="7">
        <v>650000</v>
      </c>
      <c r="S94" s="7">
        <v>853000</v>
      </c>
      <c r="T94" s="21">
        <v>59710</v>
      </c>
      <c r="U94" s="21" t="s">
        <v>80</v>
      </c>
      <c r="V94" s="8">
        <v>44399</v>
      </c>
      <c r="W94" s="21" t="s">
        <v>81</v>
      </c>
      <c r="X94" s="8">
        <v>44404</v>
      </c>
      <c r="Y94" s="8">
        <v>44404</v>
      </c>
      <c r="Z94" s="23" t="s">
        <v>38</v>
      </c>
      <c r="AA94" s="22">
        <v>44404</v>
      </c>
      <c r="AB94" s="21"/>
      <c r="AC94" s="25">
        <v>13</v>
      </c>
      <c r="AD94" s="45" t="s">
        <v>106</v>
      </c>
      <c r="AE94" s="11">
        <v>44463</v>
      </c>
      <c r="AF94" s="43"/>
      <c r="AG94" s="31" t="s">
        <v>92</v>
      </c>
      <c r="AH94" s="7" t="s">
        <v>655</v>
      </c>
      <c r="AI94" s="46" t="s">
        <v>106</v>
      </c>
      <c r="AJ94" s="27" t="s">
        <v>585</v>
      </c>
    </row>
    <row r="95" spans="1:36">
      <c r="A95" s="21">
        <v>324</v>
      </c>
      <c r="B95" s="7" t="s">
        <v>52</v>
      </c>
      <c r="C95" s="7" t="s">
        <v>52</v>
      </c>
      <c r="D95" s="7" t="s">
        <v>72</v>
      </c>
      <c r="E95" s="7" t="s">
        <v>358</v>
      </c>
      <c r="F95" s="21" t="s">
        <v>36</v>
      </c>
      <c r="G95" s="8">
        <v>44378</v>
      </c>
      <c r="H95" s="7" t="s">
        <v>574</v>
      </c>
      <c r="I95" s="7" t="s">
        <v>557</v>
      </c>
      <c r="J95" s="6" t="s">
        <v>76</v>
      </c>
      <c r="K95" s="6" t="s">
        <v>186</v>
      </c>
      <c r="L95" s="7" t="s">
        <v>586</v>
      </c>
      <c r="M95" s="7" t="s">
        <v>559</v>
      </c>
      <c r="N95" s="10">
        <v>9740356235</v>
      </c>
      <c r="O95" s="9" t="s">
        <v>587</v>
      </c>
      <c r="P95" s="7">
        <v>15</v>
      </c>
      <c r="Q95" s="7">
        <v>90</v>
      </c>
      <c r="R95" s="7">
        <v>2400000</v>
      </c>
      <c r="S95" s="7">
        <v>3300000</v>
      </c>
      <c r="T95" s="21">
        <v>231000</v>
      </c>
      <c r="U95" s="21" t="s">
        <v>125</v>
      </c>
      <c r="V95" s="8">
        <v>44399</v>
      </c>
      <c r="W95" s="21" t="s">
        <v>81</v>
      </c>
      <c r="X95" s="8">
        <v>44411</v>
      </c>
      <c r="Y95" s="8">
        <v>44411</v>
      </c>
      <c r="Z95" s="23" t="s">
        <v>38</v>
      </c>
      <c r="AA95" s="22">
        <v>44412</v>
      </c>
      <c r="AB95" s="21"/>
      <c r="AC95" s="25">
        <v>5</v>
      </c>
      <c r="AD95" s="45" t="s">
        <v>106</v>
      </c>
      <c r="AE95" s="11">
        <v>44444</v>
      </c>
      <c r="AF95" s="43" t="s">
        <v>588</v>
      </c>
      <c r="AG95" s="31" t="s">
        <v>92</v>
      </c>
      <c r="AH95" s="78">
        <v>44207</v>
      </c>
      <c r="AI95" s="46" t="s">
        <v>106</v>
      </c>
      <c r="AJ95" s="27" t="s">
        <v>589</v>
      </c>
    </row>
    <row r="96" spans="1:36">
      <c r="A96" s="21">
        <v>325</v>
      </c>
      <c r="B96" s="7" t="s">
        <v>270</v>
      </c>
      <c r="C96" s="7" t="s">
        <v>271</v>
      </c>
      <c r="D96" s="7" t="s">
        <v>72</v>
      </c>
      <c r="E96" s="7" t="s">
        <v>44</v>
      </c>
      <c r="F96" s="21" t="s">
        <v>36</v>
      </c>
      <c r="G96" s="8">
        <v>44377</v>
      </c>
      <c r="H96" s="7" t="s">
        <v>272</v>
      </c>
      <c r="I96" s="7" t="s">
        <v>46</v>
      </c>
      <c r="J96" s="6" t="s">
        <v>89</v>
      </c>
      <c r="K96" s="6" t="s">
        <v>273</v>
      </c>
      <c r="L96" s="7" t="s">
        <v>590</v>
      </c>
      <c r="M96" s="7" t="s">
        <v>591</v>
      </c>
      <c r="N96" s="10">
        <v>9599667689</v>
      </c>
      <c r="O96" s="9" t="s">
        <v>592</v>
      </c>
      <c r="P96" s="7">
        <v>6</v>
      </c>
      <c r="Q96" s="7">
        <v>60</v>
      </c>
      <c r="R96" s="7">
        <v>1200000</v>
      </c>
      <c r="S96" s="7"/>
      <c r="T96" s="21">
        <v>0</v>
      </c>
      <c r="U96" s="21" t="s">
        <v>80</v>
      </c>
      <c r="V96" s="8">
        <v>44399</v>
      </c>
      <c r="W96" s="21" t="s">
        <v>106</v>
      </c>
      <c r="X96" s="7"/>
      <c r="Y96" s="7"/>
      <c r="Z96" s="25">
        <v>18</v>
      </c>
      <c r="AA96" s="21"/>
      <c r="AB96" s="21"/>
      <c r="AC96" s="25">
        <v>44417</v>
      </c>
      <c r="AD96" s="21"/>
      <c r="AE96" s="26"/>
      <c r="AF96" s="43"/>
      <c r="AG96" s="28" t="s">
        <v>83</v>
      </c>
      <c r="AH96" s="7"/>
      <c r="AI96" s="38"/>
      <c r="AJ96" s="27" t="s">
        <v>593</v>
      </c>
    </row>
    <row r="97" spans="1:36">
      <c r="A97" s="21">
        <v>328</v>
      </c>
      <c r="B97" s="7" t="s">
        <v>594</v>
      </c>
      <c r="C97" s="7" t="s">
        <v>43</v>
      </c>
      <c r="D97" s="7" t="s">
        <v>72</v>
      </c>
      <c r="E97" s="7" t="s">
        <v>595</v>
      </c>
      <c r="F97" s="21" t="s">
        <v>36</v>
      </c>
      <c r="G97" s="8">
        <v>44390</v>
      </c>
      <c r="H97" s="7" t="s">
        <v>596</v>
      </c>
      <c r="I97" s="7" t="s">
        <v>597</v>
      </c>
      <c r="J97" s="6" t="s">
        <v>89</v>
      </c>
      <c r="K97" s="6" t="s">
        <v>37</v>
      </c>
      <c r="L97" s="7" t="s">
        <v>598</v>
      </c>
      <c r="M97" s="7" t="s">
        <v>599</v>
      </c>
      <c r="N97" s="10">
        <v>9052398800</v>
      </c>
      <c r="O97" s="9" t="s">
        <v>600</v>
      </c>
      <c r="P97" s="7">
        <v>5.1100000000000003</v>
      </c>
      <c r="Q97" s="7">
        <v>60</v>
      </c>
      <c r="R97" s="7">
        <v>1328000</v>
      </c>
      <c r="S97" s="7"/>
      <c r="T97" s="21">
        <v>0</v>
      </c>
      <c r="U97" s="21" t="s">
        <v>80</v>
      </c>
      <c r="V97" s="8">
        <v>44400</v>
      </c>
      <c r="W97" s="21" t="s">
        <v>106</v>
      </c>
      <c r="X97" s="7"/>
      <c r="Y97" s="7"/>
      <c r="Z97" s="25">
        <v>17</v>
      </c>
      <c r="AA97" s="21"/>
      <c r="AB97" s="21"/>
      <c r="AC97" s="25">
        <v>44417</v>
      </c>
      <c r="AD97" s="21"/>
      <c r="AE97" s="26"/>
      <c r="AF97" s="43"/>
      <c r="AG97" s="28" t="s">
        <v>83</v>
      </c>
      <c r="AH97" s="7"/>
      <c r="AI97" s="38"/>
      <c r="AJ97" s="43" t="s">
        <v>601</v>
      </c>
    </row>
    <row r="98" spans="1:36">
      <c r="A98" s="21">
        <v>333</v>
      </c>
      <c r="B98" s="7" t="s">
        <v>602</v>
      </c>
      <c r="C98" s="7" t="s">
        <v>502</v>
      </c>
      <c r="D98" s="7" t="s">
        <v>72</v>
      </c>
      <c r="E98" s="7" t="s">
        <v>536</v>
      </c>
      <c r="F98" s="21" t="s">
        <v>36</v>
      </c>
      <c r="G98" s="8">
        <v>44390</v>
      </c>
      <c r="H98" s="7" t="s">
        <v>603</v>
      </c>
      <c r="I98" s="7" t="s">
        <v>604</v>
      </c>
      <c r="J98" s="6" t="s">
        <v>185</v>
      </c>
      <c r="K98" s="6" t="s">
        <v>37</v>
      </c>
      <c r="L98" s="7" t="s">
        <v>605</v>
      </c>
      <c r="M98" s="7" t="s">
        <v>606</v>
      </c>
      <c r="N98" s="10">
        <v>9986354095</v>
      </c>
      <c r="O98" s="9" t="s">
        <v>607</v>
      </c>
      <c r="P98" s="7">
        <v>5.0999999999999996</v>
      </c>
      <c r="Q98" s="7">
        <v>60</v>
      </c>
      <c r="R98" s="7">
        <v>850000</v>
      </c>
      <c r="S98" s="7">
        <v>1327000</v>
      </c>
      <c r="T98" s="21">
        <v>92890</v>
      </c>
      <c r="U98" s="21" t="s">
        <v>80</v>
      </c>
      <c r="V98" s="8">
        <v>44403</v>
      </c>
      <c r="W98" s="21" t="s">
        <v>81</v>
      </c>
      <c r="X98" s="8">
        <v>44411</v>
      </c>
      <c r="Y98" s="8">
        <v>44412</v>
      </c>
      <c r="Z98" s="23" t="s">
        <v>38</v>
      </c>
      <c r="AA98" s="21"/>
      <c r="AB98" s="21"/>
      <c r="AC98" s="25">
        <v>44417</v>
      </c>
      <c r="AD98" s="21"/>
      <c r="AE98" s="26"/>
      <c r="AF98" s="43"/>
      <c r="AG98" s="31" t="s">
        <v>92</v>
      </c>
      <c r="AH98" s="7" t="s">
        <v>656</v>
      </c>
      <c r="AI98" s="46" t="s">
        <v>106</v>
      </c>
      <c r="AJ98" s="39" t="s">
        <v>659</v>
      </c>
    </row>
    <row r="99" spans="1:36">
      <c r="A99" s="21">
        <v>338</v>
      </c>
      <c r="B99" s="7" t="s">
        <v>252</v>
      </c>
      <c r="C99" s="7" t="s">
        <v>43</v>
      </c>
      <c r="D99" s="7" t="s">
        <v>72</v>
      </c>
      <c r="E99" s="7" t="s">
        <v>44</v>
      </c>
      <c r="F99" s="21" t="s">
        <v>36</v>
      </c>
      <c r="G99" s="8">
        <v>44369</v>
      </c>
      <c r="H99" s="7" t="s">
        <v>140</v>
      </c>
      <c r="I99" s="7" t="s">
        <v>88</v>
      </c>
      <c r="J99" s="6" t="s">
        <v>89</v>
      </c>
      <c r="K99" s="6" t="s">
        <v>37</v>
      </c>
      <c r="L99" s="7" t="s">
        <v>608</v>
      </c>
      <c r="M99" s="7" t="s">
        <v>49</v>
      </c>
      <c r="N99" s="10">
        <v>9013217119</v>
      </c>
      <c r="O99" s="9" t="s">
        <v>609</v>
      </c>
      <c r="P99" s="7">
        <v>3</v>
      </c>
      <c r="Q99" s="7">
        <v>90</v>
      </c>
      <c r="R99" s="7">
        <v>725000</v>
      </c>
      <c r="S99" s="7"/>
      <c r="T99" s="21">
        <v>0</v>
      </c>
      <c r="U99" s="21" t="s">
        <v>80</v>
      </c>
      <c r="V99" s="8">
        <v>44405</v>
      </c>
      <c r="W99" s="21" t="s">
        <v>106</v>
      </c>
      <c r="X99" s="7"/>
      <c r="Y99" s="7"/>
      <c r="Z99" s="25">
        <v>12</v>
      </c>
      <c r="AA99" s="21"/>
      <c r="AB99" s="21"/>
      <c r="AC99" s="25">
        <v>44417</v>
      </c>
      <c r="AD99" s="21"/>
      <c r="AE99" s="26"/>
      <c r="AF99" s="43"/>
      <c r="AG99" s="28" t="s">
        <v>83</v>
      </c>
      <c r="AH99" s="7"/>
      <c r="AI99" s="38"/>
      <c r="AJ99" s="39" t="s">
        <v>610</v>
      </c>
    </row>
    <row r="100" spans="1:36">
      <c r="A100" s="21">
        <v>339</v>
      </c>
      <c r="B100" s="7" t="s">
        <v>602</v>
      </c>
      <c r="C100" s="7" t="s">
        <v>502</v>
      </c>
      <c r="D100" s="7" t="s">
        <v>72</v>
      </c>
      <c r="E100" s="7" t="s">
        <v>416</v>
      </c>
      <c r="F100" s="21" t="s">
        <v>36</v>
      </c>
      <c r="G100" s="8">
        <v>44386</v>
      </c>
      <c r="H100" s="7" t="s">
        <v>611</v>
      </c>
      <c r="I100" s="7" t="s">
        <v>221</v>
      </c>
      <c r="J100" s="6" t="s">
        <v>185</v>
      </c>
      <c r="K100" s="6" t="s">
        <v>186</v>
      </c>
      <c r="L100" s="7" t="s">
        <v>612</v>
      </c>
      <c r="M100" s="7" t="s">
        <v>49</v>
      </c>
      <c r="N100" s="10">
        <v>8288848486</v>
      </c>
      <c r="O100" s="9" t="s">
        <v>613</v>
      </c>
      <c r="P100" s="7">
        <v>4.01</v>
      </c>
      <c r="Q100" s="7">
        <v>0</v>
      </c>
      <c r="R100" s="7">
        <v>635000</v>
      </c>
      <c r="S100" s="7"/>
      <c r="T100" s="21">
        <v>0</v>
      </c>
      <c r="U100" s="21" t="s">
        <v>80</v>
      </c>
      <c r="V100" s="8">
        <v>44405</v>
      </c>
      <c r="W100" s="21" t="s">
        <v>106</v>
      </c>
      <c r="X100" s="7"/>
      <c r="Y100" s="7"/>
      <c r="Z100" s="25">
        <v>12</v>
      </c>
      <c r="AA100" s="21"/>
      <c r="AB100" s="21"/>
      <c r="AC100" s="25">
        <v>44417</v>
      </c>
      <c r="AD100" s="21"/>
      <c r="AE100" s="26"/>
      <c r="AF100" s="43"/>
      <c r="AG100" s="28" t="s">
        <v>83</v>
      </c>
      <c r="AH100" s="7"/>
      <c r="AI100" s="38"/>
      <c r="AJ100" s="39" t="s">
        <v>614</v>
      </c>
    </row>
    <row r="101" spans="1:36">
      <c r="A101" s="21">
        <v>343</v>
      </c>
      <c r="B101" s="7" t="s">
        <v>43</v>
      </c>
      <c r="C101" s="7" t="s">
        <v>43</v>
      </c>
      <c r="D101" s="7" t="s">
        <v>72</v>
      </c>
      <c r="E101" s="7" t="s">
        <v>44</v>
      </c>
      <c r="F101" s="21" t="s">
        <v>36</v>
      </c>
      <c r="G101" s="8">
        <v>44348</v>
      </c>
      <c r="H101" s="7" t="s">
        <v>140</v>
      </c>
      <c r="I101" s="7" t="s">
        <v>46</v>
      </c>
      <c r="J101" s="6" t="s">
        <v>89</v>
      </c>
      <c r="K101" s="6" t="s">
        <v>37</v>
      </c>
      <c r="L101" s="7" t="s">
        <v>615</v>
      </c>
      <c r="M101" s="7" t="s">
        <v>616</v>
      </c>
      <c r="N101" s="10">
        <v>9163628764</v>
      </c>
      <c r="O101" s="9" t="s">
        <v>617</v>
      </c>
      <c r="P101" s="7">
        <v>7</v>
      </c>
      <c r="Q101" s="7">
        <v>90</v>
      </c>
      <c r="R101" s="7">
        <v>1700000</v>
      </c>
      <c r="S101" s="7"/>
      <c r="T101" s="21">
        <v>0</v>
      </c>
      <c r="U101" s="21" t="s">
        <v>125</v>
      </c>
      <c r="V101" s="8">
        <v>44406</v>
      </c>
      <c r="W101" s="21" t="s">
        <v>106</v>
      </c>
      <c r="X101" s="7"/>
      <c r="Y101" s="7"/>
      <c r="Z101" s="25">
        <v>11</v>
      </c>
      <c r="AA101" s="21"/>
      <c r="AB101" s="21"/>
      <c r="AC101" s="25">
        <v>44417</v>
      </c>
      <c r="AD101" s="21"/>
      <c r="AE101" s="26"/>
      <c r="AF101" s="24"/>
      <c r="AG101" s="28" t="s">
        <v>83</v>
      </c>
      <c r="AH101" s="7"/>
      <c r="AI101" s="38"/>
      <c r="AJ101" s="43" t="s">
        <v>547</v>
      </c>
    </row>
    <row r="102" spans="1:36">
      <c r="A102" s="21">
        <v>344</v>
      </c>
      <c r="B102" s="7" t="s">
        <v>594</v>
      </c>
      <c r="C102" s="7" t="s">
        <v>618</v>
      </c>
      <c r="D102" s="7" t="s">
        <v>72</v>
      </c>
      <c r="E102" s="7" t="s">
        <v>619</v>
      </c>
      <c r="F102" s="21" t="s">
        <v>36</v>
      </c>
      <c r="G102" s="8">
        <v>44396</v>
      </c>
      <c r="H102" s="7" t="s">
        <v>596</v>
      </c>
      <c r="I102" s="7" t="s">
        <v>620</v>
      </c>
      <c r="J102" s="6" t="s">
        <v>89</v>
      </c>
      <c r="K102" s="6" t="s">
        <v>37</v>
      </c>
      <c r="L102" s="7" t="s">
        <v>621</v>
      </c>
      <c r="M102" s="7" t="s">
        <v>622</v>
      </c>
      <c r="N102" s="10">
        <v>9810538523</v>
      </c>
      <c r="O102" s="9" t="s">
        <v>623</v>
      </c>
      <c r="P102" s="7">
        <v>13</v>
      </c>
      <c r="Q102" s="7">
        <v>60</v>
      </c>
      <c r="R102" s="7">
        <v>950000</v>
      </c>
      <c r="S102" s="7"/>
      <c r="T102" s="21">
        <v>0</v>
      </c>
      <c r="U102" s="21" t="s">
        <v>80</v>
      </c>
      <c r="V102" s="8">
        <v>44406</v>
      </c>
      <c r="W102" s="21" t="s">
        <v>106</v>
      </c>
      <c r="X102" s="7"/>
      <c r="Y102" s="7"/>
      <c r="Z102" s="25">
        <v>11</v>
      </c>
      <c r="AA102" s="21"/>
      <c r="AB102" s="21"/>
      <c r="AC102" s="25">
        <v>44417</v>
      </c>
      <c r="AD102" s="21"/>
      <c r="AE102" s="26"/>
      <c r="AF102" s="43"/>
      <c r="AG102" s="28" t="s">
        <v>83</v>
      </c>
      <c r="AH102" s="7"/>
      <c r="AI102" s="38"/>
      <c r="AJ102" s="43" t="s">
        <v>624</v>
      </c>
    </row>
    <row r="103" spans="1:36">
      <c r="A103" s="21">
        <v>346</v>
      </c>
      <c r="B103" s="7" t="s">
        <v>43</v>
      </c>
      <c r="C103" s="7" t="s">
        <v>43</v>
      </c>
      <c r="D103" s="7" t="s">
        <v>72</v>
      </c>
      <c r="E103" s="7" t="s">
        <v>44</v>
      </c>
      <c r="F103" s="21" t="s">
        <v>36</v>
      </c>
      <c r="G103" s="8">
        <v>44364</v>
      </c>
      <c r="H103" s="7" t="s">
        <v>428</v>
      </c>
      <c r="I103" s="7" t="s">
        <v>625</v>
      </c>
      <c r="J103" s="6" t="s">
        <v>185</v>
      </c>
      <c r="K103" s="6" t="s">
        <v>37</v>
      </c>
      <c r="L103" s="7" t="s">
        <v>626</v>
      </c>
      <c r="M103" s="7" t="s">
        <v>627</v>
      </c>
      <c r="N103" s="10">
        <v>7875867656</v>
      </c>
      <c r="O103" s="9" t="s">
        <v>628</v>
      </c>
      <c r="P103" s="7">
        <v>6</v>
      </c>
      <c r="Q103" s="7">
        <v>90</v>
      </c>
      <c r="R103" s="7">
        <v>1100000</v>
      </c>
      <c r="S103" s="7"/>
      <c r="T103" s="21">
        <v>0</v>
      </c>
      <c r="U103" s="21" t="s">
        <v>80</v>
      </c>
      <c r="V103" s="8">
        <v>44407</v>
      </c>
      <c r="W103" s="21" t="s">
        <v>106</v>
      </c>
      <c r="X103" s="7"/>
      <c r="Y103" s="7"/>
      <c r="Z103" s="25">
        <v>10</v>
      </c>
      <c r="AA103" s="21"/>
      <c r="AB103" s="21"/>
      <c r="AC103" s="25">
        <v>44417</v>
      </c>
      <c r="AD103" s="21"/>
      <c r="AE103" s="26"/>
      <c r="AF103" s="43"/>
      <c r="AG103" s="28" t="s">
        <v>83</v>
      </c>
      <c r="AH103" s="7"/>
      <c r="AI103" s="38"/>
      <c r="AJ103" s="43" t="s">
        <v>547</v>
      </c>
    </row>
    <row r="104" spans="1:36">
      <c r="A104" s="21">
        <v>347</v>
      </c>
      <c r="B104" s="7" t="s">
        <v>270</v>
      </c>
      <c r="C104" s="7" t="s">
        <v>43</v>
      </c>
      <c r="D104" s="7" t="s">
        <v>72</v>
      </c>
      <c r="E104" s="7" t="s">
        <v>44</v>
      </c>
      <c r="F104" s="21" t="s">
        <v>36</v>
      </c>
      <c r="G104" s="8">
        <v>44372</v>
      </c>
      <c r="H104" s="7" t="s">
        <v>140</v>
      </c>
      <c r="I104" s="7" t="s">
        <v>46</v>
      </c>
      <c r="J104" s="6" t="s">
        <v>89</v>
      </c>
      <c r="K104" s="6" t="s">
        <v>37</v>
      </c>
      <c r="L104" s="7" t="s">
        <v>660</v>
      </c>
      <c r="M104" s="7" t="s">
        <v>143</v>
      </c>
      <c r="N104" s="10">
        <v>9968887695</v>
      </c>
      <c r="O104" s="9" t="s">
        <v>661</v>
      </c>
      <c r="P104" s="7">
        <v>7</v>
      </c>
      <c r="Q104" s="7">
        <v>75</v>
      </c>
      <c r="R104" s="7">
        <v>1270000</v>
      </c>
      <c r="S104" s="7"/>
      <c r="T104" s="21">
        <v>0</v>
      </c>
      <c r="U104" s="21" t="s">
        <v>80</v>
      </c>
      <c r="V104" s="8">
        <v>44407</v>
      </c>
      <c r="W104" s="21" t="s">
        <v>106</v>
      </c>
      <c r="X104" s="7"/>
      <c r="Y104" s="7"/>
      <c r="Z104" s="25">
        <v>10</v>
      </c>
      <c r="AA104" s="21"/>
      <c r="AB104" s="21"/>
      <c r="AC104" s="25">
        <v>44417</v>
      </c>
      <c r="AD104" s="21"/>
      <c r="AE104" s="26"/>
      <c r="AF104" s="43"/>
      <c r="AG104" s="28" t="s">
        <v>83</v>
      </c>
      <c r="AH104" s="7"/>
      <c r="AI104" s="38"/>
      <c r="AJ104" s="43" t="s">
        <v>662</v>
      </c>
    </row>
    <row r="105" spans="1:36">
      <c r="A105" s="21">
        <v>348</v>
      </c>
      <c r="B105" s="7" t="s">
        <v>86</v>
      </c>
      <c r="C105" s="7" t="s">
        <v>629</v>
      </c>
      <c r="D105" s="7" t="s">
        <v>72</v>
      </c>
      <c r="E105" s="7" t="s">
        <v>536</v>
      </c>
      <c r="F105" s="21" t="s">
        <v>36</v>
      </c>
      <c r="G105" s="8">
        <v>44376</v>
      </c>
      <c r="H105" s="7" t="s">
        <v>630</v>
      </c>
      <c r="I105" s="7" t="s">
        <v>631</v>
      </c>
      <c r="J105" s="6" t="s">
        <v>185</v>
      </c>
      <c r="K105" s="6" t="s">
        <v>37</v>
      </c>
      <c r="L105" s="7" t="s">
        <v>632</v>
      </c>
      <c r="M105" s="7" t="s">
        <v>633</v>
      </c>
      <c r="N105" s="10">
        <v>8800699445</v>
      </c>
      <c r="O105" s="9" t="s">
        <v>634</v>
      </c>
      <c r="P105" s="7">
        <v>6</v>
      </c>
      <c r="Q105" s="7">
        <v>15</v>
      </c>
      <c r="R105" s="7">
        <v>1365000</v>
      </c>
      <c r="S105" s="7">
        <v>1750000</v>
      </c>
      <c r="T105" s="21">
        <v>122500</v>
      </c>
      <c r="U105" s="21" t="s">
        <v>80</v>
      </c>
      <c r="V105" s="8">
        <v>44408</v>
      </c>
      <c r="W105" s="21" t="s">
        <v>81</v>
      </c>
      <c r="X105" s="8">
        <v>44412</v>
      </c>
      <c r="Y105" s="8">
        <v>44412</v>
      </c>
      <c r="Z105" s="23" t="s">
        <v>38</v>
      </c>
      <c r="AA105" s="22">
        <v>44395</v>
      </c>
      <c r="AB105" s="22">
        <v>44395</v>
      </c>
      <c r="AC105" s="32" t="s">
        <v>98</v>
      </c>
      <c r="AD105" s="45" t="s">
        <v>106</v>
      </c>
      <c r="AE105" s="11">
        <v>44456</v>
      </c>
      <c r="AF105" s="43"/>
      <c r="AG105" s="31" t="s">
        <v>92</v>
      </c>
      <c r="AH105" s="7" t="s">
        <v>638</v>
      </c>
      <c r="AI105" s="46" t="s">
        <v>106</v>
      </c>
      <c r="AJ105" s="43" t="s">
        <v>663</v>
      </c>
    </row>
  </sheetData>
  <hyperlinks>
    <hyperlink ref="O1" r:id="rId1" display="mailto:abhaykaushal17@gmail.com" xr:uid="{F3F644B9-A1B9-4915-96C9-D56DC79D28D5}"/>
    <hyperlink ref="O2" r:id="rId2" display="mailto:narang.anjali12@gmail.com" xr:uid="{06D75F33-F33C-44F5-8249-172ED947C1DD}"/>
    <hyperlink ref="O3" r:id="rId3" display="mailto:srashtij2@gmail.com" xr:uid="{3E5B46D1-E74B-497F-BCAA-3871A223358F}"/>
    <hyperlink ref="O4" r:id="rId4" display="mailto:poorvagoyal@icloud.com" xr:uid="{9DB12D92-F455-4C21-A67D-EBCF4DFC784D}"/>
    <hyperlink ref="O5" r:id="rId5" display="mailto:nehashanu.singh@gmail.com" xr:uid="{2FDF5D85-4C3C-401F-A828-712D76E6B94A}"/>
    <hyperlink ref="O6" r:id="rId6" display="mailto:noopurmittal1007@gmail.com" xr:uid="{65425E37-A69E-4FAE-AF51-A6F9EBE6F660}"/>
    <hyperlink ref="O7" r:id="rId7" display="mailto:ramesh.bmcs@gmail.com" xr:uid="{AC8D733A-116A-4AB9-8ADE-0582FCF4A8E7}"/>
    <hyperlink ref="O8" r:id="rId8" display="mailto:Kriplanilokesh8@gmail.com" xr:uid="{B63D2B11-D9DF-49FF-99E5-FC88BFAB2FD9}"/>
    <hyperlink ref="O9" r:id="rId9" display="mailto:adeshgupta155@gmail.com" xr:uid="{DC43217D-3AD9-4B5D-85C5-F02EFD48B386}"/>
    <hyperlink ref="O10" r:id="rId10" display="mailto:hussiud@gmail.com" xr:uid="{2E444954-2CA3-4FE3-8A87-A373976BFCE1}"/>
    <hyperlink ref="O11" r:id="rId11" display="mailto:vashisht.vipin92@gmail.com" xr:uid="{4FFCC71E-FCE3-4C84-B08E-1CC9A5B5ABED}"/>
    <hyperlink ref="O12" r:id="rId12" display="mailto:ramanpreet.kaur07@gmail.com" xr:uid="{AD377F49-0A39-4BD2-AD77-461159F80443}"/>
    <hyperlink ref="O13" r:id="rId13" display="mailto:ashishagarwal429@gmail.com" xr:uid="{3218FB87-1261-48D9-8D87-499F3D33E08C}"/>
    <hyperlink ref="O14" r:id="rId14" display="mailto:architjain500@gmail.com" xr:uid="{2479C911-0B4C-4797-B9C0-54AD5A20A6AE}"/>
    <hyperlink ref="O15" r:id="rId15" display="mailto:parveenspecial@gmail.com" xr:uid="{7BE69E47-A9B4-4E90-888E-6C2ADAA49849}"/>
    <hyperlink ref="O16" r:id="rId16" display="mailto:archana.kohli20@gmail.com" xr:uid="{D602E85C-3D50-4010-9E2E-A334F88657B8}"/>
    <hyperlink ref="O17" r:id="rId17" display="mailto:aviralguptajiet@gmail.com" xr:uid="{1EA317F4-4C72-4A4D-A773-5D0FD63EEF51}"/>
    <hyperlink ref="O18" r:id="rId18" display="mailto:jaideep.manghnani@outlook.com" xr:uid="{FDD49DD9-03FF-4D85-BF95-57CF1359665F}"/>
    <hyperlink ref="O19" r:id="rId19" display="mailto:rishabhnigam.08@gmail.com" xr:uid="{BDEF0CBE-B30C-4CD4-97AC-7FF095F764AA}"/>
    <hyperlink ref="O20" r:id="rId20" display="mailto:priyamaheshwari2495@gmail.com" xr:uid="{F217B4EA-5810-4E2D-A050-0BADBE9B5603}"/>
    <hyperlink ref="O21" r:id="rId21" display="mailto:ankitamodi082@gmail.com" xr:uid="{E8928CED-BB71-4561-8708-A62F2CBED3AB}"/>
    <hyperlink ref="O22" r:id="rId22" display="mailto:capranavgarg@gmail.com" xr:uid="{0CA2DE61-F39C-4D0D-AF03-53BC35952CEE}"/>
    <hyperlink ref="O23" r:id="rId23" display="mailto:shreshtayadav12@gmail.com" xr:uid="{B8B18C0A-496D-4D12-8CAE-C1E9A97F0FD6}"/>
    <hyperlink ref="O24" r:id="rId24" display="mailto:hiteshcmasharma@gmail.com" xr:uid="{22D314A2-482B-4D85-9742-747BA1704F8E}"/>
    <hyperlink ref="O25" r:id="rId25" display="mailto:rajat.awtani19@gmail.com" xr:uid="{DE51291C-120C-4261-92D9-DC6DA9892979}"/>
    <hyperlink ref="O26" r:id="rId26" display="mailto:sachdeva.kunal.sk@gmail.com" xr:uid="{92CF13FF-C046-4A9A-A381-D1C033C15D36}"/>
    <hyperlink ref="O27" r:id="rId27" display="mailto:ca.jainnitika@gmail.com" xr:uid="{2D9F2043-E839-481C-B807-4012B65BBC20}"/>
    <hyperlink ref="O28" r:id="rId28" display="mailto:chauhanrht8@gmail.com" xr:uid="{194E5C86-534B-4D77-804E-6BE2674FBC10}"/>
    <hyperlink ref="O29" r:id="rId29" display="mailto:ankitnangia22@gmail.com" xr:uid="{8AF894E7-0899-4EF7-8035-EB406F3547C5}"/>
    <hyperlink ref="O30" r:id="rId30" display="mailto:stuti.dang1989@gmail.com" xr:uid="{15D1BB26-989B-495A-A3E5-5D38458A411F}"/>
    <hyperlink ref="O31" r:id="rId31" display="mailto:sharma240806@gmail.com" xr:uid="{9BE86846-83F7-4D23-A33D-D4270AF23DE6}"/>
    <hyperlink ref="O32" r:id="rId32" display="mailto:vikash.rankawat90@gmail.com" xr:uid="{73186B0C-19ED-4E45-A8B7-DAEF28749DC8}"/>
    <hyperlink ref="O33" r:id="rId33" display="mailto:vikas.shrma98@gmail.com" xr:uid="{E844E459-6BF4-4F4B-8C0F-C3920B278327}"/>
    <hyperlink ref="O34" r:id="rId34" display="mailto:cmabalvindersinghgandhi@gmail.com" xr:uid="{25BB65C6-619D-499F-BC35-F02606409ADE}"/>
    <hyperlink ref="O35" r:id="rId35" display="mailto:tanushree2190@gmail.com" xr:uid="{934E3BB4-3155-4875-8ADC-191602CBEDEE}"/>
    <hyperlink ref="O36" r:id="rId36" display="mailto:tarunagauba5@gmail.com" xr:uid="{374A589A-C3AF-4042-9769-0B27F66F173F}"/>
    <hyperlink ref="O37" r:id="rId37" display="mailto:gulatishilp@gmail.com" xr:uid="{31E1A703-9C04-4A68-A09C-AA1AC4B5A658}"/>
    <hyperlink ref="O38" r:id="rId38" display="mailto:chhavisarihyan@gmail.com" xr:uid="{AA83D6DE-F3FB-4A51-8641-B4CEC1003A32}"/>
    <hyperlink ref="O39" r:id="rId39" display="mailto:yudi.bhatt@gmail.com" xr:uid="{9CFA7376-CC1D-48B7-9ABC-3105E538E2AC}"/>
    <hyperlink ref="O40" r:id="rId40" display="mailto:hemant5767@gmail.com" xr:uid="{601C472E-761F-422F-89F8-AFD49ACC1C7E}"/>
    <hyperlink ref="O41" r:id="rId41" display="mailto:eryazhini1404@gmail.com" xr:uid="{B3B00511-F550-4B75-94E3-C18266A7C3A0}"/>
    <hyperlink ref="O42" r:id="rId42" display="mailto:nikhil15196@gmail.com" xr:uid="{C37E0FDB-D1A8-4AF0-A48D-1061F926EFEC}"/>
    <hyperlink ref="O43" r:id="rId43" display="mailto:shivamvarshney425@yahoo.in" xr:uid="{C5F087E7-24E6-4E69-BC47-F8425EBC68E0}"/>
    <hyperlink ref="O44" r:id="rId44" display="mailto:caarora.preetika@gmail.com" xr:uid="{9F55BD8D-26CA-480F-992D-0DC4E3BF0DAE}"/>
    <hyperlink ref="O45" r:id="rId45" display="mailto:gurdeepsingh2152@gmail.com" xr:uid="{692A3DAA-BDEC-4860-8252-2D320DAC65EF}"/>
    <hyperlink ref="O46" r:id="rId46" display="mailto:prateekng1411@gmail.com" xr:uid="{F56140EE-4CB6-455B-9395-47C3C00C0BB0}"/>
    <hyperlink ref="O47" r:id="rId47" display="mailto:info.kobid@gmail.com" xr:uid="{EAABBF62-CE10-4EF9-B499-849F03407161}"/>
    <hyperlink ref="O48" r:id="rId48" display="mailto:amargadge28@gmail.com" xr:uid="{BB6BE4EC-A66A-4A7B-A952-E2F68EE6D137}"/>
    <hyperlink ref="O49" r:id="rId49" display="mailto:ahmedtauseef888@gmail.com" xr:uid="{39AC8634-3116-417F-B1B2-A4AF5E277B8D}"/>
    <hyperlink ref="O50" r:id="rId50" display="mailto:hunpru2@gmail.com" xr:uid="{F7FD6811-9205-430B-B08C-9D7E3ACC1F24}"/>
    <hyperlink ref="O51" r:id="rId51" display="mailto:ca.jainshelly@gmail.com" xr:uid="{21817CCF-B8A8-41EA-B876-8389AB38D5C2}"/>
    <hyperlink ref="O52" r:id="rId52" display="mailto:pratyush.nagar@gmail.com" xr:uid="{621C373E-9E34-41B7-B46B-37742D300C46}"/>
    <hyperlink ref="O53" r:id="rId53" display="mailto:madhusudan.jodhwani@gmail.com" xr:uid="{78B270CD-165B-4DD5-835A-0B7556131D1B}"/>
    <hyperlink ref="O54" r:id="rId54" display="mailto:viratmuradia@gmail.com" xr:uid="{362770F3-795A-44D1-8E5F-43C7DB7D0591}"/>
    <hyperlink ref="O55" r:id="rId55" display="mailto:rohitpatel5012@gmail.com" xr:uid="{090DE00C-3E81-4A5D-9F1B-68C35BAEE8D0}"/>
    <hyperlink ref="O56" r:id="rId56" display="mailto:ashishkakria@gmail.com" xr:uid="{2C9E364C-CF99-42D0-B089-2A644979824B}"/>
    <hyperlink ref="O57" r:id="rId57" display="mailto:veenukapoor8@gmail.com" xr:uid="{550F06D4-F63B-4E35-82EF-B6E2C1A79A1A}"/>
    <hyperlink ref="O58" r:id="rId58" display="mailto:sathees121@gmail.com" xr:uid="{4D1250D2-A8E5-42D9-A853-54F44B264CA3}"/>
    <hyperlink ref="O59" r:id="rId59" display="mailto:shivendu.vikramsingh93@gmail.com" xr:uid="{61753E29-4183-44FC-B110-B00345F423AC}"/>
    <hyperlink ref="O60" r:id="rId60" display="mailto:kartic.portblair@gmail.com" xr:uid="{EFE13177-B49C-4E75-8325-576518EA0D73}"/>
    <hyperlink ref="O61" r:id="rId61" display="mailto:Animeshsh8819@gmail.com" xr:uid="{8CD595E3-5130-412B-9744-CA236BAAE8F5}"/>
    <hyperlink ref="O62" r:id="rId62" display="mailto:hccharan2021@gmail.com" xr:uid="{82E29207-DE2D-4B26-AE41-3A19CD72583A}"/>
    <hyperlink ref="O63" r:id="rId63" display="mailto:mohitagarwal111@gmail.com" xr:uid="{99C727D0-BD0C-4233-9A9F-9A0102CA1E7D}"/>
    <hyperlink ref="O64" r:id="rId64" display="mailto:sshariq88@gmail.com" xr:uid="{5E7BC0F6-2998-4AC2-828D-3A4F62B44767}"/>
    <hyperlink ref="O65" r:id="rId65" display="mailto:chandankmr5711@gmail.com" xr:uid="{6188458F-C205-4682-B052-1FB71F105F30}"/>
    <hyperlink ref="O66" r:id="rId66" display="mailto:blnrhl@gmail.com" xr:uid="{30A8ED03-CB38-47F2-8162-E34388679BDD}"/>
    <hyperlink ref="O67" r:id="rId67" display="mailto:varsha.thawani94@gmail.com" xr:uid="{5843029E-D109-4384-A865-5C3ADD5BFDE7}"/>
    <hyperlink ref="O68" r:id="rId68" display="mailto:kanish.gupta.ind@gmail.com" xr:uid="{E15FE35B-A902-4931-9745-FAADED2D51C8}"/>
    <hyperlink ref="O69" r:id="rId69" display="mailto:s1234satyam@gmail.com" xr:uid="{072769F1-11C5-4DEB-877A-EECFB800B2D8}"/>
    <hyperlink ref="O70" r:id="rId70" display="mailto:pankajdhaundiyalssb@gmail.com" xr:uid="{FA419235-63FC-4ED8-A746-79F0F0487CB6}"/>
    <hyperlink ref="O71" r:id="rId71" display="mailto:kumari.pallavi0906@gmail.com" xr:uid="{06F8272C-30EF-4B41-94AA-18AC135E06EA}"/>
    <hyperlink ref="O72" r:id="rId72" display="mailto:kanika.mathur123@gmail.com" xr:uid="{9482C2B0-99B5-490A-B110-8878EC7C1B62}"/>
    <hyperlink ref="O73" r:id="rId73" display="mailto:matta.avinash182@yahoo.com" xr:uid="{FF19ECEC-A783-41D1-B302-8E925DB5B236}"/>
    <hyperlink ref="O74" r:id="rId74" display="mailto:ashish.gunwal1@gmail.com" xr:uid="{7036B384-6266-4710-B564-EC10B5733B07}"/>
    <hyperlink ref="O75" r:id="rId75" display="mailto:sharma.aniket@live.com" xr:uid="{9B813E99-1F3D-42AA-BA6D-469190AE33A3}"/>
    <hyperlink ref="O76" r:id="rId76" display="mailto:amitsharma.ds@gmail.com" xr:uid="{9625C0B8-FD16-4CBE-89D2-AABB253FCCE4}"/>
    <hyperlink ref="O77" r:id="rId77" display="mailto:almas.meets@gmail.com" xr:uid="{34A87D75-5393-4A0C-AC1E-05C08256B167}"/>
    <hyperlink ref="O78" r:id="rId78" display="mailto:kanit.vidyasagar@gmail.com" xr:uid="{4900296A-E227-4345-8036-B5C6D96AC1C6}"/>
    <hyperlink ref="O79" r:id="rId79" display="mailto:harshad.adll@gmail.com" xr:uid="{DF39FC67-8203-4BD8-9B1C-28C95B7A385A}"/>
    <hyperlink ref="O80" r:id="rId80" display="mailto:ravneetsingh2010@live.in" xr:uid="{8182A9CB-4D73-4B7A-90CD-5961CDF240C5}"/>
    <hyperlink ref="O81" r:id="rId81" display="mailto:sariga295@gmail.com" xr:uid="{EE5EEB6D-FF79-42ED-9C3E-BA39EEE19AE3}"/>
    <hyperlink ref="O82" r:id="rId82" display="mailto:sariga295@gmail.com" xr:uid="{52E04538-340A-4288-984B-0FAE004C5F8A}"/>
    <hyperlink ref="O83" r:id="rId83" display="mailto:ravindrakmr480@gmail.com" xr:uid="{29C9DF38-6E76-4D96-A15B-406401597959}"/>
    <hyperlink ref="O84" r:id="rId84" display="mailto:ash.2jan@gmail.com" xr:uid="{50A13B07-ADBE-4C49-A155-25C8231130CF}"/>
    <hyperlink ref="O85" r:id="rId85" display="mailto:riddhimamittal02@gmail.com" xr:uid="{22B9B4E7-074C-4FC4-97A8-E0449AF7343D}"/>
    <hyperlink ref="O86" r:id="rId86" display="mailto:sandyrai1986@gmail.com" xr:uid="{02B6EE6C-6580-4C81-B5B4-00949B307CE6}"/>
    <hyperlink ref="O87" r:id="rId87" display="mailto:prakash.alag@gmail.com" xr:uid="{149CF4B8-8C98-4EBA-8A52-C6E8B50F33F7}"/>
    <hyperlink ref="O88" r:id="rId88" display="mailto:mayankmohansrivastava@gmail.com" xr:uid="{EAE0FF2B-977B-4A5E-BEF2-7C0F34870E41}"/>
    <hyperlink ref="O89" r:id="rId89" display="mailto:kanika.mathur123@gmail.com" xr:uid="{C99D24BC-87BD-4567-BFEF-81272BDC2A7E}"/>
    <hyperlink ref="O90" r:id="rId90" display="mailto:www_harshvardhan@hotmail.com" xr:uid="{1F7DDE2D-7EC2-422E-9C6C-A69B9831BC58}"/>
    <hyperlink ref="O91" r:id="rId91" display="mailto:prince.wadhwa@yahoo.com" xr:uid="{C00D5904-90EF-40A8-A079-37AED479FDC6}"/>
    <hyperlink ref="O92" r:id="rId92" display="mailto:dharsan.valoor@gmail.com" xr:uid="{8A7A9890-EF0E-48B3-809C-0889DECBADF3}"/>
    <hyperlink ref="O93" r:id="rId93" display="mailto:kkumaramit87@gmail.com" xr:uid="{D5D16E38-8269-47AA-8DE2-A9705A066535}"/>
    <hyperlink ref="O94" r:id="rId94" display="mailto:kavitapayal02@gmail.com" xr:uid="{32772616-F767-4700-85C2-84673F9C7221}"/>
    <hyperlink ref="O95" r:id="rId95" display="mailto:veena1418@gmail.com" xr:uid="{1437C8E6-1D99-4476-B7F2-438D03C46460}"/>
    <hyperlink ref="O96" r:id="rId96" display="mailto:casumitsharma@yahoo.com" xr:uid="{99BE0AB5-6AB6-4B47-9D4E-77E2973DA418}"/>
    <hyperlink ref="O97" r:id="rId97" display="mailto:cavinaygarg91@gmail.com" xr:uid="{528E633B-BBEE-4A93-8E81-B2DFC999F0CD}"/>
    <hyperlink ref="O98" r:id="rId98" display="mailto:richarashmi.as@gmail.com" xr:uid="{00FFA987-9788-4D70-AA1F-44792EC00B95}"/>
    <hyperlink ref="O99" r:id="rId99" display="mailto:amitjain2k@yahoo.com" xr:uid="{7D7BC2F9-C6ED-4888-9C70-006ABBFCC6EE}"/>
    <hyperlink ref="O100" r:id="rId100" display="mailto:jasrotianitin@gmail.com" xr:uid="{C8D3DF1F-D063-45C2-94CE-86234C04F1DA}"/>
    <hyperlink ref="O101" r:id="rId101" display="mailto:abhimarda_06@yahoo.co.in" xr:uid="{F6165D05-99CB-42F6-9D07-446DD4A86602}"/>
    <hyperlink ref="O102" r:id="rId102" display="mailto:sumit.chhabra14@gmail.com" xr:uid="{84B6841A-B12A-4E8D-B960-203FADEE115B}"/>
    <hyperlink ref="O103" r:id="rId103" display="mailto:shantanu.v.maddy@gmail.com" xr:uid="{AA5C09CD-0191-44CD-8D7C-AE38FAE88DE0}"/>
    <hyperlink ref="O104" r:id="rId104" display="mailto:mail.sumitjoshi@gmail.com" xr:uid="{80ED5570-991A-422F-8C7D-CBB4402D7AE7}"/>
    <hyperlink ref="O105" r:id="rId105" display="mailto:mohitgulati029@gmail.com" xr:uid="{546699E5-4118-4CFF-8D78-A329BE34A0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2021-06-15T11:10:06Z</dcterms:created>
  <dcterms:modified xsi:type="dcterms:W3CDTF">2021-09-22T11:50:57Z</dcterms:modified>
</cp:coreProperties>
</file>