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E452BA9-EC97-47D2-BD96-090D7E5DBA07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2" i="1"/>
  <c r="C2" i="1" s="1"/>
  <c r="B9" i="1"/>
  <c r="B7" i="1"/>
  <c r="B8" i="1"/>
  <c r="B6" i="1"/>
  <c r="B4" i="1"/>
  <c r="C4" i="1" s="1"/>
  <c r="B3" i="1"/>
  <c r="C8" i="1"/>
  <c r="B5" i="1"/>
  <c r="G9" i="1" l="1"/>
  <c r="I9" i="1" s="1"/>
  <c r="C9" i="1"/>
  <c r="E9" i="1" s="1"/>
  <c r="H9" i="1" s="1"/>
  <c r="G5" i="1"/>
  <c r="I5" i="1" s="1"/>
  <c r="C5" i="1"/>
  <c r="E5" i="1" s="1"/>
  <c r="H5" i="1" s="1"/>
  <c r="G2" i="1"/>
  <c r="I2" i="1" s="1"/>
  <c r="E2" i="1"/>
  <c r="H2" i="1" s="1"/>
  <c r="G6" i="1"/>
  <c r="I6" i="1" s="1"/>
  <c r="C6" i="1"/>
  <c r="E6" i="1" s="1"/>
  <c r="H6" i="1" s="1"/>
  <c r="G4" i="1"/>
  <c r="I4" i="1" s="1"/>
  <c r="E4" i="1"/>
  <c r="H4" i="1" s="1"/>
  <c r="E8" i="1"/>
  <c r="H8" i="1" s="1"/>
  <c r="C7" i="1"/>
  <c r="G7" i="1"/>
  <c r="I7" i="1" s="1"/>
  <c r="G8" i="1"/>
  <c r="I8" i="1" s="1"/>
  <c r="G3" i="1"/>
  <c r="I3" i="1" s="1"/>
  <c r="C3" i="1"/>
  <c r="E3" i="1" s="1"/>
  <c r="H3" i="1" s="1"/>
  <c r="E7" i="1" l="1"/>
  <c r="H7" i="1" s="1"/>
  <c r="J7" i="1" s="1"/>
  <c r="J2" i="1"/>
  <c r="J3" i="1"/>
  <c r="J5" i="1"/>
  <c r="J4" i="1"/>
  <c r="J9" i="1"/>
  <c r="J6" i="1"/>
  <c r="J8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<sst xmlns="http://schemas.openxmlformats.org/spreadsheetml/2006/main" count="18" uniqueCount="18">
  <si>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</si>
  <si>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</si>
  <si>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</si>
  <si>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</si>
  <si>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</si>
  <si>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</si>
  <si>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</si>
  <si>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</si>
  <si>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</si>
  <si>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</si>
  <si>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</si>
  <si>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</si>
  <si>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</si>
  <si>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</si>
  <si>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</si>
  <si>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</si>
  <si>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</si>
  <si>
    <t>Abhishek's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</si>
</sst>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G5" sqref="G5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13</v>
      </c>
      <c r="I1" s="2" t="s">
        <v>14</v>
      </c>
      <c r="J1" s="2" t="s">
        <v>15</v>
      </c>
    </row>
    <row r="2" spans="1:10" x14ac:dyDescent="0.25">
      <c r="A2" t="s">
        <v>9</v>
      </c>
      <c r="B2">
        <f>7+7+7+3+3</f>
        <v>27</v>
      </c>
      <c r="C2">
        <f>B2*5</f>
        <v>135</v>
      </c>
      <c r="D2">
        <v>85</v>
      </c>
      <c r="E2" s="1">
        <f>D2/C2*100</f>
        <v>62.962962962962962</v>
      </c>
      <c r="F2">
        <v>16</v>
      </c>
      <c r="G2" s="3">
        <f>F2/D2*100</f>
        <v>18.823529411764707</v>
      </c>
      <c r="H2" s="2">
        <f>IF(E2&lt;100,E2/10,10)</f>
        <v>6.2962962962962958</v>
      </c>
      <c r="I2" s="2">
        <f>IF(G2&lt;100,G2/10,10)</f>
        <v>1.8823529411764706</v>
      </c>
      <c r="J2" s="2">
        <f>SUM(H2:I2)/2</f>
        <v>4.0893246187363834</v>
      </c>
    </row>
    <row r="3" spans="1:10" x14ac:dyDescent="0.25">
      <c r="A3" t="s">
        <v>17</v>
      </c>
      <c r="B3">
        <f>6+6+6+3</f>
        <v>21</v>
      </c>
      <c r="C3">
        <f>B3*5</f>
        <v>105</v>
      </c>
      <c r="D3">
        <f>46+35</f>
        <v>81</v>
      </c>
      <c r="E3" s="1">
        <f>D3/C3*100</f>
        <v>77.142857142857153</v>
      </c>
      <c r="F3">
        <v>4</v>
      </c>
      <c r="G3" s="3">
        <f>F3/D3*100</f>
        <v>4.9382716049382713</v>
      </c>
      <c r="H3" s="2">
        <f>IF(E3&lt;100,E3/10,10)</f>
        <v>7.7142857142857153</v>
      </c>
      <c r="I3" s="2">
        <f>IF(G3&lt;100,G3/10,10)</f>
        <v>0.49382716049382713</v>
      </c>
      <c r="J3" s="2">
        <f>SUM(H3:I3)/2</f>
        <v>4.1040564373897714</v>
      </c>
    </row>
    <row r="4" spans="1:10" x14ac:dyDescent="0.25">
      <c r="A4" t="s">
        <v>8</v>
      </c>
      <c r="B4">
        <f>6+6+6+6+5+5+3</f>
        <v>37</v>
      </c>
      <c r="C4">
        <f>B4*5</f>
        <v>185</v>
      </c>
      <c r="D4">
        <v>132</v>
      </c>
      <c r="E4" s="1">
        <f>D4/C4*100</f>
        <v>71.351351351351354</v>
      </c>
      <c r="F4">
        <v>27</v>
      </c>
      <c r="G4" s="3">
        <f>F4/D4*100</f>
        <v>20.454545454545457</v>
      </c>
      <c r="H4" s="2">
        <f>IF(E4&lt;100,E4/10,10)</f>
        <v>7.1351351351351351</v>
      </c>
      <c r="I4" s="2">
        <f>IF(G4&lt;100,G4/10,10)</f>
        <v>2.0454545454545459</v>
      </c>
      <c r="J4" s="2">
        <f>SUM(H4:I4)/2</f>
        <v>4.59029484029484</v>
      </c>
    </row>
    <row r="5" spans="1:10" x14ac:dyDescent="0.25">
      <c r="A5" t="s">
        <v>10</v>
      </c>
      <c r="B5">
        <f>6+6+6+3</f>
        <v>21</v>
      </c>
      <c r="C5">
        <f>B5*5</f>
        <v>105</v>
      </c>
      <c r="D5">
        <v>80</v>
      </c>
      <c r="E5" s="1">
        <f>D5/C5*100</f>
        <v>76.19047619047619</v>
      </c>
      <c r="F5">
        <v>21</v>
      </c>
      <c r="G5" s="3">
        <f>F5/D5*100</f>
        <v>26.25</v>
      </c>
      <c r="H5" s="2">
        <f>IF(E5&lt;100,E5/10,10)</f>
        <v>7.6190476190476186</v>
      </c>
      <c r="I5" s="2">
        <f>IF(G5&lt;100,G5/10,10)</f>
        <v>2.625</v>
      </c>
      <c r="J5" s="2">
        <f>SUM(H5:I5)/2</f>
        <v>5.1220238095238093</v>
      </c>
    </row>
    <row r="6" spans="1:10" x14ac:dyDescent="0.25">
      <c r="A6" t="s">
        <v>16</v>
      </c>
      <c r="B6">
        <f>6+6+6</f>
        <v>18</v>
      </c>
      <c r="C6">
        <f>B6*5</f>
        <v>90</v>
      </c>
      <c r="D6">
        <v>83</v>
      </c>
      <c r="E6" s="1">
        <f>D6/C6*100</f>
        <v>92.222222222222229</v>
      </c>
      <c r="F6">
        <v>14</v>
      </c>
      <c r="G6" s="3">
        <f>F6/D6*100</f>
        <v>16.867469879518072</v>
      </c>
      <c r="H6" s="2">
        <f>IF(E6&lt;100,E6/10,10)</f>
        <v>9.2222222222222232</v>
      </c>
      <c r="I6" s="2">
        <f>IF(G6&lt;100,G6/10,10)</f>
        <v>1.6867469879518073</v>
      </c>
      <c r="J6" s="2">
        <f>SUM(H6:I6)/2</f>
        <v>5.454484605087015</v>
      </c>
    </row>
    <row r="7" spans="1:10" x14ac:dyDescent="0.25">
      <c r="A7" t="s">
        <v>7</v>
      </c>
      <c r="B7">
        <f>5+5+6+6+6+3</f>
        <v>31</v>
      </c>
      <c r="C7">
        <f>B7*5</f>
        <v>155</v>
      </c>
      <c r="D7">
        <v>130</v>
      </c>
      <c r="E7" s="1">
        <f>D7/C7*100</f>
        <v>83.870967741935488</v>
      </c>
      <c r="F7">
        <v>35</v>
      </c>
      <c r="G7" s="3">
        <f>F7/D7*100</f>
        <v>26.923076923076923</v>
      </c>
      <c r="H7" s="2">
        <f>IF(E7&lt;100,E7/10,10)</f>
        <v>8.387096774193548</v>
      </c>
      <c r="I7" s="2">
        <f>IF(G7&lt;100,G7/10,10)</f>
        <v>2.6923076923076925</v>
      </c>
      <c r="J7" s="2">
        <f>SUM(H7:I7)/2</f>
        <v>5.5397022332506207</v>
      </c>
    </row>
    <row r="8" spans="1:10" x14ac:dyDescent="0.25">
      <c r="A8" t="s">
        <v>6</v>
      </c>
      <c r="B8">
        <f>3+8+8+8+8+5+5</f>
        <v>45</v>
      </c>
      <c r="C8">
        <f>B8*5</f>
        <v>225</v>
      </c>
      <c r="D8">
        <v>195</v>
      </c>
      <c r="E8" s="1">
        <f>D8/C8*100</f>
        <v>86.666666666666671</v>
      </c>
      <c r="F8">
        <v>93</v>
      </c>
      <c r="G8" s="3">
        <f>F8/D8*100</f>
        <v>47.692307692307693</v>
      </c>
      <c r="H8" s="2">
        <f>IF(E8&lt;100,E8/10,10)</f>
        <v>8.6666666666666679</v>
      </c>
      <c r="I8" s="2">
        <f>IF(G8&lt;100,G8/10,10)</f>
        <v>4.7692307692307692</v>
      </c>
      <c r="J8" s="2">
        <f>SUM(H8:I8)/2</f>
        <v>6.717948717948719</v>
      </c>
    </row>
    <row r="9" spans="1:10" x14ac:dyDescent="0.25">
      <c r="A9" t="s">
        <v>12</v>
      </c>
      <c r="B9">
        <f>6+6+3</f>
        <v>15</v>
      </c>
      <c r="C9">
        <f>B9*5</f>
        <v>75</v>
      </c>
      <c r="D9">
        <v>72</v>
      </c>
      <c r="E9" s="1">
        <f>D9/C9*100</f>
        <v>96</v>
      </c>
      <c r="F9">
        <v>51</v>
      </c>
      <c r="G9" s="3">
        <f>F9/D9*100</f>
        <v>70.833333333333343</v>
      </c>
      <c r="H9" s="2">
        <f>IF(E9&lt;100,E9/10,10)</f>
        <v>9.6</v>
      </c>
      <c r="I9" s="2">
        <f>IF(G9&lt;100,G9/10,10)</f>
        <v>7.0833333333333339</v>
      </c>
      <c r="J9" s="2">
        <f>SUM(H9:I9)/2</f>
        <v>8.3416666666666668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2021-08-23T09:13:02Z</dcterms:modified>
</cp:coreProperties>
</file>