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8800" windowHeight="11910" tabRatio="843" firstSheet="1" activeTab="4"/>
  </bookViews>
  <sheets>
    <sheet name="NOTAS" sheetId="1" r:id="rId1"/>
    <sheet name="CÁLCULOS" sheetId="2" r:id="rId2"/>
    <sheet name="ORÇAMENTO DOMÉSTICO" sheetId="3" r:id="rId3"/>
    <sheet name="CONTROLE DE ESTOQUE" sheetId="7" r:id="rId4"/>
    <sheet name="CADASTRO" sheetId="8" r:id="rId5"/>
    <sheet name="NOTAS 2" sheetId="9" r:id="rId6"/>
  </sheets>
  <definedNames>
    <definedName name="_xlnm._FilterDatabase" localSheetId="0" hidden="1">NOTAS!$B$3:$B$5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8" l="1"/>
  <c r="H5" i="8"/>
  <c r="H3" i="8"/>
  <c r="G5" i="1" l="1"/>
  <c r="G4" i="1"/>
  <c r="G3" i="1"/>
  <c r="D11" i="3"/>
  <c r="C11" i="3"/>
  <c r="B11" i="3"/>
  <c r="D10" i="3"/>
  <c r="C10" i="3"/>
  <c r="C7" i="2"/>
  <c r="C6" i="2"/>
  <c r="C5" i="2"/>
  <c r="C4" i="2"/>
  <c r="C3" i="2"/>
  <c r="B10" i="3"/>
</calcChain>
</file>

<file path=xl/sharedStrings.xml><?xml version="1.0" encoding="utf-8"?>
<sst xmlns="http://schemas.openxmlformats.org/spreadsheetml/2006/main" count="84" uniqueCount="72">
  <si>
    <t>Aluno</t>
  </si>
  <si>
    <t>Matemática</t>
  </si>
  <si>
    <t>Português</t>
  </si>
  <si>
    <t>História</t>
  </si>
  <si>
    <t>Geografia</t>
  </si>
  <si>
    <t>Faltas</t>
  </si>
  <si>
    <t>João</t>
  </si>
  <si>
    <t>Ana</t>
  </si>
  <si>
    <t>Pedro</t>
  </si>
  <si>
    <t>Exponenciação</t>
  </si>
  <si>
    <t>Multiplicação</t>
  </si>
  <si>
    <t>Divisão</t>
  </si>
  <si>
    <t>Adição</t>
  </si>
  <si>
    <t>Subtração</t>
  </si>
  <si>
    <t>Operação</t>
  </si>
  <si>
    <t>Operador</t>
  </si>
  <si>
    <t>Exemplo</t>
  </si>
  <si>
    <t>^</t>
  </si>
  <si>
    <t>*</t>
  </si>
  <si>
    <t>/</t>
  </si>
  <si>
    <t>+</t>
  </si>
  <si>
    <t>-</t>
  </si>
  <si>
    <t>Contas a pagar</t>
  </si>
  <si>
    <t>Aluguel</t>
  </si>
  <si>
    <t>Telefone</t>
  </si>
  <si>
    <t>Água</t>
  </si>
  <si>
    <t>Luz</t>
  </si>
  <si>
    <t>Combustível</t>
  </si>
  <si>
    <t>Prestação carro</t>
  </si>
  <si>
    <t>Mercantil</t>
  </si>
  <si>
    <t>TOTAL</t>
  </si>
  <si>
    <t>Janeiro</t>
  </si>
  <si>
    <t>Fevereiro</t>
  </si>
  <si>
    <t>Março</t>
  </si>
  <si>
    <t>Orçamento Doméstico</t>
  </si>
  <si>
    <t>Média</t>
  </si>
  <si>
    <t>Código</t>
  </si>
  <si>
    <t>Descrição</t>
  </si>
  <si>
    <t>Preço</t>
  </si>
  <si>
    <t>Unidade</t>
  </si>
  <si>
    <t>Quantidade atual</t>
  </si>
  <si>
    <t>Caneta</t>
  </si>
  <si>
    <t>borracha</t>
  </si>
  <si>
    <t>Caderno</t>
  </si>
  <si>
    <t>Apontador</t>
  </si>
  <si>
    <t>Régua</t>
  </si>
  <si>
    <t>Mochila</t>
  </si>
  <si>
    <t>Lápis</t>
  </si>
  <si>
    <t>Lapizeira</t>
  </si>
  <si>
    <t>Pincel</t>
  </si>
  <si>
    <t>Quantidade de entrada</t>
  </si>
  <si>
    <t>Quantidade de Saída</t>
  </si>
  <si>
    <t>Disponibiliadade</t>
  </si>
  <si>
    <t>CONTROLE DE ESTOQUE (ALMOXERIFADO)</t>
  </si>
  <si>
    <t>Giz de cera</t>
  </si>
  <si>
    <t>NOTAS</t>
  </si>
  <si>
    <t>CÁLCULOS</t>
  </si>
  <si>
    <t>Quantidade inicil</t>
  </si>
  <si>
    <t>Matrícula</t>
  </si>
  <si>
    <t>Data</t>
  </si>
  <si>
    <t>Curso</t>
  </si>
  <si>
    <t>Idade</t>
  </si>
  <si>
    <t>Valor da mensalidade</t>
  </si>
  <si>
    <t>Desconto</t>
  </si>
  <si>
    <t>Valor liquido</t>
  </si>
  <si>
    <t>Anderson</t>
  </si>
  <si>
    <t>Conhecer o Excel Com VBA</t>
  </si>
  <si>
    <t>Antonio</t>
  </si>
  <si>
    <t>Publicar funções</t>
  </si>
  <si>
    <t>Ednardo</t>
  </si>
  <si>
    <t>CADASTRO DE ALUNO - SENAC</t>
  </si>
  <si>
    <t xml:space="preserve">Conhecer o Excel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</si>
</sst>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4" borderId="1" xfId="0" applyFill="1" applyBorder="1"/>
    <xf numFmtId="0" fontId="2" fillId="5" borderId="1" xfId="0" applyFont="1" applyFill="1" applyBorder="1"/>
    <xf numFmtId="0" fontId="0" fillId="3" borderId="1" xfId="0" applyFill="1" applyBorder="1"/>
    <xf numFmtId="0" fontId="4" fillId="4" borderId="1" xfId="0" applyFont="1" applyFill="1" applyBorder="1"/>
    <xf numFmtId="0" fontId="2" fillId="4" borderId="1" xfId="0" applyFont="1" applyFill="1" applyBorder="1"/>
    <xf numFmtId="0" fontId="0" fillId="7" borderId="1" xfId="0" applyFill="1" applyBorder="1"/>
    <xf numFmtId="43" fontId="0" fillId="7" borderId="1" xfId="1" applyFont="1" applyFill="1" applyBorder="1"/>
    <xf numFmtId="0" fontId="0" fillId="6" borderId="1" xfId="0" applyFill="1" applyBorder="1"/>
    <xf numFmtId="44" fontId="0" fillId="6" borderId="1" xfId="2" applyFont="1" applyFill="1" applyBorder="1"/>
    <xf numFmtId="0" fontId="0" fillId="8" borderId="1" xfId="0" applyFill="1" applyBorder="1"/>
    <xf numFmtId="44" fontId="3" fillId="8" borderId="1" xfId="0" applyNumberFormat="1" applyFont="1" applyFill="1" applyBorder="1"/>
    <xf numFmtId="0" fontId="3" fillId="6" borderId="1" xfId="0" applyFont="1" applyFill="1" applyBorder="1" applyAlignment="1">
      <alignment horizontal="center"/>
    </xf>
    <xf numFmtId="44" fontId="0" fillId="7" borderId="1" xfId="0" applyNumberFormat="1" applyFill="1" applyBorder="1"/>
    <xf numFmtId="0" fontId="2" fillId="5" borderId="2" xfId="0" applyFont="1" applyFill="1" applyBorder="1"/>
    <xf numFmtId="43" fontId="0" fillId="8" borderId="1" xfId="1" applyFont="1" applyFill="1" applyBorder="1"/>
    <xf numFmtId="0" fontId="3" fillId="11" borderId="1" xfId="0" applyFont="1" applyFill="1" applyBorder="1"/>
    <xf numFmtId="0" fontId="0" fillId="10" borderId="1" xfId="0" applyFill="1" applyBorder="1"/>
    <xf numFmtId="44" fontId="0" fillId="10" borderId="1" xfId="2" applyFont="1" applyFill="1" applyBorder="1"/>
    <xf numFmtId="0" fontId="6" fillId="12" borderId="0" xfId="0" applyFont="1" applyFill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0" fillId="6" borderId="1" xfId="0" applyFill="1" applyBorder="1" applyAlignment="1">
      <alignment wrapText="1"/>
    </xf>
    <xf numFmtId="14" fontId="0" fillId="6" borderId="1" xfId="0" applyNumberFormat="1" applyFill="1" applyBorder="1"/>
    <xf numFmtId="0" fontId="0" fillId="14" borderId="1" xfId="0" applyFill="1" applyBorder="1"/>
    <xf numFmtId="0" fontId="7" fillId="0" borderId="0" xfId="0" applyFont="1"/>
    <xf numFmtId="0" fontId="8" fillId="13" borderId="0" xfId="0" applyFont="1" applyFill="1" applyAlignment="1">
      <alignment horizontal="center"/>
    </xf>
    <xf numFmtId="0" fontId="3" fillId="6" borderId="1" xfId="0" applyFont="1" applyFill="1" applyBorder="1"/>
    <xf numFmtId="0" fontId="3" fillId="6" borderId="1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L12" sqref="L12"/>
    </sheetView>
  </sheetViews>
  <sheetFormatPr defaultRowHeight="15" x14ac:dyDescent="0.25"/>
  <cols>
    <col min="2" max="3" width="11.5703125" customWidth="1"/>
    <col min="4" max="4" width="9.85546875" customWidth="1"/>
    <col min="6" max="6" width="9.85546875" customWidth="1"/>
  </cols>
  <sheetData>
    <row r="1" spans="1:7" ht="23.25" x14ac:dyDescent="0.35">
      <c r="A1" s="19" t="s">
        <v>55</v>
      </c>
      <c r="B1" s="19"/>
      <c r="C1" s="19"/>
      <c r="D1" s="19"/>
      <c r="E1" s="19"/>
      <c r="F1" s="19"/>
      <c r="G1" s="19"/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4" t="s">
        <v>35</v>
      </c>
    </row>
    <row r="3" spans="1:7" ht="30.75" customHeight="1" x14ac:dyDescent="0.25">
      <c r="A3" s="1" t="s">
        <v>6</v>
      </c>
      <c r="B3" s="4">
        <v>8.5</v>
      </c>
      <c r="C3" s="1">
        <v>7</v>
      </c>
      <c r="D3" s="1">
        <v>6.5</v>
      </c>
      <c r="E3" s="1">
        <v>9</v>
      </c>
      <c r="F3" s="1">
        <v>5</v>
      </c>
      <c r="G3" s="10">
        <f>AVERAGE(B3:E3)</f>
        <v>7.75</v>
      </c>
    </row>
    <row r="4" spans="1:7" ht="39" customHeight="1" x14ac:dyDescent="0.25">
      <c r="A4" s="3" t="s">
        <v>7</v>
      </c>
      <c r="B4" s="3">
        <v>7</v>
      </c>
      <c r="C4" s="3">
        <v>8</v>
      </c>
      <c r="D4" s="3">
        <v>7.5</v>
      </c>
      <c r="E4" s="3">
        <v>8.5</v>
      </c>
      <c r="F4" s="3">
        <v>3</v>
      </c>
      <c r="G4" s="10">
        <f>AVERAGE(B4:E4)</f>
        <v>7.75</v>
      </c>
    </row>
    <row r="5" spans="1:7" ht="37.5" customHeight="1" x14ac:dyDescent="0.25">
      <c r="A5" s="1" t="s">
        <v>8</v>
      </c>
      <c r="B5" s="1">
        <v>6</v>
      </c>
      <c r="C5" s="1">
        <v>6.5</v>
      </c>
      <c r="D5" s="1">
        <v>8</v>
      </c>
      <c r="E5" s="1">
        <v>7</v>
      </c>
      <c r="F5" s="1">
        <v>4</v>
      </c>
      <c r="G5" s="15">
        <f>AVERAGE(B5:E5)</f>
        <v>6.875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3:G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4" sqref="D4"/>
    </sheetView>
  </sheetViews>
  <sheetFormatPr defaultRowHeight="15" x14ac:dyDescent="0.25"/>
  <cols>
    <col min="1" max="1" width="14.85546875" customWidth="1"/>
    <col min="3" max="3" width="11.140625" customWidth="1"/>
  </cols>
  <sheetData>
    <row r="1" spans="1:3" x14ac:dyDescent="0.25">
      <c r="A1" s="20" t="s">
        <v>56</v>
      </c>
      <c r="B1" s="20"/>
      <c r="C1" s="20"/>
    </row>
    <row r="2" spans="1:3" x14ac:dyDescent="0.25">
      <c r="A2" s="5" t="s">
        <v>14</v>
      </c>
      <c r="B2" s="5" t="s">
        <v>15</v>
      </c>
      <c r="C2" s="5" t="s">
        <v>16</v>
      </c>
    </row>
    <row r="3" spans="1:3" x14ac:dyDescent="0.25">
      <c r="A3" s="6" t="s">
        <v>9</v>
      </c>
      <c r="B3" s="6" t="s">
        <v>17</v>
      </c>
      <c r="C3" s="6" t="e">
        <f>#REF!^#REF!</f>
        <v>#REF!</v>
      </c>
    </row>
    <row r="4" spans="1:3" x14ac:dyDescent="0.25">
      <c r="A4" s="1" t="s">
        <v>10</v>
      </c>
      <c r="B4" s="1" t="s">
        <v>18</v>
      </c>
      <c r="C4" s="1" t="e">
        <f>#REF!*#REF!</f>
        <v>#REF!</v>
      </c>
    </row>
    <row r="5" spans="1:3" x14ac:dyDescent="0.25">
      <c r="A5" s="6" t="s">
        <v>11</v>
      </c>
      <c r="B5" s="6" t="s">
        <v>19</v>
      </c>
      <c r="C5" s="7" t="e">
        <f>#REF!/#REF!</f>
        <v>#REF!</v>
      </c>
    </row>
    <row r="6" spans="1:3" x14ac:dyDescent="0.25">
      <c r="A6" s="1" t="s">
        <v>12</v>
      </c>
      <c r="B6" s="1" t="s">
        <v>20</v>
      </c>
      <c r="C6" s="1" t="e">
        <f>#REF!+#REF!</f>
        <v>#REF!</v>
      </c>
    </row>
    <row r="7" spans="1:3" x14ac:dyDescent="0.25">
      <c r="A7" s="6" t="s">
        <v>13</v>
      </c>
      <c r="B7" s="6" t="s">
        <v>21</v>
      </c>
      <c r="C7" s="6" t="e">
        <f>#REF!-#REF!</f>
        <v>#REF!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ignoredErrors>
    <ignoredError sqref="C3:C4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8" sqref="G8"/>
    </sheetView>
  </sheetViews>
  <sheetFormatPr defaultRowHeight="15" x14ac:dyDescent="0.25"/>
  <cols>
    <col min="1" max="1" width="18.140625" customWidth="1"/>
    <col min="2" max="3" width="14.140625" customWidth="1"/>
    <col min="4" max="4" width="13.28515625" customWidth="1"/>
  </cols>
  <sheetData>
    <row r="1" spans="1:4" x14ac:dyDescent="0.25">
      <c r="A1" s="21" t="s">
        <v>34</v>
      </c>
      <c r="B1" s="21"/>
      <c r="C1" s="21"/>
      <c r="D1" s="21"/>
    </row>
    <row r="2" spans="1:4" x14ac:dyDescent="0.25">
      <c r="A2" s="12" t="s">
        <v>22</v>
      </c>
      <c r="B2" s="12" t="s">
        <v>31</v>
      </c>
      <c r="C2" s="12" t="s">
        <v>32</v>
      </c>
      <c r="D2" s="12" t="s">
        <v>33</v>
      </c>
    </row>
    <row r="3" spans="1:4" x14ac:dyDescent="0.25">
      <c r="A3" s="8" t="s">
        <v>23</v>
      </c>
      <c r="B3" s="9">
        <v>500</v>
      </c>
      <c r="C3" s="9">
        <v>500</v>
      </c>
      <c r="D3" s="9">
        <v>500</v>
      </c>
    </row>
    <row r="4" spans="1:4" x14ac:dyDescent="0.25">
      <c r="A4" s="8" t="s">
        <v>24</v>
      </c>
      <c r="B4" s="9">
        <v>100</v>
      </c>
      <c r="C4" s="9">
        <v>120</v>
      </c>
      <c r="D4" s="9">
        <v>110</v>
      </c>
    </row>
    <row r="5" spans="1:4" x14ac:dyDescent="0.25">
      <c r="A5" s="8" t="s">
        <v>25</v>
      </c>
      <c r="B5" s="9">
        <v>30</v>
      </c>
      <c r="C5" s="9">
        <v>35</v>
      </c>
      <c r="D5" s="9">
        <v>30</v>
      </c>
    </row>
    <row r="6" spans="1:4" x14ac:dyDescent="0.25">
      <c r="A6" s="8" t="s">
        <v>26</v>
      </c>
      <c r="B6" s="9">
        <v>80</v>
      </c>
      <c r="C6" s="9">
        <v>90</v>
      </c>
      <c r="D6" s="9">
        <v>80</v>
      </c>
    </row>
    <row r="7" spans="1:4" x14ac:dyDescent="0.25">
      <c r="A7" s="8" t="s">
        <v>27</v>
      </c>
      <c r="B7" s="9">
        <v>200</v>
      </c>
      <c r="C7" s="9">
        <v>300</v>
      </c>
      <c r="D7" s="9">
        <v>250</v>
      </c>
    </row>
    <row r="8" spans="1:4" x14ac:dyDescent="0.25">
      <c r="A8" s="8" t="s">
        <v>28</v>
      </c>
      <c r="B8" s="9">
        <v>600</v>
      </c>
      <c r="C8" s="9">
        <v>600</v>
      </c>
      <c r="D8" s="9">
        <v>600</v>
      </c>
    </row>
    <row r="9" spans="1:4" x14ac:dyDescent="0.25">
      <c r="A9" s="8" t="s">
        <v>29</v>
      </c>
      <c r="B9" s="9">
        <v>200</v>
      </c>
      <c r="C9" s="9">
        <v>400</v>
      </c>
      <c r="D9" s="9">
        <v>300</v>
      </c>
    </row>
    <row r="10" spans="1:4" x14ac:dyDescent="0.25">
      <c r="A10" s="10" t="s">
        <v>30</v>
      </c>
      <c r="B10" s="11">
        <f ca="1">SUM(B3:B10)</f>
        <v>1710</v>
      </c>
      <c r="C10" s="11">
        <f>SUM(C3:C9)</f>
        <v>2045</v>
      </c>
      <c r="D10" s="11">
        <f>SUM(D3:D9)</f>
        <v>1870</v>
      </c>
    </row>
    <row r="11" spans="1:4" x14ac:dyDescent="0.25">
      <c r="A11" s="6" t="s">
        <v>35</v>
      </c>
      <c r="B11" s="13">
        <f>AVERAGE(B3:B9)</f>
        <v>244.28571428571428</v>
      </c>
      <c r="C11" s="13">
        <f>AVERAGE(C3:C9)</f>
        <v>292.14285714285717</v>
      </c>
      <c r="D11" s="13">
        <f>AVERAGE(D3:D9)</f>
        <v>267.14285714285717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F3" sqref="F3"/>
    </sheetView>
  </sheetViews>
  <sheetFormatPr defaultRowHeight="15" x14ac:dyDescent="0.25"/>
  <cols>
    <col min="1" max="1" width="10.42578125" customWidth="1"/>
    <col min="2" max="2" width="14" customWidth="1"/>
    <col min="3" max="3" width="11.5703125" customWidth="1"/>
    <col min="4" max="4" width="11.7109375" customWidth="1"/>
    <col min="5" max="5" width="17.28515625" customWidth="1"/>
    <col min="6" max="6" width="21.5703125" customWidth="1"/>
    <col min="7" max="7" width="20.28515625" customWidth="1"/>
    <col min="8" max="8" width="17.42578125" customWidth="1"/>
    <col min="9" max="9" width="17.28515625" customWidth="1"/>
  </cols>
  <sheetData>
    <row r="1" spans="1:9" ht="28.5" customHeight="1" x14ac:dyDescent="0.3">
      <c r="A1" s="22" t="s">
        <v>53</v>
      </c>
      <c r="B1" s="22"/>
      <c r="C1" s="22"/>
      <c r="D1" s="22"/>
      <c r="E1" s="22"/>
      <c r="F1" s="22"/>
      <c r="G1" s="22"/>
      <c r="H1" s="22"/>
      <c r="I1" s="22"/>
    </row>
    <row r="2" spans="1:9" ht="20.25" customHeight="1" x14ac:dyDescent="0.25">
      <c r="A2" s="16" t="s">
        <v>36</v>
      </c>
      <c r="B2" s="16" t="s">
        <v>37</v>
      </c>
      <c r="C2" s="16" t="s">
        <v>38</v>
      </c>
      <c r="D2" s="16" t="s">
        <v>39</v>
      </c>
      <c r="E2" s="16" t="s">
        <v>57</v>
      </c>
      <c r="F2" s="16" t="s">
        <v>50</v>
      </c>
      <c r="G2" s="16" t="s">
        <v>51</v>
      </c>
      <c r="H2" s="16" t="s">
        <v>40</v>
      </c>
      <c r="I2" s="16" t="s">
        <v>52</v>
      </c>
    </row>
    <row r="3" spans="1:9" x14ac:dyDescent="0.25">
      <c r="A3" s="17">
        <v>1001</v>
      </c>
      <c r="B3" s="17" t="s">
        <v>41</v>
      </c>
      <c r="C3" s="18">
        <v>1</v>
      </c>
      <c r="D3" s="17" t="s">
        <v>39</v>
      </c>
      <c r="E3" s="17">
        <v>1000</v>
      </c>
      <c r="F3" s="17">
        <v>0</v>
      </c>
      <c r="G3" s="17">
        <v>0</v>
      </c>
      <c r="H3" s="17"/>
      <c r="I3" s="17"/>
    </row>
    <row r="4" spans="1:9" x14ac:dyDescent="0.25">
      <c r="A4" s="17">
        <v>1002</v>
      </c>
      <c r="B4" s="17" t="s">
        <v>47</v>
      </c>
      <c r="C4" s="18">
        <v>1</v>
      </c>
      <c r="D4" s="17" t="s">
        <v>39</v>
      </c>
      <c r="E4" s="17">
        <v>500</v>
      </c>
      <c r="F4" s="17">
        <v>0</v>
      </c>
      <c r="G4" s="17">
        <v>0</v>
      </c>
      <c r="H4" s="17"/>
      <c r="I4" s="17"/>
    </row>
    <row r="5" spans="1:9" x14ac:dyDescent="0.25">
      <c r="A5" s="17">
        <v>1003</v>
      </c>
      <c r="B5" s="17" t="s">
        <v>42</v>
      </c>
      <c r="C5" s="18">
        <v>0.25</v>
      </c>
      <c r="D5" s="17" t="s">
        <v>39</v>
      </c>
      <c r="E5" s="17">
        <v>250</v>
      </c>
      <c r="F5" s="17">
        <v>0</v>
      </c>
      <c r="G5" s="17">
        <v>0</v>
      </c>
      <c r="H5" s="17"/>
      <c r="I5" s="17"/>
    </row>
    <row r="6" spans="1:9" x14ac:dyDescent="0.25">
      <c r="A6" s="17">
        <v>1004</v>
      </c>
      <c r="B6" s="17" t="s">
        <v>43</v>
      </c>
      <c r="C6" s="18">
        <v>7</v>
      </c>
      <c r="D6" s="17" t="s">
        <v>39</v>
      </c>
      <c r="E6" s="17">
        <v>100</v>
      </c>
      <c r="F6" s="17">
        <v>0</v>
      </c>
      <c r="G6" s="17">
        <v>0</v>
      </c>
      <c r="H6" s="17"/>
      <c r="I6" s="17"/>
    </row>
    <row r="7" spans="1:9" x14ac:dyDescent="0.25">
      <c r="A7" s="17">
        <v>1005</v>
      </c>
      <c r="B7" s="17" t="s">
        <v>44</v>
      </c>
      <c r="C7" s="18">
        <v>0.8</v>
      </c>
      <c r="D7" s="17" t="s">
        <v>39</v>
      </c>
      <c r="E7" s="17">
        <v>50</v>
      </c>
      <c r="F7" s="17">
        <v>0</v>
      </c>
      <c r="G7" s="17">
        <v>0</v>
      </c>
      <c r="H7" s="17"/>
      <c r="I7" s="17"/>
    </row>
    <row r="8" spans="1:9" x14ac:dyDescent="0.25">
      <c r="A8" s="17">
        <v>1006</v>
      </c>
      <c r="B8" s="17" t="s">
        <v>45</v>
      </c>
      <c r="C8" s="18">
        <v>0.5</v>
      </c>
      <c r="D8" s="17" t="s">
        <v>39</v>
      </c>
      <c r="E8" s="17">
        <v>100</v>
      </c>
      <c r="F8" s="17">
        <v>0</v>
      </c>
      <c r="G8" s="17">
        <v>0</v>
      </c>
      <c r="H8" s="17"/>
      <c r="I8" s="17"/>
    </row>
    <row r="9" spans="1:9" x14ac:dyDescent="0.25">
      <c r="A9" s="17">
        <v>1007</v>
      </c>
      <c r="B9" s="17" t="s">
        <v>46</v>
      </c>
      <c r="C9" s="18">
        <v>50</v>
      </c>
      <c r="D9" s="17" t="s">
        <v>39</v>
      </c>
      <c r="E9" s="17">
        <v>100</v>
      </c>
      <c r="F9" s="17">
        <v>0</v>
      </c>
      <c r="G9" s="17">
        <v>0</v>
      </c>
      <c r="H9" s="17"/>
      <c r="I9" s="17"/>
    </row>
    <row r="10" spans="1:9" x14ac:dyDescent="0.25">
      <c r="A10" s="17">
        <v>1008</v>
      </c>
      <c r="B10" s="17" t="s">
        <v>49</v>
      </c>
      <c r="C10" s="18">
        <v>3</v>
      </c>
      <c r="D10" s="17" t="s">
        <v>39</v>
      </c>
      <c r="E10" s="17">
        <v>100</v>
      </c>
      <c r="F10" s="17">
        <v>0</v>
      </c>
      <c r="G10" s="17">
        <v>0</v>
      </c>
      <c r="H10" s="17"/>
      <c r="I10" s="17"/>
    </row>
    <row r="11" spans="1:9" x14ac:dyDescent="0.25">
      <c r="A11" s="17">
        <v>1009</v>
      </c>
      <c r="B11" s="17" t="s">
        <v>48</v>
      </c>
      <c r="C11" s="18">
        <v>1</v>
      </c>
      <c r="D11" s="17" t="s">
        <v>39</v>
      </c>
      <c r="E11" s="17">
        <v>100</v>
      </c>
      <c r="F11" s="17">
        <v>0</v>
      </c>
      <c r="G11" s="17">
        <v>0</v>
      </c>
      <c r="H11" s="17"/>
      <c r="I11" s="17"/>
    </row>
    <row r="12" spans="1:9" x14ac:dyDescent="0.25">
      <c r="A12" s="17">
        <v>1010</v>
      </c>
      <c r="B12" s="17" t="s">
        <v>54</v>
      </c>
      <c r="C12" s="18">
        <v>1</v>
      </c>
      <c r="D12" s="17" t="s">
        <v>39</v>
      </c>
      <c r="E12" s="17">
        <v>100</v>
      </c>
      <c r="F12" s="17">
        <v>0</v>
      </c>
      <c r="G12" s="17">
        <v>0</v>
      </c>
      <c r="H12" s="17"/>
      <c r="I12" s="17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J12" sqref="J12"/>
    </sheetView>
  </sheetViews>
  <sheetFormatPr defaultRowHeight="15" x14ac:dyDescent="0.25"/>
  <cols>
    <col min="2" max="2" width="12.7109375" customWidth="1"/>
  </cols>
  <sheetData>
    <row r="1" spans="1:11" ht="23.25" x14ac:dyDescent="0.35">
      <c r="A1" s="27" t="s">
        <v>70</v>
      </c>
      <c r="B1" s="27"/>
      <c r="C1" s="27"/>
      <c r="D1" s="27"/>
      <c r="E1" s="27"/>
      <c r="F1" s="27"/>
      <c r="G1" s="27"/>
      <c r="H1" s="27"/>
    </row>
    <row r="2" spans="1:11" ht="45" x14ac:dyDescent="0.25">
      <c r="A2" s="28" t="s">
        <v>58</v>
      </c>
      <c r="B2" s="28" t="s">
        <v>59</v>
      </c>
      <c r="C2" s="28" t="s">
        <v>0</v>
      </c>
      <c r="D2" s="28" t="s">
        <v>60</v>
      </c>
      <c r="E2" s="28" t="s">
        <v>61</v>
      </c>
      <c r="F2" s="29" t="s">
        <v>62</v>
      </c>
      <c r="G2" s="28" t="s">
        <v>63</v>
      </c>
      <c r="H2" s="30" t="s">
        <v>64</v>
      </c>
    </row>
    <row r="3" spans="1:11" ht="45" x14ac:dyDescent="0.25">
      <c r="A3" s="8">
        <v>134155</v>
      </c>
      <c r="B3" s="24">
        <v>45100</v>
      </c>
      <c r="C3" s="8" t="s">
        <v>65</v>
      </c>
      <c r="D3" s="23" t="s">
        <v>66</v>
      </c>
      <c r="E3" s="8">
        <v>22</v>
      </c>
      <c r="F3" s="8">
        <v>150</v>
      </c>
      <c r="G3" s="8">
        <v>10</v>
      </c>
      <c r="H3" s="25">
        <f>F3-G3</f>
        <v>140</v>
      </c>
      <c r="K3" s="26"/>
    </row>
    <row r="4" spans="1:11" ht="30" x14ac:dyDescent="0.25">
      <c r="A4" s="8">
        <v>132457</v>
      </c>
      <c r="B4" s="24">
        <v>45163</v>
      </c>
      <c r="C4" s="8" t="s">
        <v>67</v>
      </c>
      <c r="D4" s="23" t="s">
        <v>68</v>
      </c>
      <c r="E4" s="8">
        <v>20</v>
      </c>
      <c r="F4" s="8">
        <v>150</v>
      </c>
      <c r="G4" s="8">
        <v>20</v>
      </c>
      <c r="H4" s="25">
        <f>F4-G4</f>
        <v>130</v>
      </c>
    </row>
    <row r="5" spans="1:11" ht="30" x14ac:dyDescent="0.25">
      <c r="A5" s="8">
        <v>134235</v>
      </c>
      <c r="B5" s="24">
        <v>43973</v>
      </c>
      <c r="C5" s="8" t="s">
        <v>69</v>
      </c>
      <c r="D5" s="23" t="s">
        <v>71</v>
      </c>
      <c r="E5" s="8">
        <v>35</v>
      </c>
      <c r="F5" s="8">
        <v>150</v>
      </c>
      <c r="G5" s="8">
        <v>30</v>
      </c>
      <c r="H5" s="25">
        <f t="shared" ref="H4:H5" si="0">F5-G5</f>
        <v>120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NOTAS</vt:lpstr>
      <vt:lpstr>CÁLCULOS</vt:lpstr>
      <vt:lpstr>ORÇAMENTO DOMÉSTICO</vt:lpstr>
      <vt:lpstr>CONTROLE DE ESTOQUE</vt:lpstr>
      <vt:lpstr>CADASTRO</vt:lpstr>
      <vt:lpstr>NOTAS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2023-12-05T16:38:56Z</dcterms:created>
  <dcterms:modified xsi:type="dcterms:W3CDTF">2023-12-07T17:41:27Z</dcterms:modified>
</cp:coreProperties>
</file>