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Work\Fivetofive Hotel\"/>
    </mc:Choice>
  </mc:AlternateContent>
  <xr:revisionPtr revIDLastSave="0" documentId="13_ncr:1_{64D67288-A349-46B7-91CA-43B547A58977}" xr6:coauthVersionLast="43" xr6:coauthVersionMax="43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1" l="1"/>
  <c r="H14" i="1"/>
  <c r="F8" i="1"/>
  <c r="G8" i="1"/>
  <c r="F9" i="1"/>
  <c r="G9" i="1"/>
  <c r="F10" i="1"/>
  <c r="G10" i="1"/>
  <c r="F11" i="1"/>
  <c r="G11" i="1"/>
  <c r="F12" i="1"/>
  <c r="G12" i="1"/>
  <c r="F13" i="1"/>
  <c r="G13" i="1"/>
  <c r="F7" i="1" l="1"/>
  <c r="F6" i="1"/>
  <c r="F4" i="1" l="1"/>
  <c r="F5" i="1"/>
  <c r="F3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<sst xmlns="http://schemas.openxmlformats.org/spreadsheetml/2006/main" count="58" uniqueCount="34">
  <si>
    <t>RGB</t>
  </si>
  <si>
    <t>VAT RETAINED</t>
  </si>
  <si>
    <t>TIN</t>
  </si>
  <si>
    <t>NAME</t>
  </si>
  <si>
    <t>NATURE OF SERVICE</t>
  </si>
  <si>
    <t xml:space="preserve">INVOICE No </t>
  </si>
  <si>
    <t>DATE OF INVOICE</t>
  </si>
  <si>
    <t>DATE DELIVERD</t>
  </si>
  <si>
    <t xml:space="preserve">BASE </t>
  </si>
  <si>
    <t>VAT</t>
  </si>
  <si>
    <t>EUCL</t>
  </si>
  <si>
    <t>MINISPORTS</t>
  </si>
  <si>
    <t>DIFFERENT GOODS</t>
  </si>
  <si>
    <t>VILLE DE KIGALI</t>
  </si>
  <si>
    <t>SDC007001447/16677</t>
  </si>
  <si>
    <t>02/06/2022</t>
  </si>
  <si>
    <t>SDC007001447/16681</t>
  </si>
  <si>
    <t>SDC007001447/16735</t>
  </si>
  <si>
    <t>15/06/2022</t>
  </si>
  <si>
    <t>SDC007001447/16826</t>
  </si>
  <si>
    <t>27/06/2022</t>
  </si>
  <si>
    <t>SDC007001447/16843</t>
  </si>
  <si>
    <t>29/06/2022</t>
  </si>
  <si>
    <t>MINISPOC</t>
  </si>
  <si>
    <t>SDC007001447/16674</t>
  </si>
  <si>
    <t>SDC007001447/16713</t>
  </si>
  <si>
    <t>09/06/2022</t>
  </si>
  <si>
    <t>SDC007001447/16787</t>
  </si>
  <si>
    <t>21/06/2022</t>
  </si>
  <si>
    <t>SDC007001447/16814</t>
  </si>
  <si>
    <t>24/06/2022</t>
  </si>
  <si>
    <t>SDC007001447/16815</t>
  </si>
  <si>
    <t>SDC007001447/16816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</si>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</sst>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3" fontId="1" fillId="2" borderId="1" xfId="0" applyNumberFormat="1" applyFont="1" applyFill="1" applyBorder="1" applyAlignment="1">
      <alignment horizontal="right" vertical="center"/>
    </xf>
    <xf numFmtId="3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1" fillId="0" borderId="1" xfId="0" applyNumberFormat="1" applyFont="1" applyBorder="1"/>
    <xf numFmtId="0" fontId="1" fillId="0" borderId="1" xfId="0" applyFont="1" applyBorder="1"/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zoomScaleNormal="100" workbookViewId="0">
      <selection activeCell="F19" sqref="F19"/>
    </sheetView>
  </sheetViews>
  <sheetFormatPr defaultRowHeight="15.75" x14ac:dyDescent="0.25"/>
  <cols>
    <col min="1" max="1" width="11.28515625" style="1" bestFit="1" customWidth="1"/>
    <col min="2" max="2" width="14.5703125" style="1" bestFit="1" customWidth="1"/>
    <col min="3" max="3" width="24.140625" style="1" bestFit="1" customWidth="1"/>
    <col min="4" max="4" width="22" style="1" bestFit="1" customWidth="1"/>
    <col min="5" max="5" width="17.85546875" style="13" bestFit="1" customWidth="1"/>
    <col min="6" max="6" width="16" style="10" bestFit="1" customWidth="1"/>
    <col min="7" max="7" width="10.28515625" style="11" bestFit="1" customWidth="1"/>
    <col min="8" max="8" width="11.28515625" style="18" bestFit="1" customWidth="1"/>
    <col min="9" max="9" width="9.140625" style="1"/>
    <col min="10" max="10" width="11.28515625" style="1" bestFit="1" customWidth="1"/>
    <col min="11" max="11" width="15.85546875" style="1" bestFit="1" customWidth="1"/>
    <col min="12" max="13" width="9.140625" style="1"/>
    <col min="14" max="14" width="9.140625" style="2"/>
    <col min="15" max="16" width="9.140625" style="1"/>
    <col min="17" max="17" width="8" style="1" bestFit="1" customWidth="1"/>
    <col min="18" max="23" width="9.140625" style="1"/>
    <col min="24" max="24" width="6.85546875" style="1" bestFit="1" customWidth="1"/>
    <col min="25" max="25" width="8.42578125" style="1" bestFit="1" customWidth="1"/>
    <col min="26" max="27" width="9.140625" style="1"/>
    <col min="28" max="28" width="2.140625" style="1" bestFit="1" customWidth="1"/>
    <col min="29" max="30" width="9.140625" style="1"/>
    <col min="31" max="31" width="7.28515625" style="1" bestFit="1" customWidth="1"/>
    <col min="32" max="16384" width="9.140625" style="1"/>
  </cols>
  <sheetData>
    <row r="1" spans="1:11" x14ac:dyDescent="0.25">
      <c r="A1" s="21" t="s">
        <v>1</v>
      </c>
      <c r="B1" s="21"/>
      <c r="C1" s="21"/>
      <c r="D1" s="21"/>
      <c r="E1" s="21"/>
      <c r="F1" s="21"/>
      <c r="G1" s="21"/>
      <c r="H1" s="17"/>
    </row>
    <row r="2" spans="1:11" s="6" customFormat="1" x14ac:dyDescent="0.25">
      <c r="A2" s="3" t="s">
        <v>2</v>
      </c>
      <c r="B2" s="3" t="s">
        <v>3</v>
      </c>
      <c r="C2" s="3" t="s">
        <v>4</v>
      </c>
      <c r="D2" s="3" t="s">
        <v>5</v>
      </c>
      <c r="E2" s="12" t="s">
        <v>6</v>
      </c>
      <c r="F2" s="4" t="s">
        <v>7</v>
      </c>
      <c r="G2" s="5" t="s">
        <v>8</v>
      </c>
      <c r="H2" s="5" t="s">
        <v>9</v>
      </c>
      <c r="J2" s="3">
        <v>102643158</v>
      </c>
      <c r="K2" s="3" t="s">
        <v>0</v>
      </c>
    </row>
    <row r="3" spans="1:11" s="8" customFormat="1" x14ac:dyDescent="0.25">
      <c r="A3" s="19">
        <v>102643158</v>
      </c>
      <c r="B3" s="20" t="s">
        <v>0</v>
      </c>
      <c r="C3" s="20" t="s">
        <v>12</v>
      </c>
      <c r="D3" s="20" t="s">
        <v>14</v>
      </c>
      <c r="E3" s="20" t="s">
        <v>15</v>
      </c>
      <c r="F3" s="7" t="str">
        <f>E3</f>
        <v>02/06/2022</v>
      </c>
      <c r="G3" s="14">
        <f t="shared" ref="G3:G7" si="0">H3*100/18</f>
        <v>22881.333333333336</v>
      </c>
      <c r="H3" s="25">
        <v>4118.6400000000003</v>
      </c>
      <c r="J3" s="9">
        <v>101397575</v>
      </c>
      <c r="K3" s="9" t="s">
        <v>11</v>
      </c>
    </row>
    <row r="4" spans="1:11" s="8" customFormat="1" x14ac:dyDescent="0.25">
      <c r="A4" s="19">
        <v>102643158</v>
      </c>
      <c r="B4" s="20" t="s">
        <v>0</v>
      </c>
      <c r="C4" s="20" t="s">
        <v>12</v>
      </c>
      <c r="D4" s="20" t="s">
        <v>16</v>
      </c>
      <c r="E4" s="20" t="s">
        <v>15</v>
      </c>
      <c r="F4" s="7" t="str">
        <f t="shared" ref="F4:F5" si="1">E4</f>
        <v>02/06/2022</v>
      </c>
      <c r="G4" s="14">
        <f t="shared" si="0"/>
        <v>169491.55555555556</v>
      </c>
      <c r="H4" s="25">
        <v>30508.48</v>
      </c>
      <c r="J4" s="9">
        <v>103372638</v>
      </c>
      <c r="K4" s="9" t="s">
        <v>10</v>
      </c>
    </row>
    <row r="5" spans="1:11" s="8" customFormat="1" x14ac:dyDescent="0.25">
      <c r="A5" s="19">
        <v>102643158</v>
      </c>
      <c r="B5" s="20" t="s">
        <v>0</v>
      </c>
      <c r="C5" s="20" t="s">
        <v>12</v>
      </c>
      <c r="D5" s="20" t="s">
        <v>17</v>
      </c>
      <c r="E5" s="20" t="s">
        <v>18</v>
      </c>
      <c r="F5" s="7" t="str">
        <f t="shared" si="1"/>
        <v>15/06/2022</v>
      </c>
      <c r="G5" s="14">
        <f t="shared" si="0"/>
        <v>1288135.611111111</v>
      </c>
      <c r="H5" s="25">
        <v>231864.41</v>
      </c>
      <c r="J5" s="19">
        <v>101330738</v>
      </c>
      <c r="K5" s="20" t="s">
        <v>13</v>
      </c>
    </row>
    <row r="6" spans="1:11" x14ac:dyDescent="0.25">
      <c r="A6" s="19">
        <v>102643158</v>
      </c>
      <c r="B6" s="20" t="s">
        <v>0</v>
      </c>
      <c r="C6" s="20" t="s">
        <v>12</v>
      </c>
      <c r="D6" s="20" t="s">
        <v>19</v>
      </c>
      <c r="E6" s="20" t="s">
        <v>20</v>
      </c>
      <c r="F6" s="7" t="str">
        <f>E6</f>
        <v>27/06/2022</v>
      </c>
      <c r="G6" s="14">
        <f t="shared" si="0"/>
        <v>1525423.7222222222</v>
      </c>
      <c r="H6" s="25">
        <v>274576.27</v>
      </c>
    </row>
    <row r="7" spans="1:11" x14ac:dyDescent="0.25">
      <c r="A7" s="19">
        <v>102643158</v>
      </c>
      <c r="B7" s="20" t="s">
        <v>0</v>
      </c>
      <c r="C7" s="20" t="s">
        <v>12</v>
      </c>
      <c r="D7" s="20" t="s">
        <v>21</v>
      </c>
      <c r="E7" s="20" t="s">
        <v>22</v>
      </c>
      <c r="F7" s="7" t="str">
        <f t="shared" ref="F7:F9" si="2">E7</f>
        <v>29/06/2022</v>
      </c>
      <c r="G7" s="14">
        <f t="shared" si="0"/>
        <v>330508.44444444444</v>
      </c>
      <c r="H7" s="25">
        <v>59491.519999999997</v>
      </c>
    </row>
    <row r="8" spans="1:11" x14ac:dyDescent="0.25">
      <c r="A8" s="19">
        <v>101397575</v>
      </c>
      <c r="B8" s="20" t="s">
        <v>23</v>
      </c>
      <c r="C8" s="20" t="s">
        <v>12</v>
      </c>
      <c r="D8" s="20" t="s">
        <v>24</v>
      </c>
      <c r="E8" s="20" t="s">
        <v>15</v>
      </c>
      <c r="F8" s="7" t="str">
        <f t="shared" si="2"/>
        <v>02/06/2022</v>
      </c>
      <c r="G8" s="14">
        <f t="shared" ref="G8:G13" si="3">H8*100/18</f>
        <v>190677.94444444444</v>
      </c>
      <c r="H8" s="25">
        <v>34322.03</v>
      </c>
    </row>
    <row r="9" spans="1:11" x14ac:dyDescent="0.25">
      <c r="A9" s="19">
        <v>101397575</v>
      </c>
      <c r="B9" s="20" t="s">
        <v>23</v>
      </c>
      <c r="C9" s="20" t="s">
        <v>12</v>
      </c>
      <c r="D9" s="20" t="s">
        <v>25</v>
      </c>
      <c r="E9" s="20" t="s">
        <v>26</v>
      </c>
      <c r="F9" s="7" t="str">
        <f t="shared" si="2"/>
        <v>09/06/2022</v>
      </c>
      <c r="G9" s="14">
        <f t="shared" si="3"/>
        <v>45762.722222222226</v>
      </c>
      <c r="H9" s="25">
        <v>8237.2900000000009</v>
      </c>
    </row>
    <row r="10" spans="1:11" x14ac:dyDescent="0.25">
      <c r="A10" s="19">
        <v>101397575</v>
      </c>
      <c r="B10" s="20" t="s">
        <v>23</v>
      </c>
      <c r="C10" s="20" t="s">
        <v>12</v>
      </c>
      <c r="D10" s="20" t="s">
        <v>27</v>
      </c>
      <c r="E10" s="20" t="s">
        <v>28</v>
      </c>
      <c r="F10" s="7" t="str">
        <f t="shared" ref="F10:F13" si="4">E10</f>
        <v>21/06/2022</v>
      </c>
      <c r="G10" s="14">
        <f t="shared" si="3"/>
        <v>167796.61111111112</v>
      </c>
      <c r="H10" s="25">
        <v>30203.39</v>
      </c>
    </row>
    <row r="11" spans="1:11" x14ac:dyDescent="0.25">
      <c r="A11" s="19">
        <v>101397575</v>
      </c>
      <c r="B11" s="20" t="s">
        <v>23</v>
      </c>
      <c r="C11" s="20" t="s">
        <v>12</v>
      </c>
      <c r="D11" s="20" t="s">
        <v>29</v>
      </c>
      <c r="E11" s="20" t="s">
        <v>30</v>
      </c>
      <c r="F11" s="7" t="str">
        <f t="shared" si="4"/>
        <v>24/06/2022</v>
      </c>
      <c r="G11" s="14">
        <f t="shared" si="3"/>
        <v>76271.166666666672</v>
      </c>
      <c r="H11" s="25">
        <v>13728.81</v>
      </c>
    </row>
    <row r="12" spans="1:11" x14ac:dyDescent="0.25">
      <c r="A12" s="19">
        <v>101397575</v>
      </c>
      <c r="B12" s="20" t="s">
        <v>23</v>
      </c>
      <c r="C12" s="20" t="s">
        <v>12</v>
      </c>
      <c r="D12" s="20" t="s">
        <v>31</v>
      </c>
      <c r="E12" s="20" t="s">
        <v>30</v>
      </c>
      <c r="F12" s="7" t="str">
        <f t="shared" si="4"/>
        <v>24/06/2022</v>
      </c>
      <c r="G12" s="14">
        <f t="shared" si="3"/>
        <v>45762.722222222226</v>
      </c>
      <c r="H12" s="25">
        <v>8237.2900000000009</v>
      </c>
    </row>
    <row r="13" spans="1:11" x14ac:dyDescent="0.25">
      <c r="A13" s="19">
        <v>101397575</v>
      </c>
      <c r="B13" s="20" t="s">
        <v>23</v>
      </c>
      <c r="C13" s="20" t="s">
        <v>12</v>
      </c>
      <c r="D13" s="20" t="s">
        <v>32</v>
      </c>
      <c r="E13" s="20" t="s">
        <v>30</v>
      </c>
      <c r="F13" s="7" t="str">
        <f t="shared" si="4"/>
        <v>24/06/2022</v>
      </c>
      <c r="G13" s="14">
        <f t="shared" si="3"/>
        <v>106779.66666666667</v>
      </c>
      <c r="H13" s="25">
        <v>19220.34</v>
      </c>
    </row>
    <row r="14" spans="1:11" x14ac:dyDescent="0.25">
      <c r="A14" s="22" t="s">
        <v>33</v>
      </c>
      <c r="B14" s="23"/>
      <c r="C14" s="23"/>
      <c r="D14" s="23"/>
      <c r="E14" s="23"/>
      <c r="F14" s="24"/>
      <c r="G14" s="15">
        <f>SUM(G3:G13)</f>
        <v>3969491.4999999991</v>
      </c>
      <c r="H14" s="16">
        <f>SUM(H3:H13)</f>
        <v>714508.4700000002</v>
      </c>
    </row>
  </sheetData>
  <mergeCells count="2">
    <mergeCell ref="A1:G1"/>
    <mergeCell ref="A14:F14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Robert</cp:lastModifiedBy>
  <dcterms:created xsi:type="dcterms:W3CDTF">2020-03-04T13:58:21Z</dcterms:created>
  <dcterms:modified xsi:type="dcterms:W3CDTF">2022-07-09T09:54:25Z</dcterms:modified>
</cp:coreProperties>
</file>