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F6531F03-100A-4644-878A-62AB34062A23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F10" i="1"/>
  <c r="F7" i="1"/>
  <c r="F8" i="1"/>
  <c r="F6" i="1"/>
  <c r="F4" i="1" l="1"/>
  <c r="F5" i="1"/>
  <c r="F3" i="1"/>
  <c r="H11" i="1" l="1"/>
  <c r="G10" i="1"/>
  <c r="G3" i="1"/>
  <c r="G4" i="1"/>
  <c r="G5" i="1"/>
  <c r="G6" i="1"/>
  <c r="G7" i="1"/>
  <c r="G8" i="1"/>
  <c r="G9" i="1"/>
  <c r="G11" i="1" l="1"/>
</calcChain>
</file>

<file path=xl/sharedStrings.xml><?xml version="1.0" encoding="utf-8"?>
<sst xmlns="http://schemas.openxmlformats.org/spreadsheetml/2006/main" count="46" uniqueCount="26">
  <si>
    <t>RGB</t>
  </si>
  <si>
    <t>VAT RETAINED</t>
  </si>
  <si>
    <t>TIN</t>
  </si>
  <si>
    <t>NAME</t>
  </si>
  <si>
    <t>NATURE OF SERVICE</t>
  </si>
  <si>
    <t xml:space="preserve">INVOICE No </t>
  </si>
  <si>
    <t>DATE OF INVOICE</t>
  </si>
  <si>
    <t>DATE DELIVERD</t>
  </si>
  <si>
    <t xml:space="preserve">BASE </t>
  </si>
  <si>
    <t>VAT</t>
  </si>
  <si>
    <t>EUCL</t>
  </si>
  <si>
    <t>TOTAL</t>
  </si>
  <si>
    <t>MINISPORTS</t>
  </si>
  <si>
    <t>DIFFERENT GOODS</t>
  </si>
  <si>
    <t>VILLE DE KIGALI</t>
  </si>
  <si>
    <t>SDC007001447/16423</t>
  </si>
  <si>
    <t>SDC007001447/16451</t>
  </si>
  <si>
    <t>SDC007001447/16510</t>
  </si>
  <si>
    <t>04/04/2022</t>
  </si>
  <si>
    <t>15/04/2022</t>
  </si>
  <si>
    <t>23/04/2022</t>
  </si>
  <si>
    <t>SDC007001447/16421</t>
  </si>
  <si>
    <t>SDC007001447/16422</t>
  </si>
  <si>
    <t>SDC007001447/16454</t>
  </si>
  <si>
    <t>SDC007001447/16424</t>
  </si>
  <si>
    <t>SDC007001447/16511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</si>
</sst>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3" fontId="2" fillId="0" borderId="0" xfId="0" applyNumberFormat="1" applyFont="1" applyAlignment="1">
      <alignment horizontal="right" vertical="top"/>
    </xf>
    <xf numFmtId="165" fontId="1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1" fillId="0" borderId="1" xfId="0" applyNumberFormat="1" applyFont="1" applyBorder="1"/>
    <xf numFmtId="0" fontId="1" fillId="0" borderId="1" xfId="0" applyFont="1" applyBorder="1"/>
    <xf numFmtId="4" fontId="1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"/>
  <sheetViews>
    <sheetView tabSelected="1" zoomScaleNormal="100" workbookViewId="0">
      <selection activeCell="F15" sqref="F15"/>
    </sheetView>
  </sheetViews>
  <sheetFormatPr defaultRowHeight="15.75" x14ac:dyDescent="0.25"/>
  <cols>
    <col min="1" max="1" width="11.28515625" style="1" bestFit="1" customWidth="1"/>
    <col min="2" max="2" width="14.5703125" style="1" bestFit="1" customWidth="1"/>
    <col min="3" max="3" width="24.140625" style="1" bestFit="1" customWidth="1"/>
    <col min="4" max="4" width="22" style="1" bestFit="1" customWidth="1"/>
    <col min="5" max="5" width="17.85546875" style="16" bestFit="1" customWidth="1"/>
    <col min="6" max="6" width="16" style="11" bestFit="1" customWidth="1"/>
    <col min="7" max="7" width="10.140625" style="12" bestFit="1" customWidth="1"/>
    <col min="8" max="8" width="10.140625" style="21" bestFit="1" customWidth="1"/>
    <col min="9" max="9" width="9.140625" style="1"/>
    <col min="10" max="10" width="11.28515625" style="1" bestFit="1" customWidth="1"/>
    <col min="11" max="11" width="15.85546875" style="1" bestFit="1" customWidth="1"/>
    <col min="12" max="13" width="9.140625" style="1"/>
    <col min="14" max="14" width="9.140625" style="2"/>
    <col min="15" max="16" width="9.140625" style="1"/>
    <col min="17" max="17" width="8" style="1" bestFit="1" customWidth="1"/>
    <col min="18" max="23" width="9.140625" style="1"/>
    <col min="24" max="24" width="6.85546875" style="1" bestFit="1" customWidth="1"/>
    <col min="25" max="25" width="8.42578125" style="1" bestFit="1" customWidth="1"/>
    <col min="26" max="27" width="9.140625" style="1"/>
    <col min="28" max="28" width="2.140625" style="1" bestFit="1" customWidth="1"/>
    <col min="29" max="30" width="9.140625" style="1"/>
    <col min="31" max="31" width="7.28515625" style="1" bestFit="1" customWidth="1"/>
    <col min="32" max="16384" width="9.140625" style="1"/>
  </cols>
  <sheetData>
    <row r="1" spans="1:31" x14ac:dyDescent="0.25">
      <c r="A1" s="26" t="s">
        <v>1</v>
      </c>
      <c r="B1" s="26"/>
      <c r="C1" s="26"/>
      <c r="D1" s="26"/>
      <c r="E1" s="26"/>
      <c r="F1" s="26"/>
      <c r="G1" s="26"/>
      <c r="H1" s="20"/>
    </row>
    <row r="2" spans="1:31" s="6" customFormat="1" x14ac:dyDescent="0.25">
      <c r="A2" s="3" t="s">
        <v>2</v>
      </c>
      <c r="B2" s="3" t="s">
        <v>3</v>
      </c>
      <c r="C2" s="3" t="s">
        <v>4</v>
      </c>
      <c r="D2" s="3" t="s">
        <v>5</v>
      </c>
      <c r="E2" s="15" t="s">
        <v>6</v>
      </c>
      <c r="F2" s="4" t="s">
        <v>7</v>
      </c>
      <c r="G2" s="5" t="s">
        <v>8</v>
      </c>
      <c r="H2" s="5" t="s">
        <v>9</v>
      </c>
      <c r="J2" s="3">
        <v>102643158</v>
      </c>
      <c r="K2" s="3" t="s">
        <v>0</v>
      </c>
    </row>
    <row r="3" spans="1:31" s="8" customFormat="1" x14ac:dyDescent="0.25">
      <c r="A3" s="22">
        <v>102643158</v>
      </c>
      <c r="B3" s="23" t="s">
        <v>0</v>
      </c>
      <c r="C3" s="23" t="s">
        <v>13</v>
      </c>
      <c r="D3" s="23" t="s">
        <v>15</v>
      </c>
      <c r="E3" s="23" t="s">
        <v>18</v>
      </c>
      <c r="F3" s="7" t="str">
        <f>E3</f>
        <v>04/04/2022</v>
      </c>
      <c r="G3" s="17">
        <f t="shared" ref="G3:G10" si="0">H3*100/18</f>
        <v>61016.944444444445</v>
      </c>
      <c r="H3" s="24">
        <v>10983.05</v>
      </c>
      <c r="J3" s="9">
        <v>101397575</v>
      </c>
      <c r="K3" s="9" t="s">
        <v>12</v>
      </c>
    </row>
    <row r="4" spans="1:31" s="8" customFormat="1" x14ac:dyDescent="0.25">
      <c r="A4" s="22">
        <v>102643158</v>
      </c>
      <c r="B4" s="23" t="s">
        <v>0</v>
      </c>
      <c r="C4" s="23" t="s">
        <v>13</v>
      </c>
      <c r="D4" s="23" t="s">
        <v>16</v>
      </c>
      <c r="E4" s="23" t="s">
        <v>19</v>
      </c>
      <c r="F4" s="7" t="str">
        <f t="shared" ref="F4:F5" si="1">E4</f>
        <v>15/04/2022</v>
      </c>
      <c r="G4" s="17">
        <f t="shared" si="0"/>
        <v>84745.722222222219</v>
      </c>
      <c r="H4" s="24">
        <v>15254.23</v>
      </c>
      <c r="J4" s="9">
        <v>103372638</v>
      </c>
      <c r="K4" s="9" t="s">
        <v>10</v>
      </c>
    </row>
    <row r="5" spans="1:31" s="8" customFormat="1" x14ac:dyDescent="0.25">
      <c r="A5" s="22">
        <v>102643158</v>
      </c>
      <c r="B5" s="23" t="s">
        <v>0</v>
      </c>
      <c r="C5" s="23" t="s">
        <v>13</v>
      </c>
      <c r="D5" s="23" t="s">
        <v>17</v>
      </c>
      <c r="E5" s="23" t="s">
        <v>20</v>
      </c>
      <c r="F5" s="7" t="str">
        <f t="shared" si="1"/>
        <v>23/04/2022</v>
      </c>
      <c r="G5" s="17">
        <f t="shared" si="0"/>
        <v>508474.61111111112</v>
      </c>
      <c r="H5" s="24">
        <v>91525.43</v>
      </c>
      <c r="J5" s="22">
        <v>101330738</v>
      </c>
      <c r="K5" s="23" t="s">
        <v>14</v>
      </c>
    </row>
    <row r="6" spans="1:31" x14ac:dyDescent="0.25">
      <c r="A6" s="9">
        <v>101397575</v>
      </c>
      <c r="B6" s="9" t="s">
        <v>12</v>
      </c>
      <c r="C6" s="23" t="s">
        <v>13</v>
      </c>
      <c r="D6" s="23" t="s">
        <v>21</v>
      </c>
      <c r="E6" s="23" t="s">
        <v>18</v>
      </c>
      <c r="F6" s="7" t="str">
        <f>E6</f>
        <v>04/04/2022</v>
      </c>
      <c r="G6" s="17">
        <f t="shared" si="0"/>
        <v>68644.055555555562</v>
      </c>
      <c r="H6" s="24">
        <v>12355.93</v>
      </c>
    </row>
    <row r="7" spans="1:31" x14ac:dyDescent="0.25">
      <c r="A7" s="9">
        <v>101397575</v>
      </c>
      <c r="B7" s="9" t="s">
        <v>12</v>
      </c>
      <c r="C7" s="23" t="s">
        <v>13</v>
      </c>
      <c r="D7" s="23" t="s">
        <v>22</v>
      </c>
      <c r="E7" s="23" t="s">
        <v>18</v>
      </c>
      <c r="F7" s="7" t="str">
        <f t="shared" ref="F7:F10" si="2">E7</f>
        <v>04/04/2022</v>
      </c>
      <c r="G7" s="17">
        <f t="shared" si="0"/>
        <v>64830.5</v>
      </c>
      <c r="H7" s="24">
        <v>11669.49</v>
      </c>
    </row>
    <row r="8" spans="1:31" x14ac:dyDescent="0.25">
      <c r="A8" s="9">
        <v>101397575</v>
      </c>
      <c r="B8" s="9" t="s">
        <v>12</v>
      </c>
      <c r="C8" s="23" t="s">
        <v>13</v>
      </c>
      <c r="D8" s="23" t="s">
        <v>23</v>
      </c>
      <c r="E8" s="23" t="s">
        <v>19</v>
      </c>
      <c r="F8" s="7" t="str">
        <f t="shared" si="2"/>
        <v>15/04/2022</v>
      </c>
      <c r="G8" s="17">
        <f t="shared" si="0"/>
        <v>320000</v>
      </c>
      <c r="H8" s="25">
        <v>57600</v>
      </c>
    </row>
    <row r="9" spans="1:31" x14ac:dyDescent="0.25">
      <c r="A9" s="22">
        <v>101330738</v>
      </c>
      <c r="B9" s="23" t="s">
        <v>14</v>
      </c>
      <c r="C9" s="23" t="s">
        <v>13</v>
      </c>
      <c r="D9" s="23" t="s">
        <v>24</v>
      </c>
      <c r="E9" s="23" t="s">
        <v>18</v>
      </c>
      <c r="F9" s="7" t="str">
        <f t="shared" si="2"/>
        <v>04/04/2022</v>
      </c>
      <c r="G9" s="17">
        <f t="shared" si="0"/>
        <v>19322.055555555555</v>
      </c>
      <c r="H9" s="24">
        <v>3477.97</v>
      </c>
    </row>
    <row r="10" spans="1:31" s="10" customFormat="1" ht="13.5" customHeight="1" x14ac:dyDescent="0.25">
      <c r="A10" s="22">
        <v>101330738</v>
      </c>
      <c r="B10" s="23" t="s">
        <v>14</v>
      </c>
      <c r="C10" s="23" t="s">
        <v>13</v>
      </c>
      <c r="D10" s="23" t="s">
        <v>25</v>
      </c>
      <c r="E10" s="23" t="s">
        <v>20</v>
      </c>
      <c r="F10" s="7" t="str">
        <f t="shared" si="2"/>
        <v>23/04/2022</v>
      </c>
      <c r="G10" s="17">
        <f t="shared" si="0"/>
        <v>42288.111111111109</v>
      </c>
      <c r="H10" s="24">
        <v>7611.86</v>
      </c>
      <c r="I10" s="13"/>
      <c r="J10" s="13"/>
      <c r="K10" s="31"/>
      <c r="L10" s="31"/>
      <c r="M10" s="31"/>
      <c r="Q10" s="14"/>
      <c r="R10" s="30"/>
      <c r="S10" s="30"/>
      <c r="T10" s="30"/>
      <c r="U10" s="30"/>
      <c r="V10" s="30"/>
      <c r="W10" s="30"/>
      <c r="X10" s="14"/>
      <c r="Y10" s="14"/>
      <c r="Z10" s="30"/>
      <c r="AA10" s="30"/>
      <c r="AB10" s="14"/>
      <c r="AC10" s="30"/>
      <c r="AD10" s="30"/>
      <c r="AE10" s="14"/>
    </row>
    <row r="11" spans="1:31" x14ac:dyDescent="0.25">
      <c r="A11" s="27" t="s">
        <v>11</v>
      </c>
      <c r="B11" s="28"/>
      <c r="C11" s="28"/>
      <c r="D11" s="28"/>
      <c r="E11" s="28"/>
      <c r="F11" s="29"/>
      <c r="G11" s="18">
        <f>SUM(G3:G10)</f>
        <v>1169321.9999999998</v>
      </c>
      <c r="H11" s="19">
        <f>SUM(H3:H10)</f>
        <v>210477.95999999996</v>
      </c>
    </row>
  </sheetData>
  <mergeCells count="8">
    <mergeCell ref="A1:G1"/>
    <mergeCell ref="A11:F11"/>
    <mergeCell ref="Z10:AA10"/>
    <mergeCell ref="AC10:AD10"/>
    <mergeCell ref="K10:M10"/>
    <mergeCell ref="R10:S10"/>
    <mergeCell ref="T10:U10"/>
    <mergeCell ref="V10:W10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Robert</cp:lastModifiedBy>
  <dcterms:created xsi:type="dcterms:W3CDTF">2020-03-04T13:58:21Z</dcterms:created>
  <dcterms:modified xsi:type="dcterms:W3CDTF">2022-05-09T08:16:31Z</dcterms:modified>
</cp:coreProperties>
</file>