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60BB4F82-3BF2-4F1B-BD80-8850EDB84D2B}" xr6:coauthVersionLast="43" xr6:coauthVersionMax="43" xr10:uidLastSave="{00000000-0000-0000-0000-000000000000}"/>
  <bookViews>
    <workbookView xWindow="-120" yWindow="-120" windowWidth="20730" windowHeight="11040" firstSheet="4" activeTab="5" xr2:uid="{00000000-000D-0000-FFFF-FFFF00000000}"/>
  </bookViews>
  <sheets>
    <sheet name=" KIME SUPERMARKET" sheetId="1" r:id="rId1"/>
    <sheet name="MUKAMUGEMA ANNONCIATA" sheetId="3" r:id="rId2"/>
    <sheet name=" BISANGABAGABO JACKSON" sheetId="2" r:id="rId3"/>
    <sheet name="QUICK STAR SERVICE RWANDA LTD" sheetId="8" r:id="rId4"/>
    <sheet name="KABANDA" sheetId="4" r:id="rId5"/>
    <sheet name="LIQUID" sheetId="7" r:id="rId6"/>
    <sheet name="SOBANUKA LTD" sheetId="11" r:id="rId7"/>
    <sheet name="NIMEN GENERAL BUSINESS LTD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7" l="1"/>
  <c r="F3" i="4" l="1"/>
  <c r="F3" i="2" l="1"/>
  <c r="F12" i="2"/>
  <c r="F13" i="1" l="1"/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7" i="3"/>
  <c r="F8" i="2" l="1"/>
  <c r="F7" i="2"/>
  <c r="F4" i="2"/>
  <c r="F4" i="8"/>
  <c r="F3" i="8"/>
  <c r="F8" i="1"/>
  <c r="F4" i="3" l="1"/>
  <c r="F5" i="3"/>
  <c r="F6" i="3"/>
  <c r="F3" i="3"/>
  <c r="F2" i="1" l="1"/>
</calcChain>
</file>

<file path=xl/sharedStrings.xml><?xml version="1.0" encoding="utf-8"?>
<sst xmlns="http://schemas.openxmlformats.org/spreadsheetml/2006/main" count="239" uniqueCount="69">
  <si>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</si>
  <si>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</si>
  <si>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</si>
  <si>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</si>
  <si>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</si>
  <si>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</si>
  <si>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KABANDA</t>
  </si>
  <si>
    <t>LIQUID</t>
  </si>
  <si>
    <t>DATE FACTURE</t>
  </si>
  <si>
    <t>TOTAL PAID</t>
  </si>
  <si>
    <t>SDC002800063/351046</t>
  </si>
  <si>
    <t>SDC007063634/47</t>
  </si>
  <si>
    <t>SDC002800324/6986</t>
  </si>
  <si>
    <t>KIME SUPERMARKET</t>
  </si>
  <si>
    <t>SDC002800063/352298</t>
  </si>
  <si>
    <t>BISANGABAGABO JACKSON</t>
  </si>
  <si>
    <t>SDC010014500/2005</t>
  </si>
  <si>
    <t>SDC010014500/2006</t>
  </si>
  <si>
    <t>SDC010014500/2042</t>
  </si>
  <si>
    <t>SDC007063634/50</t>
  </si>
  <si>
    <t>MUKAMUGEMA ANNONCIATA</t>
  </si>
  <si>
    <t>SDC010014500/2088</t>
  </si>
  <si>
    <t>SDC002800324/7084</t>
  </si>
  <si>
    <t>SDC002800063/354360</t>
  </si>
  <si>
    <t>SDC002800323/71977</t>
  </si>
  <si>
    <t>SDC002800304/143774</t>
  </si>
  <si>
    <t>SDC007063634/52</t>
  </si>
  <si>
    <t>SDC010014500/2250</t>
  </si>
  <si>
    <t>SDC002800304/72817</t>
  </si>
  <si>
    <t>SDC010014500/2281</t>
  </si>
  <si>
    <t>SDC002800324/7232</t>
  </si>
  <si>
    <t>SDC010014500/2359</t>
  </si>
  <si>
    <t>SDC007063634/54</t>
  </si>
  <si>
    <t>SDC002800324/7259</t>
  </si>
  <si>
    <t>SDC002800324/7172</t>
  </si>
  <si>
    <t>3/3/2022 by cash</t>
  </si>
  <si>
    <t>SDC010014500/2492</t>
  </si>
  <si>
    <t>SDC010014500/2494</t>
  </si>
  <si>
    <t>3/3/2022(by cash)</t>
  </si>
  <si>
    <t>2/19/2022(by cash)</t>
  </si>
  <si>
    <t>SDC002800324/7317</t>
  </si>
  <si>
    <t>SDC002800324/7450</t>
  </si>
  <si>
    <t>SDC002800324/7451</t>
  </si>
  <si>
    <t>2/12/2022 by cash</t>
  </si>
  <si>
    <t>QUICK STAR SERVICE RWANDA LTD</t>
  </si>
  <si>
    <t>SDC007010197/963</t>
  </si>
  <si>
    <t>SDC010014500/2618</t>
  </si>
  <si>
    <t>SDC010014500/2681</t>
  </si>
  <si>
    <t>SDC010014500/2784</t>
  </si>
  <si>
    <t>SDC007063634/56</t>
  </si>
  <si>
    <t>SDC007063634/59</t>
  </si>
  <si>
    <t>SOBANUKA LTD</t>
  </si>
  <si>
    <t>SDC007063999/38</t>
  </si>
  <si>
    <t>SDC002800324/7387</t>
  </si>
  <si>
    <t>SDC002800324/7476</t>
  </si>
  <si>
    <t>SDC002800324/7512</t>
  </si>
  <si>
    <t>SDC002800324/7520</t>
  </si>
  <si>
    <t>NIMEN GENERAL BUSINESS LTD</t>
  </si>
  <si>
    <t>SDC010024405/164</t>
  </si>
  <si>
    <t>SDC007063634/60</t>
  </si>
  <si>
    <t>SDC010014500/2846</t>
  </si>
  <si>
    <t>SDC010014500/2901</t>
  </si>
  <si>
    <t>SDC010014500/2941</t>
  </si>
  <si>
    <t>SDC002800324/7531</t>
  </si>
  <si>
    <t>SDC002800324/7530</t>
  </si>
  <si>
    <t>NULL</t>
  </si>
  <si>
    <t>SDC007069937/288745</t>
  </si>
  <si>
    <t>SDC011000445/37109</t>
  </si>
  <si>
    <t>SDC011000445/36978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</si>
</sst>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0" fontId="0" fillId="2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2" borderId="7" xfId="0" applyFill="1" applyBorder="1" applyAlignment="1">
      <alignment vertical="center"/>
    </xf>
    <xf numFmtId="3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0" fillId="0" borderId="23" xfId="0" applyNumberFormat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vertical="center"/>
    </xf>
    <xf numFmtId="3" fontId="0" fillId="2" borderId="25" xfId="0" applyNumberFormat="1" applyFill="1" applyBorder="1" applyAlignment="1">
      <alignment vertical="center"/>
    </xf>
    <xf numFmtId="164" fontId="0" fillId="2" borderId="25" xfId="0" applyNumberFormat="1" applyFill="1" applyBorder="1" applyAlignment="1">
      <alignment vertical="center"/>
    </xf>
    <xf numFmtId="164" fontId="0" fillId="2" borderId="26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3" fontId="0" fillId="2" borderId="10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vertical="center"/>
    </xf>
    <xf numFmtId="164" fontId="0" fillId="2" borderId="14" xfId="0" applyNumberForma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2" borderId="10" xfId="0" applyFill="1" applyBorder="1" applyAlignment="1"/>
    <xf numFmtId="3" fontId="0" fillId="2" borderId="10" xfId="0" applyNumberFormat="1" applyFill="1" applyBorder="1" applyAlignment="1"/>
    <xf numFmtId="164" fontId="0" fillId="2" borderId="13" xfId="0" applyNumberFormat="1" applyFill="1" applyBorder="1" applyAlignment="1"/>
    <xf numFmtId="164" fontId="0" fillId="2" borderId="14" xfId="0" quotePrefix="1" applyNumberFormat="1" applyFill="1" applyBorder="1" applyAlignment="1"/>
    <xf numFmtId="0" fontId="0" fillId="0" borderId="7" xfId="0" applyFont="1" applyBorder="1" applyAlignment="1">
      <alignment vertical="center"/>
    </xf>
    <xf numFmtId="3" fontId="0" fillId="0" borderId="7" xfId="0" applyNumberFormat="1" applyFont="1" applyBorder="1" applyAlignment="1">
      <alignment vertical="center"/>
    </xf>
    <xf numFmtId="164" fontId="0" fillId="0" borderId="12" xfId="0" applyNumberFormat="1" applyFont="1" applyBorder="1" applyAlignment="1">
      <alignment vertical="center"/>
    </xf>
    <xf numFmtId="164" fontId="0" fillId="2" borderId="29" xfId="0" applyNumberFormat="1" applyFill="1" applyBorder="1" applyAlignment="1">
      <alignment vertical="center"/>
    </xf>
    <xf numFmtId="164" fontId="0" fillId="0" borderId="30" xfId="0" applyNumberFormat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3" fontId="0" fillId="2" borderId="18" xfId="0" applyNumberFormat="1" applyFill="1" applyBorder="1" applyAlignment="1">
      <alignment horizontal="center" vertical="center"/>
    </xf>
    <xf numFmtId="3" fontId="0" fillId="2" borderId="19" xfId="0" applyNumberFormat="1" applyFill="1" applyBorder="1" applyAlignment="1">
      <alignment horizontal="center" vertical="center"/>
    </xf>
    <xf numFmtId="3" fontId="0" fillId="2" borderId="20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164" fontId="0" fillId="2" borderId="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2" borderId="1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selection activeCell="E22" sqref="E22"/>
    </sheetView>
  </sheetViews>
  <sheetFormatPr defaultRowHeight="15" x14ac:dyDescent="0.25"/>
  <cols>
    <col min="1" max="1" width="5" style="13" customWidth="1"/>
    <col min="2" max="2" width="19.7109375" style="8" bestFit="1" customWidth="1"/>
    <col min="3" max="3" width="20.5703125" style="8" bestFit="1" customWidth="1"/>
    <col min="4" max="4" width="9.140625" style="14"/>
    <col min="5" max="5" width="10.7109375" style="15" bestFit="1" customWidth="1"/>
    <col min="6" max="6" width="11.28515625" style="14" bestFit="1" customWidth="1"/>
    <col min="7" max="7" width="15.7109375" style="15" bestFit="1" customWidth="1"/>
    <col min="8" max="16384" width="9.140625" style="8"/>
  </cols>
  <sheetData>
    <row r="1" spans="1:7" ht="15.75" thickBot="1" x14ac:dyDescent="0.3">
      <c r="A1" s="66" t="s">
        <v>0</v>
      </c>
      <c r="B1" s="67" t="s">
        <v>1</v>
      </c>
      <c r="C1" s="67" t="s">
        <v>2</v>
      </c>
      <c r="D1" s="68" t="s">
        <v>3</v>
      </c>
      <c r="E1" s="69" t="s">
        <v>4</v>
      </c>
      <c r="F1" s="68" t="s">
        <v>9</v>
      </c>
      <c r="G1" s="70" t="s">
        <v>5</v>
      </c>
    </row>
    <row r="2" spans="1:7" x14ac:dyDescent="0.25">
      <c r="A2" s="48">
        <v>1</v>
      </c>
      <c r="B2" s="49" t="s">
        <v>13</v>
      </c>
      <c r="C2" s="50" t="s">
        <v>10</v>
      </c>
      <c r="D2" s="51">
        <v>14407</v>
      </c>
      <c r="E2" s="59">
        <v>44602</v>
      </c>
      <c r="F2" s="96">
        <f>D7+D6+D5+D4+D3+D2</f>
        <v>108260.5</v>
      </c>
      <c r="G2" s="99" t="s">
        <v>35</v>
      </c>
    </row>
    <row r="3" spans="1:7" x14ac:dyDescent="0.25">
      <c r="A3" s="52">
        <v>2</v>
      </c>
      <c r="B3" s="10" t="s">
        <v>13</v>
      </c>
      <c r="C3" s="10" t="s">
        <v>14</v>
      </c>
      <c r="D3" s="11">
        <v>29385</v>
      </c>
      <c r="E3" s="60">
        <v>44608</v>
      </c>
      <c r="F3" s="97"/>
      <c r="G3" s="100"/>
    </row>
    <row r="4" spans="1:7" x14ac:dyDescent="0.25">
      <c r="A4" s="52">
        <v>3</v>
      </c>
      <c r="B4" s="10" t="s">
        <v>13</v>
      </c>
      <c r="C4" s="10" t="s">
        <v>23</v>
      </c>
      <c r="D4" s="11">
        <v>7600</v>
      </c>
      <c r="E4" s="60">
        <v>44617</v>
      </c>
      <c r="F4" s="97"/>
      <c r="G4" s="100"/>
    </row>
    <row r="5" spans="1:7" x14ac:dyDescent="0.25">
      <c r="A5" s="52">
        <v>4</v>
      </c>
      <c r="B5" s="10" t="s">
        <v>13</v>
      </c>
      <c r="C5" s="10" t="s">
        <v>24</v>
      </c>
      <c r="D5" s="11">
        <v>15106</v>
      </c>
      <c r="E5" s="60">
        <v>44618</v>
      </c>
      <c r="F5" s="97"/>
      <c r="G5" s="100"/>
    </row>
    <row r="6" spans="1:7" x14ac:dyDescent="0.25">
      <c r="A6" s="52">
        <v>5</v>
      </c>
      <c r="B6" s="10" t="s">
        <v>13</v>
      </c>
      <c r="C6" s="10" t="s">
        <v>28</v>
      </c>
      <c r="D6" s="11">
        <v>29262.5</v>
      </c>
      <c r="E6" s="60">
        <v>44623</v>
      </c>
      <c r="F6" s="97"/>
      <c r="G6" s="100"/>
    </row>
    <row r="7" spans="1:7" ht="15.75" thickBot="1" x14ac:dyDescent="0.3">
      <c r="A7" s="53">
        <v>6</v>
      </c>
      <c r="B7" s="54" t="s">
        <v>13</v>
      </c>
      <c r="C7" s="54" t="s">
        <v>25</v>
      </c>
      <c r="D7" s="55">
        <v>12500</v>
      </c>
      <c r="E7" s="61">
        <v>44620</v>
      </c>
      <c r="F7" s="98"/>
      <c r="G7" s="101"/>
    </row>
    <row r="8" spans="1:7" x14ac:dyDescent="0.25">
      <c r="A8" s="48">
        <v>7</v>
      </c>
      <c r="B8" s="49" t="s">
        <v>13</v>
      </c>
      <c r="C8" s="58" t="s">
        <v>12</v>
      </c>
      <c r="D8" s="51">
        <v>154394</v>
      </c>
      <c r="E8" s="59">
        <v>44606</v>
      </c>
      <c r="F8" s="102">
        <f>D12+D11+D10+D9+D8</f>
        <v>569778</v>
      </c>
      <c r="G8" s="105">
        <v>44635</v>
      </c>
    </row>
    <row r="9" spans="1:7" x14ac:dyDescent="0.25">
      <c r="A9" s="52">
        <v>8</v>
      </c>
      <c r="B9" s="10" t="s">
        <v>13</v>
      </c>
      <c r="C9" s="10" t="s">
        <v>22</v>
      </c>
      <c r="D9" s="11">
        <v>55344</v>
      </c>
      <c r="E9" s="60">
        <v>44614</v>
      </c>
      <c r="F9" s="103"/>
      <c r="G9" s="106"/>
    </row>
    <row r="10" spans="1:7" x14ac:dyDescent="0.25">
      <c r="A10" s="52">
        <v>9</v>
      </c>
      <c r="B10" s="10" t="s">
        <v>13</v>
      </c>
      <c r="C10" s="10" t="s">
        <v>34</v>
      </c>
      <c r="D10" s="11">
        <v>123660</v>
      </c>
      <c r="E10" s="60">
        <v>44621</v>
      </c>
      <c r="F10" s="103"/>
      <c r="G10" s="106"/>
    </row>
    <row r="11" spans="1:7" x14ac:dyDescent="0.25">
      <c r="A11" s="52">
        <v>10</v>
      </c>
      <c r="B11" s="10" t="s">
        <v>13</v>
      </c>
      <c r="C11" s="10" t="s">
        <v>30</v>
      </c>
      <c r="D11" s="11">
        <v>49000</v>
      </c>
      <c r="E11" s="60">
        <v>44627</v>
      </c>
      <c r="F11" s="103"/>
      <c r="G11" s="106"/>
    </row>
    <row r="12" spans="1:7" ht="15.75" thickBot="1" x14ac:dyDescent="0.3">
      <c r="A12" s="53">
        <v>11</v>
      </c>
      <c r="B12" s="54" t="s">
        <v>13</v>
      </c>
      <c r="C12" s="54" t="s">
        <v>33</v>
      </c>
      <c r="D12" s="55">
        <v>187380</v>
      </c>
      <c r="E12" s="61">
        <v>44629</v>
      </c>
      <c r="F12" s="104"/>
      <c r="G12" s="107"/>
    </row>
    <row r="13" spans="1:7" x14ac:dyDescent="0.25">
      <c r="A13" s="48">
        <v>12</v>
      </c>
      <c r="B13" s="49" t="s">
        <v>13</v>
      </c>
      <c r="C13" s="49" t="s">
        <v>40</v>
      </c>
      <c r="D13" s="62">
        <v>41400</v>
      </c>
      <c r="E13" s="63">
        <v>44635</v>
      </c>
      <c r="F13" s="102">
        <f>D16+D15+D14+D13</f>
        <v>350480</v>
      </c>
      <c r="G13" s="108">
        <v>44656</v>
      </c>
    </row>
    <row r="14" spans="1:7" x14ac:dyDescent="0.25">
      <c r="A14" s="52">
        <v>13</v>
      </c>
      <c r="B14" s="10" t="s">
        <v>13</v>
      </c>
      <c r="C14" s="10" t="s">
        <v>41</v>
      </c>
      <c r="D14" s="11">
        <v>133400</v>
      </c>
      <c r="E14" s="64">
        <v>44648</v>
      </c>
      <c r="F14" s="103"/>
      <c r="G14" s="109"/>
    </row>
    <row r="15" spans="1:7" x14ac:dyDescent="0.25">
      <c r="A15" s="52">
        <v>14</v>
      </c>
      <c r="B15" s="10" t="s">
        <v>13</v>
      </c>
      <c r="C15" s="10" t="s">
        <v>42</v>
      </c>
      <c r="D15" s="11">
        <v>140200</v>
      </c>
      <c r="E15" s="64">
        <v>44648</v>
      </c>
      <c r="F15" s="103"/>
      <c r="G15" s="109"/>
    </row>
    <row r="16" spans="1:7" ht="15.75" thickBot="1" x14ac:dyDescent="0.3">
      <c r="A16" s="53">
        <v>15</v>
      </c>
      <c r="B16" s="54" t="s">
        <v>13</v>
      </c>
      <c r="C16" s="54" t="s">
        <v>53</v>
      </c>
      <c r="D16" s="55">
        <v>35480</v>
      </c>
      <c r="E16" s="65">
        <v>44641</v>
      </c>
      <c r="F16" s="104"/>
      <c r="G16" s="110"/>
    </row>
    <row r="17" spans="1:7" x14ac:dyDescent="0.25">
      <c r="A17" s="37">
        <v>16</v>
      </c>
      <c r="B17" s="47" t="s">
        <v>13</v>
      </c>
      <c r="C17" s="47" t="s">
        <v>54</v>
      </c>
      <c r="D17" s="56">
        <v>103900</v>
      </c>
      <c r="E17" s="57">
        <v>44651</v>
      </c>
      <c r="F17" s="56"/>
      <c r="G17" s="57"/>
    </row>
    <row r="18" spans="1:7" x14ac:dyDescent="0.25">
      <c r="A18" s="37">
        <v>17</v>
      </c>
      <c r="B18" s="10" t="s">
        <v>13</v>
      </c>
      <c r="C18" s="10" t="s">
        <v>55</v>
      </c>
      <c r="D18" s="16">
        <v>109700</v>
      </c>
      <c r="E18" s="12">
        <v>44655</v>
      </c>
      <c r="F18" s="11"/>
      <c r="G18" s="12"/>
    </row>
    <row r="19" spans="1:7" x14ac:dyDescent="0.25">
      <c r="A19" s="37">
        <v>18</v>
      </c>
      <c r="B19" s="10" t="s">
        <v>13</v>
      </c>
      <c r="C19" s="10" t="s">
        <v>56</v>
      </c>
      <c r="D19" s="11">
        <v>24400</v>
      </c>
      <c r="E19" s="12">
        <v>44656</v>
      </c>
      <c r="F19" s="11"/>
      <c r="G19" s="12"/>
    </row>
    <row r="20" spans="1:7" x14ac:dyDescent="0.25">
      <c r="A20" s="37">
        <v>19</v>
      </c>
      <c r="B20" s="10" t="s">
        <v>13</v>
      </c>
      <c r="C20" s="10" t="s">
        <v>63</v>
      </c>
      <c r="D20" s="11">
        <v>11000</v>
      </c>
      <c r="E20" s="12">
        <v>44657</v>
      </c>
      <c r="F20" s="11"/>
      <c r="G20" s="12"/>
    </row>
    <row r="21" spans="1:7" x14ac:dyDescent="0.25">
      <c r="A21" s="37">
        <v>20</v>
      </c>
      <c r="B21" s="10" t="s">
        <v>13</v>
      </c>
      <c r="C21" s="10" t="s">
        <v>64</v>
      </c>
      <c r="D21" s="11">
        <v>47700</v>
      </c>
      <c r="E21" s="12">
        <v>44657</v>
      </c>
      <c r="F21" s="11"/>
      <c r="G21" s="12"/>
    </row>
    <row r="22" spans="1:7" x14ac:dyDescent="0.25">
      <c r="A22" s="37">
        <v>21</v>
      </c>
      <c r="B22" s="10" t="s">
        <v>13</v>
      </c>
      <c r="C22" s="10"/>
      <c r="D22" s="11"/>
      <c r="E22" s="12"/>
      <c r="F22" s="11"/>
      <c r="G22" s="12"/>
    </row>
    <row r="23" spans="1:7" x14ac:dyDescent="0.25">
      <c r="A23" s="37">
        <v>22</v>
      </c>
      <c r="B23" s="10" t="s">
        <v>13</v>
      </c>
      <c r="C23" s="10"/>
      <c r="D23" s="11"/>
      <c r="E23" s="12"/>
      <c r="F23" s="11"/>
      <c r="G23" s="12"/>
    </row>
    <row r="24" spans="1:7" x14ac:dyDescent="0.25">
      <c r="A24" s="37">
        <v>23</v>
      </c>
      <c r="B24" s="10" t="s">
        <v>13</v>
      </c>
      <c r="C24" s="10"/>
      <c r="D24" s="11"/>
      <c r="E24" s="12"/>
      <c r="F24" s="11"/>
      <c r="G24" s="12"/>
    </row>
    <row r="25" spans="1:7" x14ac:dyDescent="0.25">
      <c r="A25" s="37">
        <v>24</v>
      </c>
      <c r="B25" s="10" t="s">
        <v>13</v>
      </c>
      <c r="C25" s="10"/>
      <c r="D25" s="11"/>
      <c r="E25" s="12"/>
      <c r="F25" s="11"/>
      <c r="G25" s="12"/>
    </row>
    <row r="26" spans="1:7" x14ac:dyDescent="0.25">
      <c r="A26" s="37">
        <v>25</v>
      </c>
      <c r="B26" s="10" t="s">
        <v>13</v>
      </c>
      <c r="C26" s="10"/>
      <c r="D26" s="11"/>
      <c r="E26" s="12"/>
      <c r="F26" s="11"/>
      <c r="G26" s="12"/>
    </row>
    <row r="27" spans="1:7" x14ac:dyDescent="0.25">
      <c r="A27" s="37">
        <v>26</v>
      </c>
      <c r="B27" s="10" t="s">
        <v>13</v>
      </c>
      <c r="C27" s="10"/>
      <c r="D27" s="11"/>
      <c r="E27" s="12"/>
      <c r="F27" s="11"/>
      <c r="G27" s="12"/>
    </row>
    <row r="28" spans="1:7" x14ac:dyDescent="0.25">
      <c r="A28" s="37">
        <v>27</v>
      </c>
      <c r="B28" s="10" t="s">
        <v>13</v>
      </c>
      <c r="C28" s="10"/>
      <c r="D28" s="11"/>
      <c r="E28" s="12"/>
      <c r="F28" s="11"/>
      <c r="G28" s="12"/>
    </row>
    <row r="29" spans="1:7" x14ac:dyDescent="0.25">
      <c r="A29" s="37">
        <v>28</v>
      </c>
      <c r="B29" s="10" t="s">
        <v>13</v>
      </c>
      <c r="C29" s="10"/>
      <c r="D29" s="11"/>
      <c r="E29" s="12"/>
      <c r="F29" s="11"/>
      <c r="G29" s="12"/>
    </row>
    <row r="30" spans="1:7" x14ac:dyDescent="0.25">
      <c r="A30" s="37">
        <v>29</v>
      </c>
      <c r="B30" s="10" t="s">
        <v>13</v>
      </c>
      <c r="C30" s="10"/>
      <c r="D30" s="11"/>
      <c r="E30" s="12"/>
      <c r="F30" s="11"/>
      <c r="G30" s="12"/>
    </row>
  </sheetData>
  <mergeCells count="6">
    <mergeCell ref="F2:F7"/>
    <mergeCell ref="G2:G7"/>
    <mergeCell ref="F8:F12"/>
    <mergeCell ref="G8:G12"/>
    <mergeCell ref="F13:F16"/>
    <mergeCell ref="G13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sqref="A1:XFD1048576"/>
    </sheetView>
  </sheetViews>
  <sheetFormatPr defaultRowHeight="15" x14ac:dyDescent="0.25"/>
  <cols>
    <col min="1" max="1" width="9.140625" style="13"/>
    <col min="2" max="2" width="28" style="13" bestFit="1" customWidth="1"/>
    <col min="3" max="3" width="16.7109375" style="13" bestFit="1" customWidth="1"/>
    <col min="4" max="4" width="9.140625" style="23"/>
    <col min="5" max="5" width="14" style="31" bestFit="1" customWidth="1"/>
    <col min="6" max="6" width="11.28515625" style="23" bestFit="1" customWidth="1"/>
    <col min="7" max="7" width="16.7109375" style="31" bestFit="1" customWidth="1"/>
    <col min="8" max="16384" width="9.140625" style="13"/>
  </cols>
  <sheetData>
    <row r="1" spans="1:7" x14ac:dyDescent="0.25">
      <c r="A1" s="113" t="s">
        <v>0</v>
      </c>
      <c r="B1" s="115" t="s">
        <v>1</v>
      </c>
      <c r="C1" s="115" t="s">
        <v>2</v>
      </c>
      <c r="D1" s="116" t="s">
        <v>3</v>
      </c>
      <c r="E1" s="117" t="s">
        <v>8</v>
      </c>
      <c r="F1" s="118" t="s">
        <v>9</v>
      </c>
      <c r="G1" s="111" t="s">
        <v>5</v>
      </c>
    </row>
    <row r="2" spans="1:7" x14ac:dyDescent="0.25">
      <c r="A2" s="114"/>
      <c r="B2" s="115"/>
      <c r="C2" s="115"/>
      <c r="D2" s="116"/>
      <c r="E2" s="117"/>
      <c r="F2" s="119"/>
      <c r="G2" s="112"/>
    </row>
    <row r="3" spans="1:7" x14ac:dyDescent="0.25">
      <c r="A3" s="9">
        <v>1</v>
      </c>
      <c r="B3" s="9" t="s">
        <v>20</v>
      </c>
      <c r="C3" s="9" t="s">
        <v>11</v>
      </c>
      <c r="D3" s="21">
        <v>135390</v>
      </c>
      <c r="E3" s="30">
        <v>44604</v>
      </c>
      <c r="F3" s="21">
        <f>D3</f>
        <v>135390</v>
      </c>
      <c r="G3" s="30" t="s">
        <v>43</v>
      </c>
    </row>
    <row r="4" spans="1:7" x14ac:dyDescent="0.25">
      <c r="A4" s="9">
        <v>2</v>
      </c>
      <c r="B4" s="9" t="s">
        <v>20</v>
      </c>
      <c r="C4" s="9" t="s">
        <v>19</v>
      </c>
      <c r="D4" s="21">
        <v>200620</v>
      </c>
      <c r="E4" s="30">
        <v>44611</v>
      </c>
      <c r="F4" s="21">
        <f t="shared" ref="F4:F20" si="0">D4</f>
        <v>200620</v>
      </c>
      <c r="G4" s="30">
        <v>44613</v>
      </c>
    </row>
    <row r="5" spans="1:7" x14ac:dyDescent="0.25">
      <c r="A5" s="9">
        <v>3</v>
      </c>
      <c r="B5" s="9" t="s">
        <v>20</v>
      </c>
      <c r="C5" s="9" t="s">
        <v>26</v>
      </c>
      <c r="D5" s="21">
        <v>169860</v>
      </c>
      <c r="E5" s="30">
        <v>44620</v>
      </c>
      <c r="F5" s="21">
        <f t="shared" si="0"/>
        <v>169860</v>
      </c>
      <c r="G5" s="30">
        <v>44621</v>
      </c>
    </row>
    <row r="6" spans="1:7" x14ac:dyDescent="0.25">
      <c r="A6" s="9">
        <v>4</v>
      </c>
      <c r="B6" s="9" t="s">
        <v>20</v>
      </c>
      <c r="C6" s="9" t="s">
        <v>32</v>
      </c>
      <c r="D6" s="21">
        <v>345590</v>
      </c>
      <c r="E6" s="30">
        <v>44628</v>
      </c>
      <c r="F6" s="21">
        <f t="shared" si="0"/>
        <v>345590</v>
      </c>
      <c r="G6" s="35">
        <v>44628</v>
      </c>
    </row>
    <row r="7" spans="1:7" x14ac:dyDescent="0.25">
      <c r="A7" s="9">
        <v>5</v>
      </c>
      <c r="B7" s="9" t="s">
        <v>20</v>
      </c>
      <c r="C7" s="9" t="s">
        <v>49</v>
      </c>
      <c r="D7" s="21">
        <v>319290</v>
      </c>
      <c r="E7" s="30">
        <v>44637</v>
      </c>
      <c r="F7" s="21">
        <f t="shared" si="0"/>
        <v>319290</v>
      </c>
      <c r="G7" s="35">
        <v>44638</v>
      </c>
    </row>
    <row r="8" spans="1:7" x14ac:dyDescent="0.25">
      <c r="A8" s="9">
        <v>6</v>
      </c>
      <c r="B8" s="9" t="s">
        <v>20</v>
      </c>
      <c r="C8" s="29" t="s">
        <v>50</v>
      </c>
      <c r="D8" s="23">
        <v>308250</v>
      </c>
      <c r="E8" s="30">
        <v>44646</v>
      </c>
      <c r="F8" s="21">
        <f t="shared" si="0"/>
        <v>308250</v>
      </c>
      <c r="G8" s="35">
        <v>44646</v>
      </c>
    </row>
    <row r="9" spans="1:7" x14ac:dyDescent="0.25">
      <c r="A9" s="9">
        <v>7</v>
      </c>
      <c r="B9" s="9" t="s">
        <v>20</v>
      </c>
      <c r="C9" s="9" t="s">
        <v>59</v>
      </c>
      <c r="D9" s="21">
        <v>403650</v>
      </c>
      <c r="E9" s="30">
        <v>44652</v>
      </c>
      <c r="F9" s="21">
        <f t="shared" si="0"/>
        <v>403650</v>
      </c>
      <c r="G9" s="35">
        <v>44652</v>
      </c>
    </row>
    <row r="10" spans="1:7" s="32" customFormat="1" x14ac:dyDescent="0.25">
      <c r="A10" s="24">
        <v>8</v>
      </c>
      <c r="B10" s="9" t="s">
        <v>20</v>
      </c>
      <c r="C10" s="24"/>
      <c r="D10" s="25"/>
      <c r="E10" s="26"/>
      <c r="F10" s="21">
        <f t="shared" si="0"/>
        <v>0</v>
      </c>
      <c r="G10" s="26"/>
    </row>
    <row r="11" spans="1:7" x14ac:dyDescent="0.25">
      <c r="A11" s="9">
        <v>9</v>
      </c>
      <c r="B11" s="9" t="s">
        <v>20</v>
      </c>
      <c r="C11" s="9"/>
      <c r="D11" s="21"/>
      <c r="E11" s="30"/>
      <c r="F11" s="21">
        <f t="shared" si="0"/>
        <v>0</v>
      </c>
      <c r="G11" s="30"/>
    </row>
    <row r="12" spans="1:7" x14ac:dyDescent="0.25">
      <c r="A12" s="9">
        <v>10</v>
      </c>
      <c r="B12" s="9" t="s">
        <v>20</v>
      </c>
      <c r="C12" s="9"/>
      <c r="D12" s="21"/>
      <c r="E12" s="30"/>
      <c r="F12" s="21">
        <f t="shared" si="0"/>
        <v>0</v>
      </c>
      <c r="G12" s="30"/>
    </row>
    <row r="13" spans="1:7" x14ac:dyDescent="0.25">
      <c r="A13" s="9">
        <v>11</v>
      </c>
      <c r="B13" s="9" t="s">
        <v>20</v>
      </c>
      <c r="C13" s="9"/>
      <c r="D13" s="21"/>
      <c r="E13" s="30"/>
      <c r="F13" s="21">
        <f t="shared" si="0"/>
        <v>0</v>
      </c>
      <c r="G13" s="30"/>
    </row>
    <row r="14" spans="1:7" x14ac:dyDescent="0.25">
      <c r="A14" s="9">
        <v>12</v>
      </c>
      <c r="B14" s="9" t="s">
        <v>20</v>
      </c>
      <c r="C14" s="9"/>
      <c r="D14" s="21"/>
      <c r="E14" s="30"/>
      <c r="F14" s="21">
        <f t="shared" si="0"/>
        <v>0</v>
      </c>
      <c r="G14" s="30"/>
    </row>
    <row r="15" spans="1:7" x14ac:dyDescent="0.25">
      <c r="A15" s="9">
        <v>13</v>
      </c>
      <c r="B15" s="9" t="s">
        <v>20</v>
      </c>
      <c r="C15" s="9"/>
      <c r="D15" s="21"/>
      <c r="E15" s="30"/>
      <c r="F15" s="21">
        <f t="shared" si="0"/>
        <v>0</v>
      </c>
      <c r="G15" s="30"/>
    </row>
    <row r="16" spans="1:7" x14ac:dyDescent="0.25">
      <c r="A16" s="9">
        <v>14</v>
      </c>
      <c r="B16" s="9" t="s">
        <v>20</v>
      </c>
      <c r="C16" s="9"/>
      <c r="D16" s="21"/>
      <c r="E16" s="30"/>
      <c r="F16" s="21">
        <f t="shared" si="0"/>
        <v>0</v>
      </c>
      <c r="G16" s="30"/>
    </row>
    <row r="17" spans="1:7" x14ac:dyDescent="0.25">
      <c r="A17" s="9">
        <v>15</v>
      </c>
      <c r="B17" s="9" t="s">
        <v>20</v>
      </c>
      <c r="C17" s="9"/>
      <c r="D17" s="21"/>
      <c r="E17" s="30"/>
      <c r="F17" s="21">
        <f t="shared" si="0"/>
        <v>0</v>
      </c>
      <c r="G17" s="30"/>
    </row>
    <row r="18" spans="1:7" x14ac:dyDescent="0.25">
      <c r="A18" s="9">
        <v>16</v>
      </c>
      <c r="B18" s="9" t="s">
        <v>20</v>
      </c>
      <c r="C18" s="9"/>
      <c r="D18" s="21"/>
      <c r="E18" s="30"/>
      <c r="F18" s="21">
        <f t="shared" si="0"/>
        <v>0</v>
      </c>
      <c r="G18" s="30"/>
    </row>
    <row r="19" spans="1:7" x14ac:dyDescent="0.25">
      <c r="A19" s="9">
        <v>17</v>
      </c>
      <c r="B19" s="9" t="s">
        <v>20</v>
      </c>
      <c r="C19" s="9"/>
      <c r="D19" s="21"/>
      <c r="E19" s="30"/>
      <c r="F19" s="21">
        <f t="shared" si="0"/>
        <v>0</v>
      </c>
      <c r="G19" s="30"/>
    </row>
    <row r="20" spans="1:7" x14ac:dyDescent="0.25">
      <c r="A20" s="9">
        <v>18</v>
      </c>
      <c r="B20" s="9" t="s">
        <v>20</v>
      </c>
      <c r="C20" s="9"/>
      <c r="D20" s="21"/>
      <c r="E20" s="30"/>
      <c r="F20" s="21">
        <f t="shared" si="0"/>
        <v>0</v>
      </c>
      <c r="G20" s="30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G20" sqref="G20"/>
    </sheetView>
  </sheetViews>
  <sheetFormatPr defaultRowHeight="15" x14ac:dyDescent="0.25"/>
  <cols>
    <col min="1" max="1" width="9.140625" style="8"/>
    <col min="2" max="2" width="25.7109375" style="8" bestFit="1" customWidth="1"/>
    <col min="3" max="3" width="19.5703125" style="8" bestFit="1" customWidth="1"/>
    <col min="4" max="4" width="9.140625" style="14"/>
    <col min="5" max="5" width="10.7109375" style="15" bestFit="1" customWidth="1"/>
    <col min="6" max="6" width="11.28515625" style="23" bestFit="1" customWidth="1"/>
    <col min="7" max="7" width="17.85546875" style="34" bestFit="1" customWidth="1"/>
    <col min="8" max="16384" width="9.140625" style="8"/>
  </cols>
  <sheetData>
    <row r="1" spans="1:7" x14ac:dyDescent="0.25">
      <c r="A1" s="113" t="s">
        <v>0</v>
      </c>
      <c r="B1" s="115" t="s">
        <v>1</v>
      </c>
      <c r="C1" s="115" t="s">
        <v>2</v>
      </c>
      <c r="D1" s="118" t="s">
        <v>3</v>
      </c>
      <c r="E1" s="122" t="s">
        <v>4</v>
      </c>
      <c r="F1" s="118" t="s">
        <v>9</v>
      </c>
      <c r="G1" s="123" t="s">
        <v>5</v>
      </c>
    </row>
    <row r="2" spans="1:7" ht="15.75" thickBot="1" x14ac:dyDescent="0.3">
      <c r="A2" s="120"/>
      <c r="B2" s="113"/>
      <c r="C2" s="113"/>
      <c r="D2" s="121"/>
      <c r="E2" s="123"/>
      <c r="F2" s="121"/>
      <c r="G2" s="124"/>
    </row>
    <row r="3" spans="1:7" ht="15.75" thickBot="1" x14ac:dyDescent="0.3">
      <c r="A3" s="72">
        <v>1</v>
      </c>
      <c r="B3" s="73" t="s">
        <v>15</v>
      </c>
      <c r="C3" s="67" t="s">
        <v>29</v>
      </c>
      <c r="D3" s="68">
        <v>15000</v>
      </c>
      <c r="E3" s="92">
        <v>44623</v>
      </c>
      <c r="F3" s="94">
        <f>D3</f>
        <v>15000</v>
      </c>
      <c r="G3" s="93" t="s">
        <v>38</v>
      </c>
    </row>
    <row r="4" spans="1:7" x14ac:dyDescent="0.25">
      <c r="A4" s="48">
        <v>2</v>
      </c>
      <c r="B4" s="75" t="s">
        <v>15</v>
      </c>
      <c r="C4" s="50" t="s">
        <v>16</v>
      </c>
      <c r="D4" s="51">
        <v>227000</v>
      </c>
      <c r="E4" s="81">
        <v>44609</v>
      </c>
      <c r="F4" s="96">
        <f>D6+D5+D4</f>
        <v>862800</v>
      </c>
      <c r="G4" s="99">
        <v>44615</v>
      </c>
    </row>
    <row r="5" spans="1:7" x14ac:dyDescent="0.25">
      <c r="A5" s="76">
        <v>3</v>
      </c>
      <c r="B5" s="9" t="s">
        <v>15</v>
      </c>
      <c r="C5" s="27" t="s">
        <v>17</v>
      </c>
      <c r="D5" s="28">
        <v>408400</v>
      </c>
      <c r="E5" s="82">
        <v>44609</v>
      </c>
      <c r="F5" s="97"/>
      <c r="G5" s="100"/>
    </row>
    <row r="6" spans="1:7" ht="15.75" thickBot="1" x14ac:dyDescent="0.3">
      <c r="A6" s="77">
        <v>4</v>
      </c>
      <c r="B6" s="78" t="s">
        <v>15</v>
      </c>
      <c r="C6" s="79" t="s">
        <v>21</v>
      </c>
      <c r="D6" s="80">
        <v>227400</v>
      </c>
      <c r="E6" s="83">
        <v>44614</v>
      </c>
      <c r="F6" s="98"/>
      <c r="G6" s="101"/>
    </row>
    <row r="7" spans="1:7" ht="15.75" thickBot="1" x14ac:dyDescent="0.3">
      <c r="A7" s="66">
        <v>5</v>
      </c>
      <c r="B7" s="73" t="s">
        <v>15</v>
      </c>
      <c r="C7" s="67" t="s">
        <v>18</v>
      </c>
      <c r="D7" s="68">
        <v>14400</v>
      </c>
      <c r="E7" s="92">
        <v>44611</v>
      </c>
      <c r="F7" s="94">
        <f>D7</f>
        <v>14400</v>
      </c>
      <c r="G7" s="93" t="s">
        <v>39</v>
      </c>
    </row>
    <row r="8" spans="1:7" x14ac:dyDescent="0.25">
      <c r="A8" s="84">
        <v>6</v>
      </c>
      <c r="B8" s="75" t="s">
        <v>15</v>
      </c>
      <c r="C8" s="50" t="s">
        <v>27</v>
      </c>
      <c r="D8" s="51">
        <v>289000</v>
      </c>
      <c r="E8" s="59">
        <v>44621</v>
      </c>
      <c r="F8" s="96">
        <f>D11+D10+D9+D8</f>
        <v>881050</v>
      </c>
      <c r="G8" s="105">
        <v>44638</v>
      </c>
    </row>
    <row r="9" spans="1:7" x14ac:dyDescent="0.25">
      <c r="A9" s="76">
        <v>7</v>
      </c>
      <c r="B9" s="9" t="s">
        <v>15</v>
      </c>
      <c r="C9" s="27" t="s">
        <v>31</v>
      </c>
      <c r="D9" s="28">
        <v>191300</v>
      </c>
      <c r="E9" s="82">
        <v>44627</v>
      </c>
      <c r="F9" s="97"/>
      <c r="G9" s="106"/>
    </row>
    <row r="10" spans="1:7" x14ac:dyDescent="0.25">
      <c r="A10" s="52">
        <v>8</v>
      </c>
      <c r="B10" s="9" t="s">
        <v>15</v>
      </c>
      <c r="C10" s="4" t="s">
        <v>36</v>
      </c>
      <c r="D10" s="6">
        <v>297200</v>
      </c>
      <c r="E10" s="87">
        <v>44634</v>
      </c>
      <c r="F10" s="97"/>
      <c r="G10" s="106"/>
    </row>
    <row r="11" spans="1:7" ht="15.75" thickBot="1" x14ac:dyDescent="0.3">
      <c r="A11" s="77">
        <v>9</v>
      </c>
      <c r="B11" s="78" t="s">
        <v>15</v>
      </c>
      <c r="C11" s="85" t="s">
        <v>37</v>
      </c>
      <c r="D11" s="86">
        <v>103550</v>
      </c>
      <c r="E11" s="88">
        <v>44634</v>
      </c>
      <c r="F11" s="98"/>
      <c r="G11" s="107"/>
    </row>
    <row r="12" spans="1:7" s="17" customFormat="1" x14ac:dyDescent="0.25">
      <c r="A12" s="84">
        <v>10</v>
      </c>
      <c r="B12" s="75" t="s">
        <v>15</v>
      </c>
      <c r="C12" s="89" t="s">
        <v>46</v>
      </c>
      <c r="D12" s="90">
        <v>130300</v>
      </c>
      <c r="E12" s="91">
        <v>44641</v>
      </c>
      <c r="F12" s="102">
        <f>D17+D16+D15+D14+D13+D12</f>
        <v>1185900</v>
      </c>
      <c r="G12" s="105">
        <v>44655</v>
      </c>
    </row>
    <row r="13" spans="1:7" x14ac:dyDescent="0.25">
      <c r="A13" s="52">
        <v>11</v>
      </c>
      <c r="B13" s="9" t="s">
        <v>15</v>
      </c>
      <c r="C13" s="27" t="s">
        <v>47</v>
      </c>
      <c r="D13" s="11">
        <v>322300</v>
      </c>
      <c r="E13" s="60">
        <v>44643</v>
      </c>
      <c r="F13" s="103"/>
      <c r="G13" s="106"/>
    </row>
    <row r="14" spans="1:7" x14ac:dyDescent="0.25">
      <c r="A14" s="76">
        <v>12</v>
      </c>
      <c r="B14" s="9" t="s">
        <v>15</v>
      </c>
      <c r="C14" s="10" t="s">
        <v>48</v>
      </c>
      <c r="D14" s="11">
        <v>224200</v>
      </c>
      <c r="E14" s="60">
        <v>44648</v>
      </c>
      <c r="F14" s="103"/>
      <c r="G14" s="106"/>
    </row>
    <row r="15" spans="1:7" x14ac:dyDescent="0.25">
      <c r="A15" s="52">
        <v>14</v>
      </c>
      <c r="B15" s="9" t="s">
        <v>15</v>
      </c>
      <c r="C15" s="10" t="s">
        <v>60</v>
      </c>
      <c r="D15" s="11">
        <v>200250</v>
      </c>
      <c r="E15" s="60">
        <v>44651</v>
      </c>
      <c r="F15" s="103"/>
      <c r="G15" s="106"/>
    </row>
    <row r="16" spans="1:7" x14ac:dyDescent="0.25">
      <c r="A16" s="76">
        <v>15</v>
      </c>
      <c r="B16" s="9" t="s">
        <v>15</v>
      </c>
      <c r="C16" s="10" t="s">
        <v>61</v>
      </c>
      <c r="D16" s="11">
        <v>64400</v>
      </c>
      <c r="E16" s="60">
        <v>44653</v>
      </c>
      <c r="F16" s="103"/>
      <c r="G16" s="106"/>
    </row>
    <row r="17" spans="1:7" ht="15.75" thickBot="1" x14ac:dyDescent="0.3">
      <c r="A17" s="77">
        <v>16</v>
      </c>
      <c r="B17" s="78" t="s">
        <v>15</v>
      </c>
      <c r="C17" s="54" t="s">
        <v>62</v>
      </c>
      <c r="D17" s="55">
        <v>244450</v>
      </c>
      <c r="E17" s="61">
        <v>44655</v>
      </c>
      <c r="F17" s="104"/>
      <c r="G17" s="107"/>
    </row>
    <row r="18" spans="1:7" x14ac:dyDescent="0.25">
      <c r="A18" s="33">
        <v>17</v>
      </c>
      <c r="B18" s="71" t="s">
        <v>15</v>
      </c>
      <c r="C18" s="47"/>
      <c r="D18" s="56"/>
      <c r="E18" s="57"/>
      <c r="F18" s="38"/>
      <c r="G18" s="74"/>
    </row>
    <row r="19" spans="1:7" x14ac:dyDescent="0.25">
      <c r="A19" s="9">
        <v>18</v>
      </c>
      <c r="B19" s="9" t="s">
        <v>15</v>
      </c>
      <c r="C19" s="10"/>
      <c r="D19" s="11"/>
      <c r="E19" s="12"/>
      <c r="F19" s="21"/>
      <c r="G19" s="22"/>
    </row>
    <row r="20" spans="1:7" x14ac:dyDescent="0.25">
      <c r="A20" s="9">
        <v>19</v>
      </c>
      <c r="B20" s="9" t="s">
        <v>15</v>
      </c>
      <c r="C20" s="10"/>
      <c r="D20" s="11"/>
      <c r="E20" s="12"/>
      <c r="F20" s="21"/>
      <c r="G20" s="22"/>
    </row>
    <row r="21" spans="1:7" x14ac:dyDescent="0.25">
      <c r="A21" s="33">
        <v>20</v>
      </c>
      <c r="B21" s="9" t="s">
        <v>15</v>
      </c>
      <c r="C21" s="10"/>
      <c r="D21" s="11"/>
      <c r="E21" s="12"/>
      <c r="F21" s="21"/>
      <c r="G21" s="22"/>
    </row>
    <row r="22" spans="1:7" x14ac:dyDescent="0.25">
      <c r="A22" s="9">
        <v>21</v>
      </c>
      <c r="B22" s="9" t="s">
        <v>15</v>
      </c>
      <c r="C22" s="10"/>
      <c r="D22" s="11"/>
      <c r="E22" s="12"/>
      <c r="F22" s="21"/>
      <c r="G22" s="22"/>
    </row>
    <row r="23" spans="1:7" x14ac:dyDescent="0.25">
      <c r="A23" s="9">
        <v>22</v>
      </c>
      <c r="B23" s="9" t="s">
        <v>15</v>
      </c>
      <c r="C23" s="10"/>
      <c r="D23" s="11"/>
      <c r="E23" s="12"/>
      <c r="F23" s="21"/>
      <c r="G23" s="22"/>
    </row>
    <row r="24" spans="1:7" x14ac:dyDescent="0.25">
      <c r="A24" s="33">
        <v>23</v>
      </c>
      <c r="B24" s="9" t="s">
        <v>15</v>
      </c>
      <c r="C24" s="10"/>
      <c r="D24" s="11"/>
      <c r="E24" s="12"/>
      <c r="F24" s="21"/>
      <c r="G24" s="22"/>
    </row>
    <row r="25" spans="1:7" x14ac:dyDescent="0.25">
      <c r="A25" s="9">
        <v>24</v>
      </c>
      <c r="B25" s="9" t="s">
        <v>15</v>
      </c>
      <c r="C25" s="10"/>
      <c r="D25" s="11"/>
      <c r="E25" s="12"/>
      <c r="F25" s="21"/>
      <c r="G25" s="22"/>
    </row>
    <row r="26" spans="1:7" x14ac:dyDescent="0.25">
      <c r="A26" s="9">
        <v>25</v>
      </c>
      <c r="B26" s="9" t="s">
        <v>15</v>
      </c>
      <c r="C26" s="10"/>
      <c r="D26" s="11"/>
      <c r="E26" s="12"/>
      <c r="F26" s="21"/>
      <c r="G26" s="22"/>
    </row>
    <row r="27" spans="1:7" x14ac:dyDescent="0.25">
      <c r="A27" s="33">
        <v>26</v>
      </c>
      <c r="B27" s="9" t="s">
        <v>15</v>
      </c>
      <c r="C27" s="10"/>
      <c r="D27" s="11"/>
      <c r="E27" s="12"/>
      <c r="F27" s="21"/>
      <c r="G27" s="22"/>
    </row>
    <row r="28" spans="1:7" x14ac:dyDescent="0.25">
      <c r="A28" s="9">
        <v>27</v>
      </c>
      <c r="B28" s="9" t="s">
        <v>15</v>
      </c>
      <c r="C28" s="10"/>
      <c r="D28" s="11"/>
      <c r="E28" s="12"/>
      <c r="F28" s="21"/>
      <c r="G28" s="22"/>
    </row>
    <row r="29" spans="1:7" x14ac:dyDescent="0.25">
      <c r="A29" s="9">
        <v>28</v>
      </c>
      <c r="B29" s="9" t="s">
        <v>15</v>
      </c>
      <c r="C29" s="10"/>
      <c r="D29" s="11"/>
      <c r="E29" s="12"/>
      <c r="F29" s="21"/>
      <c r="G29" s="22"/>
    </row>
    <row r="30" spans="1:7" x14ac:dyDescent="0.25">
      <c r="A30" s="33">
        <v>29</v>
      </c>
      <c r="B30" s="9" t="s">
        <v>15</v>
      </c>
      <c r="C30" s="10"/>
      <c r="D30" s="11"/>
      <c r="E30" s="12"/>
      <c r="F30" s="21"/>
      <c r="G30" s="22"/>
    </row>
    <row r="31" spans="1:7" x14ac:dyDescent="0.25">
      <c r="A31" s="9">
        <v>30</v>
      </c>
      <c r="B31" s="9" t="s">
        <v>15</v>
      </c>
      <c r="C31" s="10"/>
      <c r="D31" s="11"/>
      <c r="E31" s="12"/>
      <c r="F31" s="21"/>
      <c r="G31" s="22"/>
    </row>
  </sheetData>
  <mergeCells count="13">
    <mergeCell ref="F12:F17"/>
    <mergeCell ref="G12:G17"/>
    <mergeCell ref="A1:A2"/>
    <mergeCell ref="B1:B2"/>
    <mergeCell ref="C1:C2"/>
    <mergeCell ref="D1:D2"/>
    <mergeCell ref="E1:E2"/>
    <mergeCell ref="F8:F11"/>
    <mergeCell ref="G8:G11"/>
    <mergeCell ref="G4:G6"/>
    <mergeCell ref="F4:F6"/>
    <mergeCell ref="G1:G2"/>
    <mergeCell ref="F1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B9C7-FAB8-43B0-A06D-2703ADD462D7}">
  <dimension ref="A1:G4"/>
  <sheetViews>
    <sheetView workbookViewId="0">
      <selection activeCell="A5" sqref="A5"/>
    </sheetView>
  </sheetViews>
  <sheetFormatPr defaultRowHeight="15" x14ac:dyDescent="0.25"/>
  <cols>
    <col min="1" max="1" width="9.140625" style="13"/>
    <col min="2" max="2" width="32" style="13" bestFit="1" customWidth="1"/>
    <col min="3" max="3" width="17.5703125" style="13" bestFit="1" customWidth="1"/>
    <col min="4" max="4" width="9.140625" style="23"/>
    <col min="5" max="5" width="14" style="31" bestFit="1" customWidth="1"/>
    <col min="6" max="6" width="11.28515625" style="23" bestFit="1" customWidth="1"/>
    <col min="7" max="7" width="16.7109375" style="31" bestFit="1" customWidth="1"/>
    <col min="8" max="16384" width="9.140625" style="13"/>
  </cols>
  <sheetData>
    <row r="1" spans="1:7" x14ac:dyDescent="0.25">
      <c r="A1" s="113" t="s">
        <v>0</v>
      </c>
      <c r="B1" s="115" t="s">
        <v>1</v>
      </c>
      <c r="C1" s="115" t="s">
        <v>2</v>
      </c>
      <c r="D1" s="116" t="s">
        <v>3</v>
      </c>
      <c r="E1" s="117" t="s">
        <v>8</v>
      </c>
      <c r="F1" s="118" t="s">
        <v>9</v>
      </c>
      <c r="G1" s="111" t="s">
        <v>5</v>
      </c>
    </row>
    <row r="2" spans="1:7" x14ac:dyDescent="0.25">
      <c r="A2" s="114"/>
      <c r="B2" s="115"/>
      <c r="C2" s="115"/>
      <c r="D2" s="116"/>
      <c r="E2" s="117"/>
      <c r="F2" s="119"/>
      <c r="G2" s="112"/>
    </row>
    <row r="3" spans="1:7" s="32" customFormat="1" x14ac:dyDescent="0.25">
      <c r="A3" s="39">
        <v>1</v>
      </c>
      <c r="B3" s="39" t="s">
        <v>44</v>
      </c>
      <c r="C3" s="39" t="s">
        <v>45</v>
      </c>
      <c r="D3" s="40">
        <v>150000</v>
      </c>
      <c r="E3" s="41">
        <v>44634</v>
      </c>
      <c r="F3" s="40">
        <f>D3</f>
        <v>150000</v>
      </c>
      <c r="G3" s="41">
        <v>44636</v>
      </c>
    </row>
    <row r="4" spans="1:7" x14ac:dyDescent="0.25">
      <c r="A4" s="9">
        <v>2</v>
      </c>
      <c r="B4" s="9" t="s">
        <v>44</v>
      </c>
      <c r="C4" s="9"/>
      <c r="D4" s="21"/>
      <c r="E4" s="30"/>
      <c r="F4" s="21">
        <f t="shared" ref="F4" si="0">D4</f>
        <v>0</v>
      </c>
      <c r="G4" s="30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C6" sqref="C6"/>
    </sheetView>
  </sheetViews>
  <sheetFormatPr defaultRowHeight="15" x14ac:dyDescent="0.25"/>
  <cols>
    <col min="1" max="1" width="9.140625" style="8"/>
    <col min="2" max="2" width="19.7109375" style="8" bestFit="1" customWidth="1"/>
    <col min="3" max="3" width="20.5703125" style="8" bestFit="1" customWidth="1"/>
    <col min="4" max="4" width="9.140625" style="14"/>
    <col min="5" max="5" width="10.7109375" style="20" bestFit="1" customWidth="1"/>
    <col min="6" max="6" width="11.28515625" style="14" bestFit="1" customWidth="1"/>
    <col min="7" max="7" width="10.7109375" style="20" bestFit="1" customWidth="1"/>
    <col min="8" max="8" width="10.7109375" style="8" bestFit="1" customWidth="1"/>
    <col min="9" max="16384" width="9.140625" style="8"/>
  </cols>
  <sheetData>
    <row r="1" spans="1:7" x14ac:dyDescent="0.25">
      <c r="A1" s="113" t="s">
        <v>0</v>
      </c>
      <c r="B1" s="115" t="s">
        <v>1</v>
      </c>
      <c r="C1" s="115" t="s">
        <v>2</v>
      </c>
      <c r="D1" s="129" t="s">
        <v>3</v>
      </c>
      <c r="E1" s="117" t="s">
        <v>4</v>
      </c>
      <c r="F1" s="118" t="s">
        <v>9</v>
      </c>
      <c r="G1" s="111" t="s">
        <v>5</v>
      </c>
    </row>
    <row r="2" spans="1:7" x14ac:dyDescent="0.25">
      <c r="A2" s="114"/>
      <c r="B2" s="115"/>
      <c r="C2" s="115"/>
      <c r="D2" s="130"/>
      <c r="E2" s="117"/>
      <c r="F2" s="119"/>
      <c r="G2" s="112"/>
    </row>
    <row r="3" spans="1:7" x14ac:dyDescent="0.25">
      <c r="A3" s="9">
        <v>1</v>
      </c>
      <c r="B3" s="9" t="s">
        <v>6</v>
      </c>
      <c r="C3" s="7" t="s">
        <v>65</v>
      </c>
      <c r="D3" s="11">
        <v>150000</v>
      </c>
      <c r="E3" s="18">
        <v>44606</v>
      </c>
      <c r="F3" s="125">
        <f>D4+D3</f>
        <v>300000</v>
      </c>
      <c r="G3" s="127">
        <v>44607</v>
      </c>
    </row>
    <row r="4" spans="1:7" x14ac:dyDescent="0.25">
      <c r="A4" s="9">
        <v>2</v>
      </c>
      <c r="B4" s="9" t="s">
        <v>6</v>
      </c>
      <c r="C4" s="7" t="s">
        <v>65</v>
      </c>
      <c r="D4" s="11">
        <v>150000</v>
      </c>
      <c r="E4" s="18">
        <v>44606</v>
      </c>
      <c r="F4" s="126"/>
      <c r="G4" s="128"/>
    </row>
    <row r="5" spans="1:7" x14ac:dyDescent="0.25">
      <c r="A5" s="9">
        <v>3</v>
      </c>
      <c r="B5" s="9" t="s">
        <v>6</v>
      </c>
      <c r="C5" s="7" t="s">
        <v>66</v>
      </c>
      <c r="D5" s="11">
        <v>200000</v>
      </c>
      <c r="E5" s="18">
        <v>44629</v>
      </c>
      <c r="F5" s="21">
        <v>200000</v>
      </c>
      <c r="G5" s="30">
        <v>44633</v>
      </c>
    </row>
    <row r="6" spans="1:7" x14ac:dyDescent="0.25">
      <c r="A6" s="9">
        <v>4</v>
      </c>
      <c r="B6" s="9" t="s">
        <v>6</v>
      </c>
      <c r="C6" s="7"/>
      <c r="D6" s="11"/>
      <c r="E6" s="18"/>
      <c r="F6" s="21"/>
      <c r="G6" s="30"/>
    </row>
    <row r="7" spans="1:7" x14ac:dyDescent="0.25">
      <c r="A7" s="9">
        <v>5</v>
      </c>
      <c r="B7" s="9" t="s">
        <v>6</v>
      </c>
      <c r="C7" s="7"/>
      <c r="D7" s="11"/>
      <c r="E7" s="18"/>
      <c r="F7" s="21"/>
      <c r="G7" s="30"/>
    </row>
    <row r="8" spans="1:7" x14ac:dyDescent="0.25">
      <c r="A8" s="9">
        <v>6</v>
      </c>
      <c r="B8" s="9" t="s">
        <v>6</v>
      </c>
      <c r="C8" s="7"/>
      <c r="D8" s="11"/>
      <c r="E8" s="18"/>
      <c r="F8" s="21"/>
      <c r="G8" s="30"/>
    </row>
    <row r="9" spans="1:7" x14ac:dyDescent="0.25">
      <c r="A9" s="9">
        <v>7</v>
      </c>
      <c r="B9" s="9" t="s">
        <v>6</v>
      </c>
      <c r="C9" s="7"/>
      <c r="D9" s="11"/>
      <c r="E9" s="18"/>
      <c r="F9" s="21"/>
      <c r="G9" s="30"/>
    </row>
    <row r="10" spans="1:7" x14ac:dyDescent="0.25">
      <c r="A10" s="9">
        <v>8</v>
      </c>
      <c r="B10" s="9" t="s">
        <v>6</v>
      </c>
      <c r="C10" s="7"/>
      <c r="D10" s="11"/>
      <c r="E10" s="18"/>
      <c r="F10" s="21"/>
      <c r="G10" s="30"/>
    </row>
    <row r="11" spans="1:7" x14ac:dyDescent="0.25">
      <c r="A11" s="9">
        <v>9</v>
      </c>
      <c r="B11" s="9" t="s">
        <v>6</v>
      </c>
      <c r="C11" s="7"/>
      <c r="D11" s="11"/>
      <c r="E11" s="19"/>
      <c r="F11" s="21"/>
      <c r="G11" s="30"/>
    </row>
    <row r="12" spans="1:7" x14ac:dyDescent="0.25">
      <c r="A12" s="9">
        <v>10</v>
      </c>
      <c r="B12" s="9" t="s">
        <v>6</v>
      </c>
      <c r="C12" s="10"/>
      <c r="D12" s="11"/>
      <c r="E12" s="19"/>
      <c r="F12" s="21"/>
      <c r="G12" s="30"/>
    </row>
    <row r="13" spans="1:7" x14ac:dyDescent="0.25">
      <c r="A13" s="9">
        <v>11</v>
      </c>
      <c r="B13" s="9" t="s">
        <v>6</v>
      </c>
      <c r="C13" s="10"/>
      <c r="D13" s="11"/>
      <c r="E13" s="19"/>
      <c r="F13" s="21"/>
      <c r="G13" s="30"/>
    </row>
    <row r="14" spans="1:7" x14ac:dyDescent="0.25">
      <c r="A14" s="9">
        <v>12</v>
      </c>
      <c r="B14" s="9" t="s">
        <v>6</v>
      </c>
      <c r="C14" s="10"/>
      <c r="D14" s="11"/>
      <c r="E14" s="19"/>
      <c r="F14" s="21"/>
      <c r="G14" s="30"/>
    </row>
    <row r="15" spans="1:7" x14ac:dyDescent="0.25">
      <c r="A15" s="9">
        <v>13</v>
      </c>
      <c r="B15" s="9" t="s">
        <v>6</v>
      </c>
      <c r="C15" s="10"/>
      <c r="D15" s="11"/>
      <c r="E15" s="19"/>
      <c r="F15" s="21"/>
      <c r="G15" s="30"/>
    </row>
    <row r="16" spans="1:7" x14ac:dyDescent="0.25">
      <c r="A16" s="9">
        <v>14</v>
      </c>
      <c r="B16" s="9" t="s">
        <v>6</v>
      </c>
      <c r="C16" s="10"/>
      <c r="D16" s="11"/>
      <c r="E16" s="19"/>
      <c r="F16" s="21"/>
      <c r="G16" s="30"/>
    </row>
    <row r="17" spans="1:7" x14ac:dyDescent="0.25">
      <c r="A17" s="9">
        <v>15</v>
      </c>
      <c r="B17" s="9" t="s">
        <v>6</v>
      </c>
      <c r="C17" s="10"/>
      <c r="D17" s="11"/>
      <c r="E17" s="19"/>
      <c r="F17" s="21"/>
      <c r="G17" s="30"/>
    </row>
    <row r="18" spans="1:7" x14ac:dyDescent="0.25">
      <c r="A18" s="9">
        <v>16</v>
      </c>
      <c r="B18" s="9" t="s">
        <v>6</v>
      </c>
      <c r="C18" s="10"/>
      <c r="D18" s="11"/>
      <c r="E18" s="19"/>
      <c r="F18" s="21"/>
      <c r="G18" s="30"/>
    </row>
    <row r="19" spans="1:7" x14ac:dyDescent="0.25">
      <c r="A19" s="9">
        <v>17</v>
      </c>
      <c r="B19" s="9" t="s">
        <v>6</v>
      </c>
      <c r="C19" s="10"/>
      <c r="D19" s="11"/>
      <c r="E19" s="19"/>
      <c r="F19" s="11"/>
      <c r="G19" s="19"/>
    </row>
    <row r="20" spans="1:7" x14ac:dyDescent="0.25">
      <c r="A20" s="9">
        <v>18</v>
      </c>
      <c r="B20" s="9" t="s">
        <v>6</v>
      </c>
      <c r="C20" s="10"/>
      <c r="D20" s="11"/>
      <c r="E20" s="19"/>
      <c r="F20" s="11"/>
      <c r="G20" s="19"/>
    </row>
    <row r="21" spans="1:7" x14ac:dyDescent="0.25">
      <c r="A21" s="9">
        <v>19</v>
      </c>
      <c r="B21" s="9" t="s">
        <v>6</v>
      </c>
      <c r="C21" s="10"/>
      <c r="D21" s="11"/>
      <c r="E21" s="19"/>
      <c r="F21" s="11"/>
      <c r="G21" s="19"/>
    </row>
    <row r="22" spans="1:7" x14ac:dyDescent="0.25">
      <c r="A22" s="9">
        <v>20</v>
      </c>
      <c r="B22" s="9" t="s">
        <v>6</v>
      </c>
      <c r="C22" s="10"/>
      <c r="D22" s="11"/>
      <c r="E22" s="19"/>
      <c r="F22" s="11"/>
      <c r="G22" s="19"/>
    </row>
    <row r="23" spans="1:7" x14ac:dyDescent="0.25">
      <c r="A23" s="9">
        <v>21</v>
      </c>
      <c r="B23" s="9" t="s">
        <v>6</v>
      </c>
      <c r="C23" s="10"/>
      <c r="D23" s="11"/>
      <c r="E23" s="19"/>
      <c r="F23" s="11"/>
      <c r="G23" s="19"/>
    </row>
    <row r="24" spans="1:7" x14ac:dyDescent="0.25">
      <c r="A24" s="9">
        <v>22</v>
      </c>
      <c r="B24" s="9" t="s">
        <v>6</v>
      </c>
      <c r="C24" s="10"/>
      <c r="D24" s="11"/>
      <c r="E24" s="19"/>
      <c r="F24" s="11"/>
      <c r="G24" s="19"/>
    </row>
    <row r="25" spans="1:7" x14ac:dyDescent="0.25">
      <c r="A25" s="9">
        <v>23</v>
      </c>
      <c r="B25" s="9" t="s">
        <v>6</v>
      </c>
      <c r="C25" s="10"/>
      <c r="D25" s="11"/>
      <c r="E25" s="19"/>
      <c r="F25" s="11"/>
      <c r="G25" s="19"/>
    </row>
    <row r="26" spans="1:7" x14ac:dyDescent="0.25">
      <c r="A26" s="9">
        <v>24</v>
      </c>
      <c r="B26" s="9" t="s">
        <v>6</v>
      </c>
      <c r="C26" s="10"/>
      <c r="D26" s="11"/>
      <c r="E26" s="19"/>
      <c r="F26" s="11"/>
      <c r="G26" s="19"/>
    </row>
    <row r="27" spans="1:7" x14ac:dyDescent="0.25">
      <c r="A27" s="9">
        <v>25</v>
      </c>
      <c r="B27" s="9" t="s">
        <v>6</v>
      </c>
      <c r="C27" s="10"/>
      <c r="D27" s="11"/>
      <c r="E27" s="19"/>
      <c r="F27" s="11"/>
      <c r="G27" s="19"/>
    </row>
    <row r="28" spans="1:7" x14ac:dyDescent="0.25">
      <c r="A28" s="9">
        <v>26</v>
      </c>
      <c r="B28" s="9" t="s">
        <v>6</v>
      </c>
      <c r="C28" s="10"/>
      <c r="D28" s="11"/>
      <c r="E28" s="19"/>
      <c r="F28" s="11"/>
      <c r="G28" s="19"/>
    </row>
    <row r="29" spans="1:7" x14ac:dyDescent="0.25">
      <c r="A29" s="9">
        <v>27</v>
      </c>
      <c r="B29" s="9" t="s">
        <v>6</v>
      </c>
      <c r="C29" s="10"/>
      <c r="D29" s="11"/>
      <c r="E29" s="19"/>
      <c r="F29" s="11"/>
      <c r="G29" s="19"/>
    </row>
    <row r="30" spans="1:7" x14ac:dyDescent="0.25">
      <c r="A30" s="9">
        <v>28</v>
      </c>
      <c r="B30" s="9" t="s">
        <v>6</v>
      </c>
      <c r="C30" s="10"/>
      <c r="D30" s="11"/>
      <c r="E30" s="19"/>
      <c r="F30" s="11"/>
      <c r="G30" s="19"/>
    </row>
    <row r="31" spans="1:7" x14ac:dyDescent="0.25">
      <c r="A31" s="9">
        <v>29</v>
      </c>
      <c r="B31" s="9" t="s">
        <v>6</v>
      </c>
      <c r="C31" s="10"/>
      <c r="D31" s="11"/>
      <c r="E31" s="19"/>
      <c r="F31" s="11"/>
      <c r="G31" s="19"/>
    </row>
  </sheetData>
  <mergeCells count="9">
    <mergeCell ref="F3:F4"/>
    <mergeCell ref="G3:G4"/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tabSelected="1" workbookViewId="0">
      <selection activeCell="F8" sqref="F8"/>
    </sheetView>
  </sheetViews>
  <sheetFormatPr defaultRowHeight="15" x14ac:dyDescent="0.25"/>
  <cols>
    <col min="1" max="1" width="9.140625" style="13"/>
    <col min="2" max="2" width="19.7109375" style="13" bestFit="1" customWidth="1"/>
    <col min="3" max="3" width="19.5703125" style="13" bestFit="1" customWidth="1"/>
    <col min="4" max="4" width="9.140625" style="23"/>
    <col min="5" max="5" width="14" style="31" bestFit="1" customWidth="1"/>
    <col min="6" max="6" width="11.28515625" style="23" bestFit="1" customWidth="1"/>
    <col min="7" max="7" width="16.7109375" style="31" bestFit="1" customWidth="1"/>
    <col min="8" max="16384" width="9.140625" style="13"/>
  </cols>
  <sheetData>
    <row r="1" spans="1:7" x14ac:dyDescent="0.25">
      <c r="A1" s="113" t="s">
        <v>0</v>
      </c>
      <c r="B1" s="115" t="s">
        <v>1</v>
      </c>
      <c r="C1" s="115" t="s">
        <v>2</v>
      </c>
      <c r="D1" s="116" t="s">
        <v>3</v>
      </c>
      <c r="E1" s="117" t="s">
        <v>8</v>
      </c>
      <c r="F1" s="118" t="s">
        <v>9</v>
      </c>
      <c r="G1" s="111" t="s">
        <v>5</v>
      </c>
    </row>
    <row r="2" spans="1:7" ht="15.75" thickBot="1" x14ac:dyDescent="0.3">
      <c r="A2" s="120"/>
      <c r="B2" s="113"/>
      <c r="C2" s="113"/>
      <c r="D2" s="118"/>
      <c r="E2" s="111"/>
      <c r="F2" s="121"/>
      <c r="G2" s="132"/>
    </row>
    <row r="3" spans="1:7" x14ac:dyDescent="0.25">
      <c r="A3" s="84">
        <v>1</v>
      </c>
      <c r="B3" s="75" t="s">
        <v>7</v>
      </c>
      <c r="C3" s="75" t="s">
        <v>67</v>
      </c>
      <c r="D3" s="133">
        <v>176850.57</v>
      </c>
      <c r="E3" s="135">
        <v>44649</v>
      </c>
      <c r="F3" s="102">
        <f>D4+D3</f>
        <v>530650.96</v>
      </c>
      <c r="G3" s="137">
        <v>44656</v>
      </c>
    </row>
    <row r="4" spans="1:7" ht="15.75" thickBot="1" x14ac:dyDescent="0.3">
      <c r="A4" s="77">
        <v>2</v>
      </c>
      <c r="B4" s="78" t="s">
        <v>7</v>
      </c>
      <c r="C4" s="78" t="s">
        <v>68</v>
      </c>
      <c r="D4" s="134">
        <v>353800.39</v>
      </c>
      <c r="E4" s="136">
        <v>44649</v>
      </c>
      <c r="F4" s="104"/>
      <c r="G4" s="138"/>
    </row>
    <row r="5" spans="1:7" x14ac:dyDescent="0.25">
      <c r="A5" s="71">
        <v>3</v>
      </c>
      <c r="B5" s="71" t="s">
        <v>7</v>
      </c>
      <c r="C5" s="71"/>
      <c r="D5" s="42"/>
      <c r="E5" s="95"/>
      <c r="F5" s="42"/>
      <c r="G5" s="43"/>
    </row>
    <row r="6" spans="1:7" x14ac:dyDescent="0.25">
      <c r="A6" s="9">
        <v>4</v>
      </c>
      <c r="B6" s="9" t="s">
        <v>7</v>
      </c>
      <c r="C6" s="9"/>
      <c r="D6" s="21"/>
      <c r="E6" s="30"/>
      <c r="F6" s="21"/>
      <c r="G6" s="46"/>
    </row>
    <row r="7" spans="1:7" x14ac:dyDescent="0.25">
      <c r="A7" s="9">
        <v>5</v>
      </c>
      <c r="B7" s="9" t="s">
        <v>7</v>
      </c>
      <c r="C7" s="9"/>
      <c r="D7" s="21"/>
      <c r="E7" s="30"/>
      <c r="F7" s="21"/>
      <c r="G7" s="46"/>
    </row>
    <row r="8" spans="1:7" x14ac:dyDescent="0.25">
      <c r="A8" s="9">
        <v>6</v>
      </c>
      <c r="B8" s="9" t="s">
        <v>7</v>
      </c>
      <c r="C8" s="29"/>
      <c r="E8" s="30"/>
      <c r="F8" s="21"/>
      <c r="G8" s="46"/>
    </row>
    <row r="9" spans="1:7" x14ac:dyDescent="0.25">
      <c r="A9" s="9">
        <v>7</v>
      </c>
      <c r="B9" s="9" t="s">
        <v>7</v>
      </c>
      <c r="C9" s="9"/>
      <c r="D9" s="21"/>
      <c r="E9" s="30"/>
      <c r="F9" s="21"/>
      <c r="G9" s="46"/>
    </row>
    <row r="10" spans="1:7" s="32" customFormat="1" x14ac:dyDescent="0.25">
      <c r="A10" s="44">
        <v>8</v>
      </c>
      <c r="B10" s="9" t="s">
        <v>7</v>
      </c>
      <c r="C10" s="44"/>
      <c r="D10" s="45"/>
      <c r="E10" s="46"/>
      <c r="F10" s="21"/>
      <c r="G10" s="46"/>
    </row>
    <row r="11" spans="1:7" x14ac:dyDescent="0.25">
      <c r="A11" s="9">
        <v>9</v>
      </c>
      <c r="B11" s="9" t="s">
        <v>7</v>
      </c>
      <c r="C11" s="9"/>
      <c r="D11" s="21"/>
      <c r="E11" s="30"/>
      <c r="F11" s="21"/>
      <c r="G11" s="46"/>
    </row>
    <row r="12" spans="1:7" x14ac:dyDescent="0.25">
      <c r="A12" s="9">
        <v>10</v>
      </c>
      <c r="B12" s="9" t="s">
        <v>7</v>
      </c>
      <c r="C12" s="9"/>
      <c r="D12" s="21"/>
      <c r="E12" s="30"/>
      <c r="F12" s="21"/>
      <c r="G12" s="46"/>
    </row>
    <row r="13" spans="1:7" x14ac:dyDescent="0.25">
      <c r="A13" s="9">
        <v>11</v>
      </c>
      <c r="B13" s="9" t="s">
        <v>7</v>
      </c>
      <c r="C13" s="9"/>
      <c r="D13" s="21"/>
      <c r="E13" s="30"/>
      <c r="F13" s="21"/>
      <c r="G13" s="46"/>
    </row>
    <row r="14" spans="1:7" x14ac:dyDescent="0.25">
      <c r="A14" s="9">
        <v>12</v>
      </c>
      <c r="B14" s="9" t="s">
        <v>7</v>
      </c>
      <c r="C14" s="9"/>
      <c r="D14" s="21"/>
      <c r="E14" s="30"/>
      <c r="F14" s="21"/>
      <c r="G14" s="46"/>
    </row>
    <row r="15" spans="1:7" x14ac:dyDescent="0.25">
      <c r="A15" s="9">
        <v>13</v>
      </c>
      <c r="B15" s="9" t="s">
        <v>7</v>
      </c>
      <c r="C15" s="9"/>
      <c r="D15" s="21"/>
      <c r="E15" s="30"/>
      <c r="F15" s="21"/>
      <c r="G15" s="30"/>
    </row>
    <row r="16" spans="1:7" x14ac:dyDescent="0.25">
      <c r="A16" s="9">
        <v>14</v>
      </c>
      <c r="B16" s="9" t="s">
        <v>7</v>
      </c>
      <c r="C16" s="9"/>
      <c r="D16" s="21"/>
      <c r="E16" s="30"/>
      <c r="F16" s="21"/>
      <c r="G16" s="30"/>
    </row>
    <row r="17" spans="1:7" x14ac:dyDescent="0.25">
      <c r="A17" s="9">
        <v>15</v>
      </c>
      <c r="B17" s="9" t="s">
        <v>7</v>
      </c>
      <c r="C17" s="9"/>
      <c r="D17" s="21"/>
      <c r="E17" s="30"/>
      <c r="F17" s="21"/>
      <c r="G17" s="30"/>
    </row>
    <row r="18" spans="1:7" x14ac:dyDescent="0.25">
      <c r="A18" s="9">
        <v>16</v>
      </c>
      <c r="B18" s="9" t="s">
        <v>7</v>
      </c>
      <c r="C18" s="9"/>
      <c r="D18" s="21"/>
      <c r="E18" s="30"/>
      <c r="F18" s="21"/>
      <c r="G18" s="30"/>
    </row>
    <row r="19" spans="1:7" x14ac:dyDescent="0.25">
      <c r="A19" s="9">
        <v>17</v>
      </c>
      <c r="B19" s="9" t="s">
        <v>7</v>
      </c>
      <c r="C19" s="9"/>
      <c r="D19" s="21"/>
      <c r="E19" s="30"/>
      <c r="F19" s="21"/>
      <c r="G19" s="30"/>
    </row>
    <row r="20" spans="1:7" x14ac:dyDescent="0.25">
      <c r="A20" s="9">
        <v>18</v>
      </c>
      <c r="B20" s="9" t="s">
        <v>7</v>
      </c>
      <c r="C20" s="9"/>
      <c r="D20" s="21"/>
      <c r="E20" s="30"/>
      <c r="F20" s="21"/>
      <c r="G20" s="30"/>
    </row>
  </sheetData>
  <mergeCells count="9">
    <mergeCell ref="G1:G2"/>
    <mergeCell ref="F3:F4"/>
    <mergeCell ref="G3:G4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98D5-8711-4EED-AAC4-9A4B0738DA5D}">
  <dimension ref="A1:F5"/>
  <sheetViews>
    <sheetView workbookViewId="0">
      <selection activeCell="C15" sqref="C15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6" x14ac:dyDescent="0.25">
      <c r="A1" s="113" t="s">
        <v>0</v>
      </c>
      <c r="B1" s="115" t="s">
        <v>1</v>
      </c>
      <c r="C1" s="115" t="s">
        <v>2</v>
      </c>
      <c r="D1" s="116" t="s">
        <v>3</v>
      </c>
      <c r="E1" s="122" t="s">
        <v>4</v>
      </c>
      <c r="F1" s="123" t="s">
        <v>5</v>
      </c>
    </row>
    <row r="2" spans="1:6" x14ac:dyDescent="0.25">
      <c r="A2" s="114"/>
      <c r="B2" s="115"/>
      <c r="C2" s="115"/>
      <c r="D2" s="116"/>
      <c r="E2" s="122"/>
      <c r="F2" s="131"/>
    </row>
    <row r="3" spans="1:6" x14ac:dyDescent="0.25">
      <c r="A3" s="1">
        <v>1</v>
      </c>
      <c r="B3" s="1" t="s">
        <v>51</v>
      </c>
      <c r="C3" s="4" t="s">
        <v>52</v>
      </c>
      <c r="D3" s="6">
        <v>600000</v>
      </c>
      <c r="E3" s="5">
        <v>44651</v>
      </c>
      <c r="F3" s="36">
        <v>44610</v>
      </c>
    </row>
    <row r="4" spans="1:6" x14ac:dyDescent="0.25">
      <c r="A4" s="1">
        <v>2</v>
      </c>
      <c r="B4" s="1" t="s">
        <v>51</v>
      </c>
      <c r="C4" s="1"/>
      <c r="D4" s="2"/>
      <c r="E4" s="3"/>
      <c r="F4" s="3"/>
    </row>
    <row r="5" spans="1:6" x14ac:dyDescent="0.25">
      <c r="A5" s="1">
        <v>3</v>
      </c>
      <c r="B5" s="1" t="s">
        <v>51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FA21-11EF-4A7E-9198-58C844FBFE59}">
  <dimension ref="A1:F5"/>
  <sheetViews>
    <sheetView workbookViewId="0">
      <selection activeCell="F4" sqref="F4"/>
    </sheetView>
  </sheetViews>
  <sheetFormatPr defaultRowHeight="15" x14ac:dyDescent="0.25"/>
  <cols>
    <col min="2" max="2" width="28.5703125" bestFit="1" customWidth="1"/>
    <col min="3" max="3" width="19.5703125" bestFit="1" customWidth="1"/>
    <col min="5" max="6" width="10.7109375" bestFit="1" customWidth="1"/>
  </cols>
  <sheetData>
    <row r="1" spans="1:6" x14ac:dyDescent="0.25">
      <c r="A1" s="113" t="s">
        <v>0</v>
      </c>
      <c r="B1" s="115" t="s">
        <v>1</v>
      </c>
      <c r="C1" s="115" t="s">
        <v>2</v>
      </c>
      <c r="D1" s="116" t="s">
        <v>3</v>
      </c>
      <c r="E1" s="122" t="s">
        <v>4</v>
      </c>
      <c r="F1" s="123" t="s">
        <v>5</v>
      </c>
    </row>
    <row r="2" spans="1:6" x14ac:dyDescent="0.25">
      <c r="A2" s="114"/>
      <c r="B2" s="115"/>
      <c r="C2" s="115"/>
      <c r="D2" s="116"/>
      <c r="E2" s="122"/>
      <c r="F2" s="131"/>
    </row>
    <row r="3" spans="1:6" x14ac:dyDescent="0.25">
      <c r="A3" s="1">
        <v>1</v>
      </c>
      <c r="B3" s="1" t="s">
        <v>57</v>
      </c>
      <c r="C3" s="4" t="s">
        <v>58</v>
      </c>
      <c r="D3" s="6">
        <v>199400</v>
      </c>
      <c r="E3" s="5">
        <v>44648</v>
      </c>
      <c r="F3" s="36">
        <v>44656</v>
      </c>
    </row>
    <row r="4" spans="1:6" x14ac:dyDescent="0.25">
      <c r="A4" s="1">
        <v>2</v>
      </c>
      <c r="B4" s="1" t="s">
        <v>57</v>
      </c>
      <c r="C4" s="1"/>
      <c r="D4" s="2"/>
      <c r="E4" s="3"/>
      <c r="F4" s="3"/>
    </row>
    <row r="5" spans="1:6" x14ac:dyDescent="0.25">
      <c r="A5" s="1">
        <v>3</v>
      </c>
      <c r="B5" s="1" t="s">
        <v>57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KIME SUPERMARKET</vt:lpstr>
      <vt:lpstr>MUKAMUGEMA ANNONCIATA</vt:lpstr>
      <vt:lpstr> BISANGABAGABO JACKSON</vt:lpstr>
      <vt:lpstr>QUICK STAR SERVICE RWANDA LTD</vt:lpstr>
      <vt:lpstr>KABANDA</vt:lpstr>
      <vt:lpstr>LIQUID</vt:lpstr>
      <vt:lpstr>SOBANUKA LTD</vt:lpstr>
      <vt:lpstr>NIMEN GENERAL BUSINESS LTD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2022-02-23T10:03:15Z</dcterms:created>
  <dcterms:modified xsi:type="dcterms:W3CDTF">2022-04-06T18:21:09Z</dcterms:modified>
</cp:coreProperties>
</file>