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ONT OFFICE\Documents\Work\"/>
    </mc:Choice>
  </mc:AlternateContent>
  <bookViews>
    <workbookView xWindow="600" yWindow="345" windowWidth="20730" windowHeight="9510" activeTab="5"/>
  </bookViews>
  <sheets>
    <sheet name="kIME" sheetId="1" r:id="rId1"/>
    <sheet name="MUKAMUGEMA" sheetId="3" r:id="rId2"/>
    <sheet name="BISANGWA" sheetId="2" r:id="rId3"/>
    <sheet name="KABANDA" sheetId="4" r:id="rId4"/>
    <sheet name="RGL" sheetId="5" r:id="rId5"/>
    <sheet name="PARADIS DU COEUR" sheetId="6" r:id="rId6"/>
    <sheet name="LIQUID" sheetId="7" r:id="rId7"/>
    <sheet name="KEYNES GROUP" sheetId="8" r:id="rId8"/>
  </sheets>
  <calcPr calcId="152511"/>
</workbook>
</file>

<file path=xl/calcChain.xml><?xml version="1.0" encoding="utf-8"?>
<calcChain xmlns="http://schemas.openxmlformats.org/spreadsheetml/2006/main">
  <c r="F6" i="6" l="1"/>
  <c r="F3" i="6"/>
  <c r="F4" i="5"/>
  <c r="F5" i="5"/>
  <c r="F6" i="5"/>
  <c r="F3" i="5"/>
  <c r="F11" i="2" l="1"/>
  <c r="F3" i="2"/>
  <c r="F4" i="2"/>
  <c r="F4" i="3"/>
  <c r="F5" i="3"/>
  <c r="F6" i="3"/>
  <c r="F7" i="3"/>
  <c r="F8" i="3"/>
  <c r="F9" i="3"/>
  <c r="F10" i="3"/>
  <c r="F3" i="3"/>
  <c r="F11" i="1" l="1"/>
  <c r="F3" i="1"/>
  <c r="F4" i="1"/>
  <c r="D13" i="8" l="1"/>
</calcChain>
</file>

<file path=xl/sharedStrings.xml><?xml version="1.0" encoding="utf-8"?>
<sst xmlns="http://schemas.openxmlformats.org/spreadsheetml/2006/main" count="316" uniqueCount="102">
  <si>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</si>
  <si>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</si>
  <si>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</si>
  <si>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</si>
  <si>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</si>
  <si>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PAID DATE</t>
  </si>
  <si>
    <t>KIME</t>
  </si>
  <si>
    <t>BISANGWA</t>
  </si>
  <si>
    <t>MUKAMUGEMA</t>
  </si>
  <si>
    <t>KABANDA</t>
  </si>
  <si>
    <t>RGL</t>
  </si>
  <si>
    <t>PARADIS DU COEUR</t>
  </si>
  <si>
    <t>LIQUID</t>
  </si>
  <si>
    <t>SDC002800324/6614</t>
  </si>
  <si>
    <t>SDC007063634/41</t>
  </si>
  <si>
    <t>SDC010014500/1191</t>
  </si>
  <si>
    <t>KEYNES GROUP</t>
  </si>
  <si>
    <t>SDC010019219/36</t>
  </si>
  <si>
    <t>SDC010019219/39</t>
  </si>
  <si>
    <t>SDC007057826/8748</t>
  </si>
  <si>
    <t>SDC007057826/8746</t>
  </si>
  <si>
    <t>SDC010014500/1254</t>
  </si>
  <si>
    <t>SDC007042825/1370</t>
  </si>
  <si>
    <t>SDC007042825/1384</t>
  </si>
  <si>
    <t>SDC007042825/1390</t>
  </si>
  <si>
    <t>SDC007042825/1396</t>
  </si>
  <si>
    <t>SDC007042825/1400</t>
  </si>
  <si>
    <t>SDC007042825/1404</t>
  </si>
  <si>
    <t>SDC002800324/6643</t>
  </si>
  <si>
    <t>SDC010019219/50</t>
  </si>
  <si>
    <t>SDC010019219/57</t>
  </si>
  <si>
    <t>SDC010019219/58</t>
  </si>
  <si>
    <t>SDC010019219/59</t>
  </si>
  <si>
    <t>SDC010019219/61</t>
  </si>
  <si>
    <t>SDC010014500/1315</t>
  </si>
  <si>
    <t>SDC010014500/1378</t>
  </si>
  <si>
    <t>SDC010014500/1435</t>
  </si>
  <si>
    <t>SDC010014500/1493</t>
  </si>
  <si>
    <t>SDC010014500/1558</t>
  </si>
  <si>
    <t>SDC010014500/1611</t>
  </si>
  <si>
    <t>SDC010014500/1660</t>
  </si>
  <si>
    <t>SDC007057826/8792</t>
  </si>
  <si>
    <t>SDC007057826/8854</t>
  </si>
  <si>
    <t>SDC007057826/8960</t>
  </si>
  <si>
    <t>SDC007057826/8959</t>
  </si>
  <si>
    <t>SDC007057826/9161</t>
  </si>
  <si>
    <t>SDC007057826/9160</t>
  </si>
  <si>
    <t>SDC007003860/13493</t>
  </si>
  <si>
    <t>SDC011000445/25776</t>
  </si>
  <si>
    <t>SDC007063634/42</t>
  </si>
  <si>
    <t>SDC002800324/6678</t>
  </si>
  <si>
    <t>SDC002800324/6702</t>
  </si>
  <si>
    <t>SDC007063634/43</t>
  </si>
  <si>
    <t>SDC002800324/6731</t>
  </si>
  <si>
    <t>SDC002800324/6760</t>
  </si>
  <si>
    <t>SDC007063634/44</t>
  </si>
  <si>
    <t>SDC002800324/6795</t>
  </si>
  <si>
    <t>SDC002800324/6814</t>
  </si>
  <si>
    <t>SDC002800324/6853</t>
  </si>
  <si>
    <t>SDC007063634/45</t>
  </si>
  <si>
    <t>SDC010014500/1696</t>
  </si>
  <si>
    <t>SDC010014500/1595</t>
  </si>
  <si>
    <t>SDC007057826/9447</t>
  </si>
  <si>
    <t>SDC007042825/1409</t>
  </si>
  <si>
    <t>SDC010014500/1717</t>
  </si>
  <si>
    <t>SDC002800324/6887</t>
  </si>
  <si>
    <t>SDC010019219/70</t>
  </si>
  <si>
    <t>SDC007063634/46</t>
  </si>
  <si>
    <t>SDC010019219/73</t>
  </si>
  <si>
    <t>SDC007057826/9496</t>
  </si>
  <si>
    <t>SDC007057826/9495</t>
  </si>
  <si>
    <t>SDC010014500/1790</t>
  </si>
  <si>
    <t>SDC002800324/6921</t>
  </si>
  <si>
    <t>SDC010014500/1883</t>
  </si>
  <si>
    <t>SDC002800324/6972</t>
  </si>
  <si>
    <t>SDC007063634/48</t>
  </si>
  <si>
    <t>SDC002800324/6985</t>
  </si>
  <si>
    <t>SDC007057826/9766</t>
  </si>
  <si>
    <t>SDC010014500/1922</t>
  </si>
  <si>
    <t>SDC007057826/9836</t>
  </si>
  <si>
    <t>SDC007057826/9833</t>
  </si>
  <si>
    <t>SDC010014500/2008</t>
  </si>
  <si>
    <t>SDC002800324/7035</t>
  </si>
  <si>
    <t>SDC010019219/89</t>
  </si>
  <si>
    <t>SDC007063634/49</t>
  </si>
  <si>
    <t>SDC010014500/2070</t>
  </si>
  <si>
    <t>SDC002800324/7067</t>
  </si>
  <si>
    <t>SOLDE AU 1/01/2021</t>
  </si>
  <si>
    <t>SOLDE AU 1/01/2022</t>
  </si>
  <si>
    <t>DATE FACTURE</t>
  </si>
  <si>
    <t>CASH</t>
  </si>
  <si>
    <t>PAYE 10/02/2022</t>
  </si>
  <si>
    <t xml:space="preserve">SOLDE </t>
  </si>
  <si>
    <t xml:space="preserve">PAYE LE 24/02/2022 VOIR HISTORIQUE </t>
  </si>
  <si>
    <t>TOTAL PAID</t>
  </si>
  <si>
    <t>SDC002800324/7107</t>
  </si>
  <si>
    <t>SDC002800324/7152</t>
  </si>
  <si>
    <t>SDC010014500/2153</t>
  </si>
  <si>
    <t>SDC010014500/2203</t>
  </si>
  <si>
    <t>NULL</t>
  </si>
  <si>
    <t>SDC007057826/9979</t>
  </si>
  <si>
    <t>SDC007057826/9980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</si>
</sst>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/yyyy;@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2" borderId="2" xfId="0" applyFill="1" applyBorder="1" applyAlignment="1"/>
    <xf numFmtId="0" fontId="0" fillId="0" borderId="2" xfId="0" applyBorder="1"/>
    <xf numFmtId="165" fontId="0" fillId="2" borderId="2" xfId="0" applyNumberFormat="1" applyFill="1" applyBorder="1" applyAlignment="1"/>
    <xf numFmtId="3" fontId="0" fillId="2" borderId="2" xfId="0" applyNumberFormat="1" applyFill="1" applyBorder="1" applyAlignment="1"/>
    <xf numFmtId="164" fontId="0" fillId="2" borderId="2" xfId="0" applyNumberFormat="1" applyFill="1" applyBorder="1" applyAlignment="1"/>
    <xf numFmtId="164" fontId="0" fillId="0" borderId="2" xfId="0" applyNumberFormat="1" applyBorder="1"/>
    <xf numFmtId="164" fontId="0" fillId="0" borderId="0" xfId="0" applyNumberFormat="1"/>
    <xf numFmtId="3" fontId="0" fillId="0" borderId="2" xfId="0" applyNumberFormat="1" applyBorder="1"/>
    <xf numFmtId="3" fontId="0" fillId="0" borderId="0" xfId="0" applyNumberFormat="1"/>
    <xf numFmtId="0" fontId="0" fillId="2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3" fontId="2" fillId="0" borderId="2" xfId="0" applyNumberFormat="1" applyFont="1" applyBorder="1"/>
    <xf numFmtId="164" fontId="0" fillId="3" borderId="2" xfId="0" applyNumberForma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3" fontId="0" fillId="0" borderId="2" xfId="0" applyNumberFormat="1" applyFont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vertical="center"/>
    </xf>
    <xf numFmtId="164" fontId="0" fillId="0" borderId="2" xfId="0" applyNumberFormat="1" applyFont="1" applyBorder="1" applyAlignment="1">
      <alignment vertical="center"/>
    </xf>
    <xf numFmtId="3" fontId="0" fillId="2" borderId="2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vertical="center"/>
    </xf>
    <xf numFmtId="0" fontId="0" fillId="3" borderId="2" xfId="0" applyFill="1" applyBorder="1" applyAlignment="1">
      <alignment vertical="center"/>
    </xf>
    <xf numFmtId="3" fontId="0" fillId="3" borderId="2" xfId="0" applyNumberFormat="1" applyFill="1" applyBorder="1" applyAlignment="1">
      <alignment vertical="center"/>
    </xf>
    <xf numFmtId="14" fontId="0" fillId="3" borderId="2" xfId="0" applyNumberFormat="1" applyFill="1" applyBorder="1" applyAlignment="1">
      <alignment vertical="center"/>
    </xf>
    <xf numFmtId="0" fontId="0" fillId="3" borderId="0" xfId="0" applyFill="1" applyAlignment="1">
      <alignment vertical="center"/>
    </xf>
    <xf numFmtId="165" fontId="0" fillId="2" borderId="2" xfId="0" applyNumberFormat="1" applyFill="1" applyBorder="1" applyAlignment="1">
      <alignment vertical="center"/>
    </xf>
    <xf numFmtId="165" fontId="0" fillId="0" borderId="2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4" fontId="0" fillId="2" borderId="3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4" xfId="0" applyNumberFormat="1" applyFont="1" applyBorder="1" applyAlignment="1">
      <alignment horizontal="center" vertical="center"/>
    </xf>
    <xf numFmtId="3" fontId="0" fillId="0" borderId="3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3" sqref="C3"/>
    </sheetView>
  </sheetViews>
  <sheetFormatPr defaultRowHeight="15" x14ac:dyDescent="0.25"/>
  <cols>
    <col min="1" max="1" width="5" style="37" customWidth="1"/>
    <col min="2" max="2" width="19.7109375" style="32" bestFit="1" customWidth="1"/>
    <col min="3" max="3" width="19.5703125" style="32" bestFit="1" customWidth="1"/>
    <col min="4" max="4" width="9.140625" style="38"/>
    <col min="5" max="5" width="10.7109375" style="39" bestFit="1" customWidth="1"/>
    <col min="6" max="6" width="11.28515625" style="38" bestFit="1" customWidth="1"/>
    <col min="7" max="7" width="10.7109375" style="39" customWidth="1"/>
    <col min="8" max="16384" width="9.140625" style="32"/>
  </cols>
  <sheetData>
    <row r="1" spans="1:7" x14ac:dyDescent="0.25">
      <c r="A1" s="64" t="s">
        <v>0</v>
      </c>
      <c r="B1" s="66" t="s">
        <v>1</v>
      </c>
      <c r="C1" s="66" t="s">
        <v>2</v>
      </c>
      <c r="D1" s="67" t="s">
        <v>3</v>
      </c>
      <c r="E1" s="68" t="s">
        <v>4</v>
      </c>
      <c r="F1" s="77" t="s">
        <v>94</v>
      </c>
      <c r="G1" s="69" t="s">
        <v>5</v>
      </c>
    </row>
    <row r="2" spans="1:7" x14ac:dyDescent="0.25">
      <c r="A2" s="65"/>
      <c r="B2" s="66"/>
      <c r="C2" s="66"/>
      <c r="D2" s="67"/>
      <c r="E2" s="68"/>
      <c r="F2" s="78"/>
      <c r="G2" s="70"/>
    </row>
    <row r="3" spans="1:7" x14ac:dyDescent="0.25">
      <c r="A3" s="20"/>
      <c r="B3" s="21" t="s">
        <v>92</v>
      </c>
      <c r="C3" s="32" t="s">
        <v>99</v>
      </c>
      <c r="D3" s="22">
        <v>1435860</v>
      </c>
      <c r="E3" s="26">
        <v>44562</v>
      </c>
      <c r="F3" s="31">
        <f>D3</f>
        <v>1435860</v>
      </c>
      <c r="G3" s="26">
        <v>44571</v>
      </c>
    </row>
    <row r="4" spans="1:7" x14ac:dyDescent="0.25">
      <c r="A4" s="33">
        <v>1</v>
      </c>
      <c r="B4" s="34" t="s">
        <v>6</v>
      </c>
      <c r="C4" s="34" t="s">
        <v>13</v>
      </c>
      <c r="D4" s="35">
        <v>283300</v>
      </c>
      <c r="E4" s="36">
        <v>44564</v>
      </c>
      <c r="F4" s="71">
        <f>D4+D5+D6+D7+D8+D9+D10</f>
        <v>1544720</v>
      </c>
      <c r="G4" s="74">
        <v>44588</v>
      </c>
    </row>
    <row r="5" spans="1:7" x14ac:dyDescent="0.25">
      <c r="A5" s="33">
        <v>2</v>
      </c>
      <c r="B5" s="34" t="s">
        <v>6</v>
      </c>
      <c r="C5" s="34" t="s">
        <v>28</v>
      </c>
      <c r="D5" s="35">
        <v>119320</v>
      </c>
      <c r="E5" s="36">
        <v>44567</v>
      </c>
      <c r="F5" s="72"/>
      <c r="G5" s="75"/>
    </row>
    <row r="6" spans="1:7" x14ac:dyDescent="0.25">
      <c r="A6" s="33">
        <v>3</v>
      </c>
      <c r="B6" s="34" t="s">
        <v>6</v>
      </c>
      <c r="C6" s="34" t="s">
        <v>50</v>
      </c>
      <c r="D6" s="35">
        <v>307700</v>
      </c>
      <c r="E6" s="36">
        <v>44571</v>
      </c>
      <c r="F6" s="72"/>
      <c r="G6" s="75"/>
    </row>
    <row r="7" spans="1:7" x14ac:dyDescent="0.25">
      <c r="A7" s="33">
        <v>4</v>
      </c>
      <c r="B7" s="34" t="s">
        <v>6</v>
      </c>
      <c r="C7" s="34" t="s">
        <v>51</v>
      </c>
      <c r="D7" s="35">
        <v>165620</v>
      </c>
      <c r="E7" s="36">
        <v>44574</v>
      </c>
      <c r="F7" s="72"/>
      <c r="G7" s="75"/>
    </row>
    <row r="8" spans="1:7" x14ac:dyDescent="0.25">
      <c r="A8" s="33">
        <v>5</v>
      </c>
      <c r="B8" s="34" t="s">
        <v>6</v>
      </c>
      <c r="C8" s="34" t="s">
        <v>53</v>
      </c>
      <c r="D8" s="35">
        <v>425200</v>
      </c>
      <c r="E8" s="36">
        <v>44578</v>
      </c>
      <c r="F8" s="72"/>
      <c r="G8" s="75"/>
    </row>
    <row r="9" spans="1:7" x14ac:dyDescent="0.25">
      <c r="A9" s="33">
        <v>6</v>
      </c>
      <c r="B9" s="34" t="s">
        <v>6</v>
      </c>
      <c r="C9" s="34" t="s">
        <v>54</v>
      </c>
      <c r="D9" s="35">
        <v>19000</v>
      </c>
      <c r="E9" s="36">
        <v>44581</v>
      </c>
      <c r="F9" s="72"/>
      <c r="G9" s="75"/>
    </row>
    <row r="10" spans="1:7" x14ac:dyDescent="0.25">
      <c r="A10" s="33">
        <v>7</v>
      </c>
      <c r="B10" s="34" t="s">
        <v>6</v>
      </c>
      <c r="C10" s="34" t="s">
        <v>56</v>
      </c>
      <c r="D10" s="35">
        <v>224580</v>
      </c>
      <c r="E10" s="36">
        <v>44585</v>
      </c>
      <c r="F10" s="73"/>
      <c r="G10" s="76"/>
    </row>
    <row r="11" spans="1:7" x14ac:dyDescent="0.25">
      <c r="A11" s="33">
        <v>8</v>
      </c>
      <c r="B11" s="34" t="s">
        <v>6</v>
      </c>
      <c r="C11" s="34" t="s">
        <v>57</v>
      </c>
      <c r="D11" s="35">
        <v>436940</v>
      </c>
      <c r="E11" s="36">
        <v>44587</v>
      </c>
      <c r="F11" s="71">
        <f>D11+D12+D13+D14+D15+D16+D17+D18</f>
        <v>1972900</v>
      </c>
      <c r="G11" s="74"/>
    </row>
    <row r="12" spans="1:7" x14ac:dyDescent="0.25">
      <c r="A12" s="33">
        <v>9</v>
      </c>
      <c r="B12" s="34" t="s">
        <v>6</v>
      </c>
      <c r="C12" s="34" t="s">
        <v>58</v>
      </c>
      <c r="D12" s="35">
        <v>147140</v>
      </c>
      <c r="E12" s="36">
        <v>44592</v>
      </c>
      <c r="F12" s="72"/>
      <c r="G12" s="75"/>
    </row>
    <row r="13" spans="1:7" x14ac:dyDescent="0.25">
      <c r="A13" s="33">
        <v>10</v>
      </c>
      <c r="B13" s="34" t="s">
        <v>6</v>
      </c>
      <c r="C13" s="34" t="s">
        <v>65</v>
      </c>
      <c r="D13" s="35">
        <v>371300</v>
      </c>
      <c r="E13" s="36">
        <v>44595</v>
      </c>
      <c r="F13" s="72"/>
      <c r="G13" s="75"/>
    </row>
    <row r="14" spans="1:7" x14ac:dyDescent="0.25">
      <c r="A14" s="33">
        <v>11</v>
      </c>
      <c r="B14" s="34" t="s">
        <v>6</v>
      </c>
      <c r="C14" s="34" t="s">
        <v>72</v>
      </c>
      <c r="D14" s="35">
        <v>191120</v>
      </c>
      <c r="E14" s="36">
        <v>44599</v>
      </c>
      <c r="F14" s="72"/>
      <c r="G14" s="75"/>
    </row>
    <row r="15" spans="1:7" x14ac:dyDescent="0.25">
      <c r="A15" s="33">
        <v>12</v>
      </c>
      <c r="B15" s="34" t="s">
        <v>6</v>
      </c>
      <c r="C15" s="34" t="s">
        <v>74</v>
      </c>
      <c r="D15" s="35">
        <v>109280</v>
      </c>
      <c r="E15" s="36">
        <v>44603</v>
      </c>
      <c r="F15" s="72"/>
      <c r="G15" s="75"/>
    </row>
    <row r="16" spans="1:7" x14ac:dyDescent="0.25">
      <c r="A16" s="33">
        <v>13</v>
      </c>
      <c r="B16" s="34" t="s">
        <v>6</v>
      </c>
      <c r="C16" s="34" t="s">
        <v>76</v>
      </c>
      <c r="D16" s="35">
        <v>335120</v>
      </c>
      <c r="E16" s="36">
        <v>44606</v>
      </c>
      <c r="F16" s="72"/>
      <c r="G16" s="75"/>
    </row>
    <row r="17" spans="1:8" x14ac:dyDescent="0.25">
      <c r="A17" s="33">
        <v>14</v>
      </c>
      <c r="B17" s="34" t="s">
        <v>6</v>
      </c>
      <c r="C17" s="34" t="s">
        <v>82</v>
      </c>
      <c r="D17" s="35">
        <v>227360</v>
      </c>
      <c r="E17" s="36">
        <v>44609</v>
      </c>
      <c r="F17" s="72"/>
      <c r="G17" s="75"/>
    </row>
    <row r="18" spans="1:8" x14ac:dyDescent="0.25">
      <c r="A18" s="33">
        <v>15</v>
      </c>
      <c r="B18" s="34" t="s">
        <v>6</v>
      </c>
      <c r="C18" s="34" t="s">
        <v>86</v>
      </c>
      <c r="D18" s="35">
        <v>154640</v>
      </c>
      <c r="E18" s="36">
        <v>44613</v>
      </c>
      <c r="F18" s="73"/>
      <c r="G18" s="76"/>
    </row>
    <row r="19" spans="1:8" x14ac:dyDescent="0.25">
      <c r="A19" s="33">
        <v>16</v>
      </c>
      <c r="B19" s="34" t="s">
        <v>6</v>
      </c>
      <c r="C19" s="34" t="s">
        <v>95</v>
      </c>
      <c r="D19" s="40">
        <v>170400</v>
      </c>
      <c r="E19" s="36">
        <v>44616</v>
      </c>
      <c r="F19" s="35"/>
      <c r="G19" s="36"/>
      <c r="H19" s="32" t="s">
        <v>93</v>
      </c>
    </row>
    <row r="20" spans="1:8" x14ac:dyDescent="0.25">
      <c r="A20" s="33">
        <v>17</v>
      </c>
      <c r="B20" s="34" t="s">
        <v>6</v>
      </c>
      <c r="C20" s="34" t="s">
        <v>96</v>
      </c>
      <c r="D20" s="35">
        <v>171280</v>
      </c>
      <c r="E20" s="36">
        <v>44620</v>
      </c>
      <c r="F20" s="35"/>
      <c r="G20" s="36"/>
    </row>
    <row r="21" spans="1:8" x14ac:dyDescent="0.25">
      <c r="A21" s="33">
        <v>18</v>
      </c>
      <c r="B21" s="34" t="s">
        <v>6</v>
      </c>
      <c r="C21" s="34"/>
      <c r="D21" s="35"/>
      <c r="E21" s="36"/>
      <c r="F21" s="35"/>
      <c r="G21" s="36"/>
    </row>
    <row r="22" spans="1:8" x14ac:dyDescent="0.25">
      <c r="A22" s="33">
        <v>19</v>
      </c>
      <c r="B22" s="34" t="s">
        <v>6</v>
      </c>
      <c r="C22" s="34"/>
      <c r="D22" s="35"/>
      <c r="E22" s="36"/>
      <c r="F22" s="35"/>
      <c r="G22" s="36"/>
    </row>
    <row r="23" spans="1:8" x14ac:dyDescent="0.25">
      <c r="A23" s="33">
        <v>20</v>
      </c>
      <c r="B23" s="34" t="s">
        <v>6</v>
      </c>
      <c r="C23" s="34"/>
      <c r="D23" s="35"/>
      <c r="E23" s="36"/>
      <c r="F23" s="35"/>
      <c r="G23" s="36"/>
    </row>
    <row r="24" spans="1:8" x14ac:dyDescent="0.25">
      <c r="A24" s="33">
        <v>21</v>
      </c>
      <c r="B24" s="34" t="s">
        <v>6</v>
      </c>
      <c r="C24" s="34"/>
      <c r="D24" s="35"/>
      <c r="E24" s="36"/>
      <c r="F24" s="35"/>
      <c r="G24" s="36"/>
    </row>
    <row r="25" spans="1:8" x14ac:dyDescent="0.25">
      <c r="A25" s="33">
        <v>22</v>
      </c>
      <c r="B25" s="34" t="s">
        <v>6</v>
      </c>
      <c r="C25" s="34"/>
      <c r="D25" s="35"/>
      <c r="E25" s="36"/>
      <c r="F25" s="35"/>
      <c r="G25" s="36"/>
    </row>
    <row r="26" spans="1:8" x14ac:dyDescent="0.25">
      <c r="A26" s="33">
        <v>23</v>
      </c>
      <c r="B26" s="34" t="s">
        <v>6</v>
      </c>
      <c r="C26" s="34"/>
      <c r="D26" s="35"/>
      <c r="E26" s="36"/>
      <c r="F26" s="35"/>
      <c r="G26" s="36"/>
    </row>
    <row r="27" spans="1:8" x14ac:dyDescent="0.25">
      <c r="A27" s="33">
        <v>24</v>
      </c>
      <c r="B27" s="34" t="s">
        <v>6</v>
      </c>
      <c r="C27" s="34"/>
      <c r="D27" s="35"/>
      <c r="E27" s="36"/>
      <c r="F27" s="35"/>
      <c r="G27" s="36"/>
    </row>
    <row r="28" spans="1:8" x14ac:dyDescent="0.25">
      <c r="A28" s="33">
        <v>25</v>
      </c>
      <c r="B28" s="34" t="s">
        <v>6</v>
      </c>
      <c r="C28" s="34"/>
      <c r="D28" s="35"/>
      <c r="E28" s="36"/>
      <c r="F28" s="35"/>
      <c r="G28" s="36"/>
    </row>
    <row r="29" spans="1:8" x14ac:dyDescent="0.25">
      <c r="A29" s="33">
        <v>26</v>
      </c>
      <c r="B29" s="34" t="s">
        <v>6</v>
      </c>
      <c r="C29" s="34"/>
      <c r="D29" s="35"/>
      <c r="E29" s="36"/>
      <c r="F29" s="35"/>
      <c r="G29" s="36"/>
    </row>
    <row r="30" spans="1:8" x14ac:dyDescent="0.25">
      <c r="A30" s="33">
        <v>27</v>
      </c>
      <c r="B30" s="34" t="s">
        <v>6</v>
      </c>
      <c r="C30" s="34"/>
      <c r="D30" s="35"/>
      <c r="E30" s="36"/>
      <c r="F30" s="35"/>
      <c r="G30" s="36"/>
    </row>
    <row r="31" spans="1:8" x14ac:dyDescent="0.25">
      <c r="A31" s="33">
        <v>28</v>
      </c>
      <c r="B31" s="34" t="s">
        <v>6</v>
      </c>
      <c r="C31" s="34"/>
      <c r="D31" s="35"/>
      <c r="E31" s="36"/>
      <c r="F31" s="35"/>
      <c r="G31" s="36"/>
    </row>
  </sheetData>
  <mergeCells count="11">
    <mergeCell ref="G1:G2"/>
    <mergeCell ref="F4:F10"/>
    <mergeCell ref="G4:G10"/>
    <mergeCell ref="F11:F18"/>
    <mergeCell ref="G11:G18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11" sqref="C11"/>
    </sheetView>
  </sheetViews>
  <sheetFormatPr defaultRowHeight="15" x14ac:dyDescent="0.25"/>
  <cols>
    <col min="1" max="1" width="9.140625" style="32"/>
    <col min="2" max="2" width="19.7109375" style="32" bestFit="1" customWidth="1"/>
    <col min="3" max="3" width="19.5703125" style="32" bestFit="1" customWidth="1"/>
    <col min="4" max="4" width="9.140625" style="38"/>
    <col min="5" max="5" width="14" style="32" bestFit="1" customWidth="1"/>
    <col min="6" max="6" width="11.28515625" style="38" bestFit="1" customWidth="1"/>
    <col min="7" max="7" width="10.7109375" style="32" bestFit="1" customWidth="1"/>
    <col min="8" max="16384" width="9.140625" style="32"/>
  </cols>
  <sheetData>
    <row r="1" spans="1:7" x14ac:dyDescent="0.25">
      <c r="A1" s="81" t="s">
        <v>0</v>
      </c>
      <c r="B1" s="66" t="s">
        <v>1</v>
      </c>
      <c r="C1" s="66" t="s">
        <v>2</v>
      </c>
      <c r="D1" s="67" t="s">
        <v>3</v>
      </c>
      <c r="E1" s="68" t="s">
        <v>89</v>
      </c>
      <c r="F1" s="83" t="s">
        <v>94</v>
      </c>
      <c r="G1" s="79" t="s">
        <v>5</v>
      </c>
    </row>
    <row r="2" spans="1:7" x14ac:dyDescent="0.25">
      <c r="A2" s="82"/>
      <c r="B2" s="66"/>
      <c r="C2" s="66"/>
      <c r="D2" s="67"/>
      <c r="E2" s="68"/>
      <c r="F2" s="84"/>
      <c r="G2" s="80"/>
    </row>
    <row r="3" spans="1:7" x14ac:dyDescent="0.25">
      <c r="A3" s="34">
        <v>1</v>
      </c>
      <c r="B3" s="34" t="s">
        <v>8</v>
      </c>
      <c r="C3" s="34" t="s">
        <v>14</v>
      </c>
      <c r="D3" s="35">
        <v>942700</v>
      </c>
      <c r="E3" s="36">
        <v>44563</v>
      </c>
      <c r="F3" s="35">
        <f>D3</f>
        <v>942700</v>
      </c>
      <c r="G3" s="36">
        <v>44566</v>
      </c>
    </row>
    <row r="4" spans="1:7" x14ac:dyDescent="0.25">
      <c r="A4" s="34">
        <v>2</v>
      </c>
      <c r="B4" s="34" t="s">
        <v>8</v>
      </c>
      <c r="C4" s="34" t="s">
        <v>49</v>
      </c>
      <c r="D4" s="35">
        <v>730780</v>
      </c>
      <c r="E4" s="36">
        <v>44569</v>
      </c>
      <c r="F4" s="35">
        <f t="shared" ref="F4:F10" si="0">D4</f>
        <v>730780</v>
      </c>
      <c r="G4" s="36">
        <v>44573</v>
      </c>
    </row>
    <row r="5" spans="1:7" x14ac:dyDescent="0.25">
      <c r="A5" s="34">
        <v>3</v>
      </c>
      <c r="B5" s="34" t="s">
        <v>8</v>
      </c>
      <c r="C5" s="34" t="s">
        <v>52</v>
      </c>
      <c r="D5" s="35">
        <v>726320</v>
      </c>
      <c r="E5" s="36">
        <v>44576</v>
      </c>
      <c r="F5" s="35">
        <f t="shared" si="0"/>
        <v>726320</v>
      </c>
      <c r="G5" s="36"/>
    </row>
    <row r="6" spans="1:7" x14ac:dyDescent="0.25">
      <c r="A6" s="34">
        <v>4</v>
      </c>
      <c r="B6" s="34" t="s">
        <v>8</v>
      </c>
      <c r="C6" s="34" t="s">
        <v>55</v>
      </c>
      <c r="D6" s="35">
        <v>921600</v>
      </c>
      <c r="E6" s="36">
        <v>44583</v>
      </c>
      <c r="F6" s="35">
        <f t="shared" si="0"/>
        <v>921600</v>
      </c>
      <c r="G6" s="49">
        <v>44588</v>
      </c>
    </row>
    <row r="7" spans="1:7" x14ac:dyDescent="0.25">
      <c r="A7" s="34">
        <v>5</v>
      </c>
      <c r="B7" s="34" t="s">
        <v>8</v>
      </c>
      <c r="C7" s="34" t="s">
        <v>59</v>
      </c>
      <c r="D7" s="35">
        <v>974120</v>
      </c>
      <c r="E7" s="36">
        <v>44590</v>
      </c>
      <c r="F7" s="35">
        <f t="shared" si="0"/>
        <v>974120</v>
      </c>
      <c r="G7" s="49">
        <v>44594</v>
      </c>
    </row>
    <row r="8" spans="1:7" x14ac:dyDescent="0.25">
      <c r="A8" s="34">
        <v>6</v>
      </c>
      <c r="B8" s="34" t="s">
        <v>8</v>
      </c>
      <c r="C8" s="50" t="s">
        <v>67</v>
      </c>
      <c r="D8" s="38">
        <v>1023390</v>
      </c>
      <c r="E8" s="36">
        <v>44597</v>
      </c>
      <c r="F8" s="35">
        <f t="shared" si="0"/>
        <v>1023390</v>
      </c>
      <c r="G8" s="49">
        <v>44601</v>
      </c>
    </row>
    <row r="9" spans="1:7" x14ac:dyDescent="0.25">
      <c r="A9" s="34">
        <v>7</v>
      </c>
      <c r="B9" s="34" t="s">
        <v>8</v>
      </c>
      <c r="C9" s="34" t="s">
        <v>75</v>
      </c>
      <c r="D9" s="35">
        <v>477570</v>
      </c>
      <c r="E9" s="36">
        <v>44604</v>
      </c>
      <c r="F9" s="35">
        <f t="shared" si="0"/>
        <v>477570</v>
      </c>
      <c r="G9" s="49">
        <v>44608</v>
      </c>
    </row>
    <row r="10" spans="1:7" s="60" customFormat="1" x14ac:dyDescent="0.25">
      <c r="A10" s="57">
        <v>8</v>
      </c>
      <c r="B10" s="57" t="s">
        <v>8</v>
      </c>
      <c r="C10" s="57" t="s">
        <v>84</v>
      </c>
      <c r="D10" s="58">
        <v>1100450</v>
      </c>
      <c r="E10" s="19">
        <v>44611</v>
      </c>
      <c r="F10" s="58">
        <f t="shared" si="0"/>
        <v>1100450</v>
      </c>
      <c r="G10" s="59">
        <v>44613</v>
      </c>
    </row>
    <row r="11" spans="1:7" x14ac:dyDescent="0.25">
      <c r="A11" s="34">
        <v>9</v>
      </c>
      <c r="B11" s="34" t="s">
        <v>8</v>
      </c>
      <c r="C11" s="34"/>
      <c r="D11" s="35"/>
      <c r="E11" s="34"/>
      <c r="F11" s="35"/>
      <c r="G11" s="34"/>
    </row>
    <row r="12" spans="1:7" x14ac:dyDescent="0.25">
      <c r="A12" s="34">
        <v>10</v>
      </c>
      <c r="B12" s="34" t="s">
        <v>8</v>
      </c>
      <c r="C12" s="34"/>
      <c r="D12" s="35"/>
      <c r="E12" s="34"/>
      <c r="F12" s="35"/>
      <c r="G12" s="34"/>
    </row>
    <row r="13" spans="1:7" x14ac:dyDescent="0.25">
      <c r="A13" s="34">
        <v>11</v>
      </c>
      <c r="B13" s="34" t="s">
        <v>8</v>
      </c>
      <c r="C13" s="34"/>
      <c r="D13" s="35"/>
      <c r="E13" s="34"/>
      <c r="F13" s="35"/>
      <c r="G13" s="34"/>
    </row>
    <row r="14" spans="1:7" x14ac:dyDescent="0.25">
      <c r="A14" s="34">
        <v>12</v>
      </c>
      <c r="B14" s="34" t="s">
        <v>8</v>
      </c>
      <c r="C14" s="34"/>
      <c r="D14" s="35"/>
      <c r="E14" s="34"/>
      <c r="F14" s="35"/>
      <c r="G14" s="34"/>
    </row>
    <row r="15" spans="1:7" x14ac:dyDescent="0.25">
      <c r="A15" s="34">
        <v>13</v>
      </c>
      <c r="B15" s="34" t="s">
        <v>8</v>
      </c>
      <c r="C15" s="34"/>
      <c r="D15" s="35"/>
      <c r="E15" s="34"/>
      <c r="F15" s="35"/>
      <c r="G15" s="34"/>
    </row>
    <row r="16" spans="1:7" x14ac:dyDescent="0.25">
      <c r="A16" s="34">
        <v>14</v>
      </c>
      <c r="B16" s="34" t="s">
        <v>8</v>
      </c>
      <c r="C16" s="34"/>
      <c r="D16" s="35"/>
      <c r="E16" s="34"/>
      <c r="F16" s="35"/>
      <c r="G16" s="34"/>
    </row>
    <row r="17" spans="1:7" x14ac:dyDescent="0.25">
      <c r="A17" s="34">
        <v>15</v>
      </c>
      <c r="B17" s="34" t="s">
        <v>8</v>
      </c>
      <c r="C17" s="34"/>
      <c r="D17" s="35"/>
      <c r="E17" s="34"/>
      <c r="F17" s="35"/>
      <c r="G17" s="34"/>
    </row>
    <row r="18" spans="1:7" x14ac:dyDescent="0.25">
      <c r="A18" s="34">
        <v>16</v>
      </c>
      <c r="B18" s="34" t="s">
        <v>8</v>
      </c>
      <c r="C18" s="34"/>
      <c r="D18" s="35"/>
      <c r="E18" s="34"/>
      <c r="F18" s="35"/>
      <c r="G18" s="34"/>
    </row>
    <row r="19" spans="1:7" x14ac:dyDescent="0.25">
      <c r="A19" s="34">
        <v>17</v>
      </c>
      <c r="B19" s="34" t="s">
        <v>8</v>
      </c>
      <c r="C19" s="34"/>
      <c r="D19" s="35"/>
      <c r="E19" s="34"/>
      <c r="F19" s="35"/>
      <c r="G19" s="34"/>
    </row>
    <row r="20" spans="1:7" x14ac:dyDescent="0.25">
      <c r="A20" s="34">
        <v>18</v>
      </c>
      <c r="B20" s="34" t="s">
        <v>8</v>
      </c>
      <c r="C20" s="34"/>
      <c r="D20" s="35"/>
      <c r="E20" s="34"/>
      <c r="F20" s="35"/>
      <c r="G20" s="34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C20" sqref="C20"/>
    </sheetView>
  </sheetViews>
  <sheetFormatPr defaultRowHeight="15" x14ac:dyDescent="0.25"/>
  <cols>
    <col min="1" max="1" width="9.140625" style="32"/>
    <col min="2" max="2" width="19.7109375" style="32" bestFit="1" customWidth="1"/>
    <col min="3" max="3" width="19.5703125" style="32" bestFit="1" customWidth="1"/>
    <col min="4" max="4" width="10.7109375" style="39" bestFit="1" customWidth="1"/>
    <col min="5" max="5" width="9.140625" style="38"/>
    <col min="6" max="6" width="10.7109375" style="38" customWidth="1"/>
    <col min="7" max="7" width="10.7109375" style="39" bestFit="1" customWidth="1"/>
    <col min="8" max="16384" width="9.140625" style="32"/>
  </cols>
  <sheetData>
    <row r="1" spans="1:7" x14ac:dyDescent="0.25">
      <c r="A1" s="64" t="s">
        <v>0</v>
      </c>
      <c r="B1" s="89" t="s">
        <v>1</v>
      </c>
      <c r="C1" s="89" t="s">
        <v>2</v>
      </c>
      <c r="D1" s="91" t="s">
        <v>4</v>
      </c>
      <c r="E1" s="90" t="s">
        <v>3</v>
      </c>
      <c r="F1" s="46"/>
      <c r="G1" s="69" t="s">
        <v>5</v>
      </c>
    </row>
    <row r="2" spans="1:7" x14ac:dyDescent="0.25">
      <c r="A2" s="65"/>
      <c r="B2" s="89"/>
      <c r="C2" s="89"/>
      <c r="D2" s="91"/>
      <c r="E2" s="90"/>
      <c r="F2" s="47"/>
      <c r="G2" s="70"/>
    </row>
    <row r="3" spans="1:7" x14ac:dyDescent="0.25">
      <c r="A3" s="23"/>
      <c r="B3" s="28" t="s">
        <v>88</v>
      </c>
      <c r="C3" s="28" t="s">
        <v>99</v>
      </c>
      <c r="D3" s="30">
        <v>44562</v>
      </c>
      <c r="E3" s="29">
        <v>2558000</v>
      </c>
      <c r="F3" s="47">
        <f>E3</f>
        <v>2558000</v>
      </c>
      <c r="G3" s="27">
        <v>44565</v>
      </c>
    </row>
    <row r="4" spans="1:7" x14ac:dyDescent="0.25">
      <c r="A4" s="33">
        <v>1</v>
      </c>
      <c r="B4" s="33" t="s">
        <v>7</v>
      </c>
      <c r="C4" s="24" t="s">
        <v>15</v>
      </c>
      <c r="D4" s="26">
        <v>44564</v>
      </c>
      <c r="E4" s="25">
        <v>444500</v>
      </c>
      <c r="F4" s="83">
        <f>E4+E5+E6+E7+E8+E9+E10</f>
        <v>2837300</v>
      </c>
      <c r="G4" s="74">
        <v>44587</v>
      </c>
    </row>
    <row r="5" spans="1:7" x14ac:dyDescent="0.25">
      <c r="A5" s="33">
        <v>2</v>
      </c>
      <c r="B5" s="33" t="s">
        <v>7</v>
      </c>
      <c r="C5" s="24" t="s">
        <v>21</v>
      </c>
      <c r="D5" s="26">
        <v>44567</v>
      </c>
      <c r="E5" s="25">
        <v>345300</v>
      </c>
      <c r="F5" s="85"/>
      <c r="G5" s="75"/>
    </row>
    <row r="6" spans="1:7" x14ac:dyDescent="0.25">
      <c r="A6" s="33">
        <v>3</v>
      </c>
      <c r="B6" s="33" t="s">
        <v>7</v>
      </c>
      <c r="C6" s="24" t="s">
        <v>34</v>
      </c>
      <c r="D6" s="26">
        <v>44571</v>
      </c>
      <c r="E6" s="25">
        <v>489200</v>
      </c>
      <c r="F6" s="85"/>
      <c r="G6" s="75"/>
    </row>
    <row r="7" spans="1:7" x14ac:dyDescent="0.25">
      <c r="A7" s="33">
        <v>4</v>
      </c>
      <c r="B7" s="33" t="s">
        <v>7</v>
      </c>
      <c r="C7" s="24" t="s">
        <v>35</v>
      </c>
      <c r="D7" s="26">
        <v>44574</v>
      </c>
      <c r="E7" s="25">
        <v>389700</v>
      </c>
      <c r="F7" s="85"/>
      <c r="G7" s="75"/>
    </row>
    <row r="8" spans="1:7" x14ac:dyDescent="0.25">
      <c r="A8" s="33">
        <v>5</v>
      </c>
      <c r="B8" s="33" t="s">
        <v>7</v>
      </c>
      <c r="C8" s="24" t="s">
        <v>36</v>
      </c>
      <c r="D8" s="26">
        <v>44578</v>
      </c>
      <c r="E8" s="25">
        <v>438700</v>
      </c>
      <c r="F8" s="85"/>
      <c r="G8" s="75"/>
    </row>
    <row r="9" spans="1:7" x14ac:dyDescent="0.25">
      <c r="A9" s="33">
        <v>6</v>
      </c>
      <c r="B9" s="33" t="s">
        <v>7</v>
      </c>
      <c r="C9" s="24" t="s">
        <v>37</v>
      </c>
      <c r="D9" s="26">
        <v>44581</v>
      </c>
      <c r="E9" s="25">
        <v>272700</v>
      </c>
      <c r="F9" s="85"/>
      <c r="G9" s="75"/>
    </row>
    <row r="10" spans="1:7" x14ac:dyDescent="0.25">
      <c r="A10" s="33">
        <v>7</v>
      </c>
      <c r="B10" s="33" t="s">
        <v>7</v>
      </c>
      <c r="C10" s="24" t="s">
        <v>38</v>
      </c>
      <c r="D10" s="26">
        <v>44585</v>
      </c>
      <c r="E10" s="25">
        <v>457200</v>
      </c>
      <c r="F10" s="84"/>
      <c r="G10" s="76"/>
    </row>
    <row r="11" spans="1:7" x14ac:dyDescent="0.25">
      <c r="A11" s="33">
        <v>8</v>
      </c>
      <c r="B11" s="33" t="s">
        <v>7</v>
      </c>
      <c r="C11" s="24" t="s">
        <v>39</v>
      </c>
      <c r="D11" s="26">
        <v>44588</v>
      </c>
      <c r="E11" s="25">
        <v>513700</v>
      </c>
      <c r="F11" s="86">
        <f>E11+E12+E13+E14+E15+E16+E17+E18</f>
        <v>2755700</v>
      </c>
      <c r="G11" s="74">
        <v>44577</v>
      </c>
    </row>
    <row r="12" spans="1:7" x14ac:dyDescent="0.25">
      <c r="A12" s="33">
        <v>9</v>
      </c>
      <c r="B12" s="33" t="s">
        <v>7</v>
      </c>
      <c r="C12" s="24" t="s">
        <v>40</v>
      </c>
      <c r="D12" s="26">
        <v>44592</v>
      </c>
      <c r="E12" s="25">
        <v>433400</v>
      </c>
      <c r="F12" s="87"/>
      <c r="G12" s="75"/>
    </row>
    <row r="13" spans="1:7" s="55" customFormat="1" x14ac:dyDescent="0.25">
      <c r="A13" s="51">
        <v>10</v>
      </c>
      <c r="B13" s="51" t="s">
        <v>7</v>
      </c>
      <c r="C13" s="52" t="s">
        <v>60</v>
      </c>
      <c r="D13" s="53">
        <v>44594</v>
      </c>
      <c r="E13" s="54">
        <v>10000</v>
      </c>
      <c r="F13" s="87"/>
      <c r="G13" s="75"/>
    </row>
    <row r="14" spans="1:7" s="55" customFormat="1" x14ac:dyDescent="0.25">
      <c r="A14" s="51">
        <v>11</v>
      </c>
      <c r="B14" s="51" t="s">
        <v>7</v>
      </c>
      <c r="C14" s="56" t="s">
        <v>61</v>
      </c>
      <c r="D14" s="53">
        <v>44594</v>
      </c>
      <c r="E14" s="40">
        <v>20000</v>
      </c>
      <c r="F14" s="87"/>
      <c r="G14" s="75"/>
    </row>
    <row r="15" spans="1:7" x14ac:dyDescent="0.25">
      <c r="A15" s="33">
        <v>12</v>
      </c>
      <c r="B15" s="33" t="s">
        <v>7</v>
      </c>
      <c r="C15" s="24" t="s">
        <v>64</v>
      </c>
      <c r="D15" s="36">
        <v>44595</v>
      </c>
      <c r="E15" s="35">
        <v>635100</v>
      </c>
      <c r="F15" s="87"/>
      <c r="G15" s="75"/>
    </row>
    <row r="16" spans="1:7" x14ac:dyDescent="0.25">
      <c r="A16" s="33">
        <v>13</v>
      </c>
      <c r="B16" s="33" t="s">
        <v>7</v>
      </c>
      <c r="C16" s="34" t="s">
        <v>71</v>
      </c>
      <c r="D16" s="36">
        <v>44599</v>
      </c>
      <c r="E16" s="35">
        <v>419000</v>
      </c>
      <c r="F16" s="87"/>
      <c r="G16" s="75"/>
    </row>
    <row r="17" spans="1:7" x14ac:dyDescent="0.25">
      <c r="A17" s="33">
        <v>14</v>
      </c>
      <c r="B17" s="33" t="s">
        <v>7</v>
      </c>
      <c r="C17" s="34" t="s">
        <v>73</v>
      </c>
      <c r="D17" s="36">
        <v>44603</v>
      </c>
      <c r="E17" s="35">
        <v>234600</v>
      </c>
      <c r="F17" s="87"/>
      <c r="G17" s="75"/>
    </row>
    <row r="18" spans="1:7" x14ac:dyDescent="0.25">
      <c r="A18" s="33">
        <v>15</v>
      </c>
      <c r="B18" s="33" t="s">
        <v>7</v>
      </c>
      <c r="C18" s="34" t="s">
        <v>78</v>
      </c>
      <c r="D18" s="36">
        <v>44606</v>
      </c>
      <c r="E18" s="35">
        <v>489900</v>
      </c>
      <c r="F18" s="88"/>
      <c r="G18" s="76"/>
    </row>
    <row r="19" spans="1:7" x14ac:dyDescent="0.25">
      <c r="A19" s="33">
        <v>16</v>
      </c>
      <c r="B19" s="33" t="s">
        <v>7</v>
      </c>
      <c r="C19" s="34" t="s">
        <v>81</v>
      </c>
      <c r="D19" s="36">
        <v>44609</v>
      </c>
      <c r="E19" s="35">
        <v>474700</v>
      </c>
      <c r="F19" s="35"/>
      <c r="G19" s="36"/>
    </row>
    <row r="20" spans="1:7" x14ac:dyDescent="0.25">
      <c r="A20" s="33">
        <v>17</v>
      </c>
      <c r="B20" s="33" t="s">
        <v>7</v>
      </c>
      <c r="C20" s="34" t="s">
        <v>85</v>
      </c>
      <c r="D20" s="36">
        <v>44613</v>
      </c>
      <c r="E20" s="35">
        <v>453900</v>
      </c>
      <c r="F20" s="35"/>
      <c r="G20" s="36"/>
    </row>
    <row r="21" spans="1:7" x14ac:dyDescent="0.25">
      <c r="A21" s="33">
        <v>18</v>
      </c>
      <c r="B21" s="33" t="s">
        <v>7</v>
      </c>
      <c r="C21" s="34" t="s">
        <v>97</v>
      </c>
      <c r="D21" s="36">
        <v>44616</v>
      </c>
      <c r="E21" s="35">
        <v>292700</v>
      </c>
      <c r="F21" s="35"/>
      <c r="G21" s="36"/>
    </row>
    <row r="22" spans="1:7" x14ac:dyDescent="0.25">
      <c r="A22" s="33">
        <v>19</v>
      </c>
      <c r="B22" s="33" t="s">
        <v>7</v>
      </c>
      <c r="C22" s="34" t="s">
        <v>98</v>
      </c>
      <c r="D22" s="36">
        <v>44620</v>
      </c>
      <c r="E22" s="35">
        <v>638400</v>
      </c>
      <c r="F22" s="35"/>
      <c r="G22" s="36"/>
    </row>
    <row r="23" spans="1:7" x14ac:dyDescent="0.25">
      <c r="A23" s="33">
        <v>20</v>
      </c>
      <c r="B23" s="33" t="s">
        <v>7</v>
      </c>
      <c r="C23" s="34"/>
      <c r="D23" s="36"/>
      <c r="E23" s="35"/>
      <c r="F23" s="35"/>
      <c r="G23" s="36"/>
    </row>
    <row r="24" spans="1:7" x14ac:dyDescent="0.25">
      <c r="A24" s="33">
        <v>21</v>
      </c>
      <c r="B24" s="33" t="s">
        <v>7</v>
      </c>
      <c r="C24" s="34"/>
      <c r="D24" s="36"/>
      <c r="E24" s="35"/>
      <c r="F24" s="35"/>
      <c r="G24" s="36"/>
    </row>
    <row r="25" spans="1:7" x14ac:dyDescent="0.25">
      <c r="A25" s="33">
        <v>22</v>
      </c>
      <c r="B25" s="33" t="s">
        <v>7</v>
      </c>
      <c r="C25" s="34"/>
      <c r="D25" s="36"/>
      <c r="E25" s="35"/>
      <c r="F25" s="35"/>
      <c r="G25" s="36"/>
    </row>
    <row r="26" spans="1:7" x14ac:dyDescent="0.25">
      <c r="A26" s="33">
        <v>23</v>
      </c>
      <c r="B26" s="33" t="s">
        <v>7</v>
      </c>
      <c r="C26" s="34"/>
      <c r="D26" s="36"/>
      <c r="E26" s="35"/>
      <c r="F26" s="35"/>
      <c r="G26" s="36"/>
    </row>
    <row r="27" spans="1:7" x14ac:dyDescent="0.25">
      <c r="A27" s="33">
        <v>24</v>
      </c>
      <c r="B27" s="33" t="s">
        <v>7</v>
      </c>
      <c r="C27" s="34"/>
      <c r="D27" s="36"/>
      <c r="E27" s="35"/>
      <c r="F27" s="35"/>
      <c r="G27" s="36"/>
    </row>
    <row r="28" spans="1:7" x14ac:dyDescent="0.25">
      <c r="A28" s="33">
        <v>25</v>
      </c>
      <c r="B28" s="33" t="s">
        <v>7</v>
      </c>
      <c r="C28" s="34"/>
      <c r="D28" s="36"/>
      <c r="E28" s="35"/>
      <c r="F28" s="35"/>
      <c r="G28" s="36"/>
    </row>
    <row r="29" spans="1:7" x14ac:dyDescent="0.25">
      <c r="A29" s="33">
        <v>26</v>
      </c>
      <c r="B29" s="33" t="s">
        <v>7</v>
      </c>
      <c r="C29" s="34"/>
      <c r="D29" s="36"/>
      <c r="E29" s="35"/>
      <c r="F29" s="35"/>
      <c r="G29" s="36"/>
    </row>
    <row r="30" spans="1:7" x14ac:dyDescent="0.25">
      <c r="A30" s="33">
        <v>27</v>
      </c>
      <c r="B30" s="33" t="s">
        <v>7</v>
      </c>
      <c r="C30" s="34"/>
      <c r="D30" s="36"/>
      <c r="E30" s="35"/>
      <c r="F30" s="35"/>
      <c r="G30" s="36"/>
    </row>
    <row r="31" spans="1:7" x14ac:dyDescent="0.25">
      <c r="A31" s="33">
        <v>28</v>
      </c>
      <c r="B31" s="33" t="s">
        <v>7</v>
      </c>
      <c r="C31" s="34"/>
      <c r="D31" s="36"/>
      <c r="E31" s="35"/>
      <c r="F31" s="35"/>
      <c r="G31" s="36"/>
    </row>
    <row r="32" spans="1:7" x14ac:dyDescent="0.25">
      <c r="A32" s="33">
        <v>29</v>
      </c>
      <c r="B32" s="33" t="s">
        <v>7</v>
      </c>
      <c r="C32" s="34"/>
      <c r="D32" s="36"/>
      <c r="E32" s="35"/>
      <c r="F32" s="35"/>
      <c r="G32" s="36"/>
    </row>
    <row r="33" spans="1:7" x14ac:dyDescent="0.25">
      <c r="A33" s="33">
        <v>30</v>
      </c>
      <c r="B33" s="33" t="s">
        <v>7</v>
      </c>
      <c r="C33" s="34"/>
      <c r="D33" s="36"/>
      <c r="E33" s="35"/>
      <c r="F33" s="35"/>
      <c r="G33" s="36"/>
    </row>
    <row r="34" spans="1:7" x14ac:dyDescent="0.25">
      <c r="A34" s="33">
        <v>31</v>
      </c>
      <c r="B34" s="33" t="s">
        <v>7</v>
      </c>
      <c r="C34" s="34"/>
      <c r="D34" s="36"/>
      <c r="E34" s="35"/>
      <c r="F34" s="35"/>
      <c r="G34" s="36"/>
    </row>
  </sheetData>
  <mergeCells count="10">
    <mergeCell ref="A1:A2"/>
    <mergeCell ref="B1:B2"/>
    <mergeCell ref="C1:C2"/>
    <mergeCell ref="E1:E2"/>
    <mergeCell ref="D1:D2"/>
    <mergeCell ref="F4:F10"/>
    <mergeCell ref="G4:G10"/>
    <mergeCell ref="F11:F18"/>
    <mergeCell ref="G11:G18"/>
    <mergeCell ref="G1:G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3" sqref="A3:A31"/>
    </sheetView>
  </sheetViews>
  <sheetFormatPr defaultRowHeight="15" x14ac:dyDescent="0.25"/>
  <cols>
    <col min="1" max="1" width="9.140625" style="32"/>
    <col min="2" max="2" width="19.7109375" style="32" bestFit="1" customWidth="1"/>
    <col min="3" max="3" width="20.5703125" style="32" bestFit="1" customWidth="1"/>
    <col min="4" max="4" width="9.140625" style="38"/>
    <col min="5" max="5" width="10.7109375" style="63" bestFit="1" customWidth="1"/>
    <col min="6" max="6" width="11.28515625" style="38" bestFit="1" customWidth="1"/>
    <col min="7" max="7" width="10.7109375" style="63" bestFit="1" customWidth="1"/>
    <col min="8" max="8" width="10.7109375" style="32" bestFit="1" customWidth="1"/>
    <col min="9" max="16384" width="9.140625" style="32"/>
  </cols>
  <sheetData>
    <row r="1" spans="1:7" x14ac:dyDescent="0.25">
      <c r="A1" s="64" t="s">
        <v>0</v>
      </c>
      <c r="B1" s="89" t="s">
        <v>1</v>
      </c>
      <c r="C1" s="89" t="s">
        <v>2</v>
      </c>
      <c r="D1" s="77" t="s">
        <v>3</v>
      </c>
      <c r="E1" s="96" t="s">
        <v>4</v>
      </c>
      <c r="F1" s="83" t="s">
        <v>94</v>
      </c>
      <c r="G1" s="94" t="s">
        <v>5</v>
      </c>
    </row>
    <row r="2" spans="1:7" x14ac:dyDescent="0.25">
      <c r="A2" s="65"/>
      <c r="B2" s="89"/>
      <c r="C2" s="89"/>
      <c r="D2" s="78"/>
      <c r="E2" s="96"/>
      <c r="F2" s="84"/>
      <c r="G2" s="95"/>
    </row>
    <row r="3" spans="1:7" x14ac:dyDescent="0.25">
      <c r="A3" s="33">
        <v>1</v>
      </c>
      <c r="B3" s="33" t="s">
        <v>9</v>
      </c>
      <c r="C3" s="24" t="s">
        <v>19</v>
      </c>
      <c r="D3" s="35">
        <v>250000</v>
      </c>
      <c r="E3" s="61">
        <v>44566</v>
      </c>
      <c r="F3" s="71">
        <v>500000</v>
      </c>
      <c r="G3" s="92">
        <v>44566</v>
      </c>
    </row>
    <row r="4" spans="1:7" x14ac:dyDescent="0.25">
      <c r="A4" s="33">
        <v>2</v>
      </c>
      <c r="B4" s="33" t="s">
        <v>9</v>
      </c>
      <c r="C4" s="24" t="s">
        <v>20</v>
      </c>
      <c r="D4" s="35">
        <v>250000</v>
      </c>
      <c r="E4" s="61">
        <v>44566</v>
      </c>
      <c r="F4" s="73"/>
      <c r="G4" s="93"/>
    </row>
    <row r="5" spans="1:7" x14ac:dyDescent="0.25">
      <c r="A5" s="33">
        <v>3</v>
      </c>
      <c r="B5" s="33" t="s">
        <v>9</v>
      </c>
      <c r="C5" s="24" t="s">
        <v>41</v>
      </c>
      <c r="D5" s="35">
        <v>250000</v>
      </c>
      <c r="E5" s="61">
        <v>44572</v>
      </c>
      <c r="F5" s="71">
        <v>500000</v>
      </c>
      <c r="G5" s="92">
        <v>44573</v>
      </c>
    </row>
    <row r="6" spans="1:7" x14ac:dyDescent="0.25">
      <c r="A6" s="33">
        <v>4</v>
      </c>
      <c r="B6" s="33" t="s">
        <v>9</v>
      </c>
      <c r="C6" s="24" t="s">
        <v>42</v>
      </c>
      <c r="D6" s="35">
        <v>250000</v>
      </c>
      <c r="E6" s="61">
        <v>44573</v>
      </c>
      <c r="F6" s="73"/>
      <c r="G6" s="93"/>
    </row>
    <row r="7" spans="1:7" x14ac:dyDescent="0.25">
      <c r="A7" s="33">
        <v>5</v>
      </c>
      <c r="B7" s="33" t="s">
        <v>9</v>
      </c>
      <c r="C7" s="24" t="s">
        <v>43</v>
      </c>
      <c r="D7" s="35">
        <v>250000</v>
      </c>
      <c r="E7" s="61">
        <v>44580</v>
      </c>
      <c r="F7" s="71">
        <v>500000</v>
      </c>
      <c r="G7" s="92">
        <v>44580</v>
      </c>
    </row>
    <row r="8" spans="1:7" x14ac:dyDescent="0.25">
      <c r="A8" s="33">
        <v>6</v>
      </c>
      <c r="B8" s="33" t="s">
        <v>9</v>
      </c>
      <c r="C8" s="24" t="s">
        <v>44</v>
      </c>
      <c r="D8" s="35">
        <v>250000</v>
      </c>
      <c r="E8" s="61">
        <v>44580</v>
      </c>
      <c r="F8" s="73"/>
      <c r="G8" s="93"/>
    </row>
    <row r="9" spans="1:7" x14ac:dyDescent="0.25">
      <c r="A9" s="33">
        <v>7</v>
      </c>
      <c r="B9" s="33" t="s">
        <v>9</v>
      </c>
      <c r="C9" s="24" t="s">
        <v>45</v>
      </c>
      <c r="D9" s="35">
        <v>250000</v>
      </c>
      <c r="E9" s="61">
        <v>44589</v>
      </c>
      <c r="F9" s="71">
        <v>500000</v>
      </c>
      <c r="G9" s="92">
        <v>44592</v>
      </c>
    </row>
    <row r="10" spans="1:7" x14ac:dyDescent="0.25">
      <c r="A10" s="33">
        <v>8</v>
      </c>
      <c r="B10" s="33" t="s">
        <v>9</v>
      </c>
      <c r="C10" s="24" t="s">
        <v>46</v>
      </c>
      <c r="D10" s="35">
        <v>250000</v>
      </c>
      <c r="E10" s="61">
        <v>44589</v>
      </c>
      <c r="F10" s="73"/>
      <c r="G10" s="93"/>
    </row>
    <row r="11" spans="1:7" x14ac:dyDescent="0.25">
      <c r="A11" s="33">
        <v>9</v>
      </c>
      <c r="B11" s="33" t="s">
        <v>9</v>
      </c>
      <c r="C11" s="24" t="s">
        <v>62</v>
      </c>
      <c r="D11" s="35">
        <v>200000</v>
      </c>
      <c r="E11" s="62">
        <v>44595</v>
      </c>
      <c r="F11" s="71">
        <v>500000</v>
      </c>
      <c r="G11" s="92">
        <v>44599</v>
      </c>
    </row>
    <row r="12" spans="1:7" x14ac:dyDescent="0.25">
      <c r="A12" s="33">
        <v>10</v>
      </c>
      <c r="B12" s="33" t="s">
        <v>9</v>
      </c>
      <c r="C12" s="34" t="s">
        <v>69</v>
      </c>
      <c r="D12" s="35">
        <v>150000</v>
      </c>
      <c r="E12" s="62">
        <v>44599</v>
      </c>
      <c r="F12" s="72"/>
      <c r="G12" s="98"/>
    </row>
    <row r="13" spans="1:7" x14ac:dyDescent="0.25">
      <c r="A13" s="33">
        <v>11</v>
      </c>
      <c r="B13" s="33" t="s">
        <v>9</v>
      </c>
      <c r="C13" s="34" t="s">
        <v>70</v>
      </c>
      <c r="D13" s="35">
        <v>150000</v>
      </c>
      <c r="E13" s="62">
        <v>44599</v>
      </c>
      <c r="F13" s="73"/>
      <c r="G13" s="93"/>
    </row>
    <row r="14" spans="1:7" x14ac:dyDescent="0.25">
      <c r="A14" s="33">
        <v>12</v>
      </c>
      <c r="B14" s="33" t="s">
        <v>9</v>
      </c>
      <c r="C14" s="34" t="s">
        <v>77</v>
      </c>
      <c r="D14" s="35">
        <v>150000</v>
      </c>
      <c r="E14" s="62">
        <v>44606</v>
      </c>
      <c r="F14" s="71">
        <v>500000</v>
      </c>
      <c r="G14" s="92">
        <v>44608</v>
      </c>
    </row>
    <row r="15" spans="1:7" x14ac:dyDescent="0.25">
      <c r="A15" s="33">
        <v>13</v>
      </c>
      <c r="B15" s="33" t="s">
        <v>9</v>
      </c>
      <c r="C15" s="34" t="s">
        <v>79</v>
      </c>
      <c r="D15" s="35">
        <v>150000</v>
      </c>
      <c r="E15" s="62">
        <v>44607</v>
      </c>
      <c r="F15" s="72"/>
      <c r="G15" s="98"/>
    </row>
    <row r="16" spans="1:7" x14ac:dyDescent="0.25">
      <c r="A16" s="33">
        <v>14</v>
      </c>
      <c r="B16" s="33" t="s">
        <v>9</v>
      </c>
      <c r="C16" s="34" t="s">
        <v>80</v>
      </c>
      <c r="D16" s="35">
        <v>200000</v>
      </c>
      <c r="E16" s="62">
        <v>44607</v>
      </c>
      <c r="F16" s="73"/>
      <c r="G16" s="93"/>
    </row>
    <row r="17" spans="1:7" x14ac:dyDescent="0.25">
      <c r="A17" s="33">
        <v>15</v>
      </c>
      <c r="B17" s="33" t="s">
        <v>9</v>
      </c>
      <c r="C17" s="34" t="s">
        <v>100</v>
      </c>
      <c r="D17" s="35">
        <v>250000</v>
      </c>
      <c r="E17" s="62">
        <v>44615</v>
      </c>
      <c r="F17" s="71">
        <v>500000</v>
      </c>
      <c r="G17" s="92">
        <v>44614</v>
      </c>
    </row>
    <row r="18" spans="1:7" x14ac:dyDescent="0.25">
      <c r="A18" s="33">
        <v>16</v>
      </c>
      <c r="B18" s="33" t="s">
        <v>9</v>
      </c>
      <c r="C18" s="34" t="s">
        <v>101</v>
      </c>
      <c r="D18" s="35">
        <v>250000</v>
      </c>
      <c r="E18" s="62">
        <v>44615</v>
      </c>
      <c r="F18" s="73"/>
      <c r="G18" s="93"/>
    </row>
    <row r="19" spans="1:7" x14ac:dyDescent="0.25">
      <c r="A19" s="33">
        <v>17</v>
      </c>
      <c r="B19" s="33" t="s">
        <v>9</v>
      </c>
      <c r="C19" s="34"/>
      <c r="D19" s="35"/>
      <c r="E19" s="62"/>
      <c r="F19" s="35"/>
      <c r="G19" s="62"/>
    </row>
    <row r="20" spans="1:7" x14ac:dyDescent="0.25">
      <c r="A20" s="33">
        <v>18</v>
      </c>
      <c r="B20" s="33" t="s">
        <v>9</v>
      </c>
      <c r="C20" s="34"/>
      <c r="D20" s="35"/>
      <c r="E20" s="62"/>
      <c r="F20" s="35"/>
      <c r="G20" s="62"/>
    </row>
    <row r="21" spans="1:7" x14ac:dyDescent="0.25">
      <c r="A21" s="33">
        <v>19</v>
      </c>
      <c r="B21" s="33" t="s">
        <v>9</v>
      </c>
      <c r="C21" s="34"/>
      <c r="D21" s="35"/>
      <c r="E21" s="62"/>
      <c r="F21" s="35"/>
      <c r="G21" s="62"/>
    </row>
    <row r="22" spans="1:7" x14ac:dyDescent="0.25">
      <c r="A22" s="33">
        <v>20</v>
      </c>
      <c r="B22" s="33" t="s">
        <v>9</v>
      </c>
      <c r="C22" s="34"/>
      <c r="D22" s="35"/>
      <c r="E22" s="62"/>
      <c r="F22" s="35"/>
      <c r="G22" s="62"/>
    </row>
    <row r="23" spans="1:7" x14ac:dyDescent="0.25">
      <c r="A23" s="33">
        <v>21</v>
      </c>
      <c r="B23" s="33" t="s">
        <v>9</v>
      </c>
      <c r="C23" s="34"/>
      <c r="D23" s="35"/>
      <c r="E23" s="62"/>
      <c r="F23" s="35"/>
      <c r="G23" s="62"/>
    </row>
    <row r="24" spans="1:7" x14ac:dyDescent="0.25">
      <c r="A24" s="33">
        <v>22</v>
      </c>
      <c r="B24" s="33" t="s">
        <v>9</v>
      </c>
      <c r="C24" s="34"/>
      <c r="D24" s="35"/>
      <c r="E24" s="62"/>
      <c r="F24" s="35"/>
      <c r="G24" s="62"/>
    </row>
    <row r="25" spans="1:7" x14ac:dyDescent="0.25">
      <c r="A25" s="33">
        <v>23</v>
      </c>
      <c r="B25" s="33" t="s">
        <v>9</v>
      </c>
      <c r="C25" s="34"/>
      <c r="D25" s="35"/>
      <c r="E25" s="62"/>
      <c r="F25" s="35"/>
      <c r="G25" s="62"/>
    </row>
    <row r="26" spans="1:7" x14ac:dyDescent="0.25">
      <c r="A26" s="33">
        <v>24</v>
      </c>
      <c r="B26" s="33" t="s">
        <v>9</v>
      </c>
      <c r="C26" s="34"/>
      <c r="D26" s="35"/>
      <c r="E26" s="62"/>
      <c r="F26" s="35"/>
      <c r="G26" s="62"/>
    </row>
    <row r="27" spans="1:7" x14ac:dyDescent="0.25">
      <c r="A27" s="33">
        <v>25</v>
      </c>
      <c r="B27" s="33" t="s">
        <v>9</v>
      </c>
      <c r="C27" s="34"/>
      <c r="D27" s="35"/>
      <c r="E27" s="62"/>
      <c r="F27" s="35"/>
      <c r="G27" s="62"/>
    </row>
    <row r="28" spans="1:7" x14ac:dyDescent="0.25">
      <c r="A28" s="33">
        <v>26</v>
      </c>
      <c r="B28" s="33" t="s">
        <v>9</v>
      </c>
      <c r="C28" s="34"/>
      <c r="D28" s="35"/>
      <c r="E28" s="62"/>
      <c r="F28" s="35"/>
      <c r="G28" s="62"/>
    </row>
    <row r="29" spans="1:7" x14ac:dyDescent="0.25">
      <c r="A29" s="33">
        <v>27</v>
      </c>
      <c r="B29" s="33" t="s">
        <v>9</v>
      </c>
      <c r="C29" s="34"/>
      <c r="D29" s="35"/>
      <c r="E29" s="62"/>
      <c r="F29" s="35"/>
      <c r="G29" s="62"/>
    </row>
    <row r="30" spans="1:7" x14ac:dyDescent="0.25">
      <c r="A30" s="33">
        <v>28</v>
      </c>
      <c r="B30" s="33" t="s">
        <v>9</v>
      </c>
      <c r="C30" s="34"/>
      <c r="D30" s="35"/>
      <c r="E30" s="62"/>
      <c r="F30" s="35"/>
      <c r="G30" s="62"/>
    </row>
    <row r="31" spans="1:7" x14ac:dyDescent="0.25">
      <c r="A31" s="33">
        <v>29</v>
      </c>
      <c r="B31" s="33" t="s">
        <v>9</v>
      </c>
      <c r="C31" s="34"/>
      <c r="D31" s="35"/>
      <c r="E31" s="62"/>
      <c r="F31" s="35"/>
      <c r="G31" s="62"/>
    </row>
  </sheetData>
  <mergeCells count="21">
    <mergeCell ref="F11:F13"/>
    <mergeCell ref="G11:G13"/>
    <mergeCell ref="F14:F16"/>
    <mergeCell ref="G14:G16"/>
    <mergeCell ref="F17:F18"/>
    <mergeCell ref="G17:G18"/>
    <mergeCell ref="G1:G2"/>
    <mergeCell ref="A1:A2"/>
    <mergeCell ref="B1:B2"/>
    <mergeCell ref="C1:C2"/>
    <mergeCell ref="D1:D2"/>
    <mergeCell ref="E1:E2"/>
    <mergeCell ref="F1:F2"/>
    <mergeCell ref="F9:F10"/>
    <mergeCell ref="G9:G10"/>
    <mergeCell ref="F3:F4"/>
    <mergeCell ref="G3:G4"/>
    <mergeCell ref="F5:F6"/>
    <mergeCell ref="G5:G6"/>
    <mergeCell ref="F7:F8"/>
    <mergeCell ref="G7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8" sqref="G18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5" width="10.7109375" bestFit="1" customWidth="1"/>
    <col min="6" max="6" width="11.28515625" style="12" bestFit="1" customWidth="1"/>
    <col min="7" max="7" width="10.7109375" bestFit="1" customWidth="1"/>
  </cols>
  <sheetData>
    <row r="1" spans="1:7" x14ac:dyDescent="0.25">
      <c r="A1" s="64" t="s">
        <v>0</v>
      </c>
      <c r="B1" s="89" t="s">
        <v>1</v>
      </c>
      <c r="C1" s="89" t="s">
        <v>2</v>
      </c>
      <c r="D1" s="90" t="s">
        <v>3</v>
      </c>
      <c r="E1" s="69" t="s">
        <v>4</v>
      </c>
      <c r="F1" s="83" t="s">
        <v>94</v>
      </c>
      <c r="G1" s="69" t="s">
        <v>5</v>
      </c>
    </row>
    <row r="2" spans="1:7" x14ac:dyDescent="0.25">
      <c r="A2" s="65"/>
      <c r="B2" s="89"/>
      <c r="C2" s="89"/>
      <c r="D2" s="90"/>
      <c r="E2" s="70"/>
      <c r="F2" s="84"/>
      <c r="G2" s="70"/>
    </row>
    <row r="3" spans="1:7" x14ac:dyDescent="0.25">
      <c r="A3" s="13"/>
      <c r="B3" s="15" t="s">
        <v>10</v>
      </c>
      <c r="C3" s="15" t="s">
        <v>92</v>
      </c>
      <c r="D3" s="16">
        <v>265500</v>
      </c>
      <c r="E3" s="44">
        <v>44562</v>
      </c>
      <c r="F3" s="48">
        <f>D3</f>
        <v>265500</v>
      </c>
      <c r="G3" s="14">
        <v>44581</v>
      </c>
    </row>
    <row r="4" spans="1:7" x14ac:dyDescent="0.25">
      <c r="A4" s="1">
        <v>1</v>
      </c>
      <c r="B4" s="1" t="s">
        <v>10</v>
      </c>
      <c r="C4" s="4" t="s">
        <v>47</v>
      </c>
      <c r="D4" s="7">
        <v>265500</v>
      </c>
      <c r="E4" s="6">
        <v>44581</v>
      </c>
      <c r="F4" s="48">
        <f t="shared" ref="F4:F6" si="0">D4</f>
        <v>265500</v>
      </c>
      <c r="G4" s="3">
        <v>44613</v>
      </c>
    </row>
    <row r="5" spans="1:7" x14ac:dyDescent="0.25">
      <c r="A5" s="1">
        <v>2</v>
      </c>
      <c r="B5" s="1" t="s">
        <v>10</v>
      </c>
      <c r="C5" s="1"/>
      <c r="D5" s="2"/>
      <c r="E5" s="1"/>
      <c r="F5" s="48">
        <f t="shared" si="0"/>
        <v>0</v>
      </c>
      <c r="G5" s="3"/>
    </row>
    <row r="6" spans="1:7" x14ac:dyDescent="0.25">
      <c r="A6" s="1">
        <v>3</v>
      </c>
      <c r="B6" s="1" t="s">
        <v>10</v>
      </c>
      <c r="C6" s="1"/>
      <c r="D6" s="2"/>
      <c r="E6" s="1"/>
      <c r="F6" s="48">
        <f t="shared" si="0"/>
        <v>0</v>
      </c>
      <c r="G6" s="3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E14" sqref="E14"/>
    </sheetView>
  </sheetViews>
  <sheetFormatPr defaultRowHeight="15" x14ac:dyDescent="0.25"/>
  <cols>
    <col min="1" max="1" width="9.140625" style="37"/>
    <col min="2" max="2" width="19.7109375" style="37" bestFit="1" customWidth="1"/>
    <col min="3" max="3" width="19.5703125" style="37" bestFit="1" customWidth="1"/>
    <col min="4" max="4" width="9.140625" style="100"/>
    <col min="5" max="5" width="10.7109375" style="101" bestFit="1" customWidth="1"/>
    <col min="6" max="6" width="10.7109375" style="100" customWidth="1"/>
    <col min="7" max="7" width="10.7109375" style="101" bestFit="1" customWidth="1"/>
    <col min="8" max="8" width="10.7109375" style="37" bestFit="1" customWidth="1"/>
    <col min="9" max="16384" width="9.140625" style="37"/>
  </cols>
  <sheetData>
    <row r="1" spans="1:7" x14ac:dyDescent="0.25">
      <c r="A1" s="64" t="s">
        <v>0</v>
      </c>
      <c r="B1" s="89" t="s">
        <v>1</v>
      </c>
      <c r="C1" s="89" t="s">
        <v>2</v>
      </c>
      <c r="D1" s="90" t="s">
        <v>3</v>
      </c>
      <c r="E1" s="91" t="s">
        <v>4</v>
      </c>
      <c r="F1" s="83" t="s">
        <v>94</v>
      </c>
      <c r="G1" s="69" t="s">
        <v>5</v>
      </c>
    </row>
    <row r="2" spans="1:7" x14ac:dyDescent="0.25">
      <c r="A2" s="65"/>
      <c r="B2" s="89"/>
      <c r="C2" s="89"/>
      <c r="D2" s="90"/>
      <c r="E2" s="91"/>
      <c r="F2" s="84"/>
      <c r="G2" s="70"/>
    </row>
    <row r="3" spans="1:7" x14ac:dyDescent="0.25">
      <c r="A3" s="41"/>
      <c r="B3" s="42" t="s">
        <v>87</v>
      </c>
      <c r="C3" s="42"/>
      <c r="D3" s="43">
        <v>306000</v>
      </c>
      <c r="E3" s="44">
        <v>44562</v>
      </c>
      <c r="F3" s="83">
        <f>D3+D4+D5</f>
        <v>508000</v>
      </c>
      <c r="G3" s="69">
        <v>44579</v>
      </c>
    </row>
    <row r="4" spans="1:7" x14ac:dyDescent="0.25">
      <c r="A4" s="33">
        <v>1</v>
      </c>
      <c r="B4" s="33" t="s">
        <v>11</v>
      </c>
      <c r="C4" s="42" t="s">
        <v>22</v>
      </c>
      <c r="D4" s="43">
        <v>100000</v>
      </c>
      <c r="E4" s="44">
        <v>44567</v>
      </c>
      <c r="F4" s="85"/>
      <c r="G4" s="102"/>
    </row>
    <row r="5" spans="1:7" x14ac:dyDescent="0.25">
      <c r="A5" s="33">
        <v>2</v>
      </c>
      <c r="B5" s="33" t="s">
        <v>11</v>
      </c>
      <c r="C5" s="42" t="s">
        <v>23</v>
      </c>
      <c r="D5" s="43">
        <v>102000</v>
      </c>
      <c r="E5" s="44">
        <v>44574</v>
      </c>
      <c r="F5" s="84"/>
      <c r="G5" s="70"/>
    </row>
    <row r="6" spans="1:7" x14ac:dyDescent="0.25">
      <c r="A6" s="33">
        <v>3</v>
      </c>
      <c r="B6" s="33" t="s">
        <v>11</v>
      </c>
      <c r="C6" s="42" t="s">
        <v>24</v>
      </c>
      <c r="D6" s="43">
        <v>102000</v>
      </c>
      <c r="E6" s="44">
        <v>44579</v>
      </c>
      <c r="F6" s="83">
        <f>D7+D8+D9+D10+D6</f>
        <v>508000</v>
      </c>
      <c r="G6" s="74">
        <v>44607</v>
      </c>
    </row>
    <row r="7" spans="1:7" x14ac:dyDescent="0.25">
      <c r="A7" s="33">
        <v>4</v>
      </c>
      <c r="B7" s="33" t="s">
        <v>11</v>
      </c>
      <c r="C7" s="42" t="s">
        <v>25</v>
      </c>
      <c r="D7" s="43">
        <v>100000</v>
      </c>
      <c r="E7" s="44">
        <v>44585</v>
      </c>
      <c r="F7" s="85"/>
      <c r="G7" s="75"/>
    </row>
    <row r="8" spans="1:7" x14ac:dyDescent="0.25">
      <c r="A8" s="33">
        <v>5</v>
      </c>
      <c r="B8" s="33" t="s">
        <v>11</v>
      </c>
      <c r="C8" s="42" t="s">
        <v>26</v>
      </c>
      <c r="D8" s="43">
        <v>102000</v>
      </c>
      <c r="E8" s="44">
        <v>44588</v>
      </c>
      <c r="F8" s="85"/>
      <c r="G8" s="75"/>
    </row>
    <row r="9" spans="1:7" x14ac:dyDescent="0.25">
      <c r="A9" s="33">
        <v>6</v>
      </c>
      <c r="B9" s="33" t="s">
        <v>11</v>
      </c>
      <c r="C9" s="42" t="s">
        <v>27</v>
      </c>
      <c r="D9" s="43">
        <v>102000</v>
      </c>
      <c r="E9" s="44">
        <v>44592</v>
      </c>
      <c r="F9" s="85"/>
      <c r="G9" s="75"/>
    </row>
    <row r="10" spans="1:7" x14ac:dyDescent="0.25">
      <c r="A10" s="33">
        <v>7</v>
      </c>
      <c r="B10" s="33" t="s">
        <v>11</v>
      </c>
      <c r="C10" s="42" t="s">
        <v>63</v>
      </c>
      <c r="D10" s="97">
        <v>102000</v>
      </c>
      <c r="E10" s="45">
        <v>44595</v>
      </c>
      <c r="F10" s="84"/>
      <c r="G10" s="76"/>
    </row>
    <row r="11" spans="1:7" x14ac:dyDescent="0.25">
      <c r="A11" s="33">
        <v>9</v>
      </c>
      <c r="B11" s="33" t="s">
        <v>11</v>
      </c>
      <c r="C11" s="33"/>
      <c r="D11" s="97"/>
      <c r="E11" s="99"/>
      <c r="F11" s="97"/>
      <c r="G11" s="99"/>
    </row>
    <row r="12" spans="1:7" x14ac:dyDescent="0.25">
      <c r="A12" s="33">
        <v>10</v>
      </c>
      <c r="B12" s="33" t="s">
        <v>11</v>
      </c>
      <c r="C12" s="33"/>
      <c r="D12" s="97"/>
      <c r="E12" s="99"/>
      <c r="F12" s="97"/>
      <c r="G12" s="99"/>
    </row>
    <row r="13" spans="1:7" x14ac:dyDescent="0.25">
      <c r="A13" s="33">
        <v>11</v>
      </c>
      <c r="B13" s="33" t="s">
        <v>11</v>
      </c>
      <c r="C13" s="33"/>
      <c r="D13" s="97"/>
      <c r="E13" s="99"/>
      <c r="F13" s="97"/>
      <c r="G13" s="99"/>
    </row>
    <row r="14" spans="1:7" x14ac:dyDescent="0.25">
      <c r="A14" s="33">
        <v>12</v>
      </c>
      <c r="B14" s="33" t="s">
        <v>11</v>
      </c>
      <c r="C14" s="33"/>
      <c r="D14" s="97"/>
      <c r="E14" s="99"/>
      <c r="F14" s="97"/>
      <c r="G14" s="99"/>
    </row>
    <row r="15" spans="1:7" x14ac:dyDescent="0.25">
      <c r="A15" s="33">
        <v>13</v>
      </c>
      <c r="B15" s="33" t="s">
        <v>11</v>
      </c>
      <c r="C15" s="33"/>
      <c r="D15" s="97"/>
      <c r="E15" s="99"/>
      <c r="F15" s="97"/>
      <c r="G15" s="99"/>
    </row>
    <row r="16" spans="1:7" x14ac:dyDescent="0.25">
      <c r="A16" s="33">
        <v>14</v>
      </c>
      <c r="B16" s="33" t="s">
        <v>11</v>
      </c>
      <c r="C16" s="33"/>
      <c r="D16" s="97"/>
      <c r="E16" s="99"/>
      <c r="F16" s="97"/>
      <c r="G16" s="99"/>
    </row>
    <row r="17" spans="1:7" x14ac:dyDescent="0.25">
      <c r="A17" s="33">
        <v>15</v>
      </c>
      <c r="B17" s="33" t="s">
        <v>11</v>
      </c>
      <c r="C17" s="33"/>
      <c r="D17" s="97"/>
      <c r="E17" s="99"/>
      <c r="F17" s="97"/>
      <c r="G17" s="99"/>
    </row>
    <row r="18" spans="1:7" x14ac:dyDescent="0.25">
      <c r="A18" s="33">
        <v>16</v>
      </c>
      <c r="B18" s="33" t="s">
        <v>11</v>
      </c>
      <c r="C18" s="33"/>
      <c r="D18" s="97"/>
      <c r="E18" s="99"/>
      <c r="F18" s="97"/>
      <c r="G18" s="99"/>
    </row>
    <row r="19" spans="1:7" x14ac:dyDescent="0.25">
      <c r="A19" s="33">
        <v>17</v>
      </c>
      <c r="B19" s="33" t="s">
        <v>11</v>
      </c>
      <c r="C19" s="33"/>
      <c r="D19" s="97"/>
      <c r="E19" s="99"/>
      <c r="F19" s="97"/>
      <c r="G19" s="99"/>
    </row>
    <row r="20" spans="1:7" x14ac:dyDescent="0.25">
      <c r="A20" s="33">
        <v>18</v>
      </c>
      <c r="B20" s="33" t="s">
        <v>11</v>
      </c>
      <c r="C20" s="33"/>
      <c r="D20" s="97"/>
      <c r="E20" s="99"/>
      <c r="F20" s="97"/>
      <c r="G20" s="99"/>
    </row>
    <row r="21" spans="1:7" x14ac:dyDescent="0.25">
      <c r="A21" s="33">
        <v>19</v>
      </c>
      <c r="B21" s="33" t="s">
        <v>11</v>
      </c>
      <c r="C21" s="33"/>
      <c r="D21" s="97"/>
      <c r="E21" s="99"/>
      <c r="F21" s="97"/>
      <c r="G21" s="99"/>
    </row>
    <row r="22" spans="1:7" x14ac:dyDescent="0.25">
      <c r="A22" s="33">
        <v>20</v>
      </c>
      <c r="B22" s="33" t="s">
        <v>11</v>
      </c>
      <c r="C22" s="33"/>
      <c r="D22" s="97"/>
      <c r="E22" s="99"/>
      <c r="F22" s="97"/>
      <c r="G22" s="99"/>
    </row>
    <row r="23" spans="1:7" x14ac:dyDescent="0.25">
      <c r="A23" s="33">
        <v>21</v>
      </c>
      <c r="B23" s="33" t="s">
        <v>11</v>
      </c>
      <c r="C23" s="33"/>
      <c r="D23" s="97"/>
      <c r="E23" s="99"/>
      <c r="F23" s="97"/>
      <c r="G23" s="99"/>
    </row>
    <row r="24" spans="1:7" x14ac:dyDescent="0.25">
      <c r="A24" s="33">
        <v>22</v>
      </c>
      <c r="B24" s="33" t="s">
        <v>11</v>
      </c>
      <c r="C24" s="33"/>
      <c r="D24" s="97"/>
      <c r="E24" s="99"/>
      <c r="F24" s="97"/>
      <c r="G24" s="99"/>
    </row>
    <row r="25" spans="1:7" x14ac:dyDescent="0.25">
      <c r="A25" s="33">
        <v>23</v>
      </c>
      <c r="B25" s="33" t="s">
        <v>11</v>
      </c>
      <c r="C25" s="33"/>
      <c r="D25" s="97"/>
      <c r="E25" s="99"/>
      <c r="F25" s="97"/>
      <c r="G25" s="99"/>
    </row>
    <row r="26" spans="1:7" x14ac:dyDescent="0.25">
      <c r="A26" s="33">
        <v>24</v>
      </c>
      <c r="B26" s="33" t="s">
        <v>11</v>
      </c>
      <c r="C26" s="33"/>
      <c r="D26" s="97"/>
      <c r="E26" s="99"/>
      <c r="F26" s="97"/>
      <c r="G26" s="99"/>
    </row>
    <row r="27" spans="1:7" x14ac:dyDescent="0.25">
      <c r="A27" s="33">
        <v>25</v>
      </c>
      <c r="B27" s="33" t="s">
        <v>11</v>
      </c>
      <c r="C27" s="33"/>
      <c r="D27" s="97"/>
      <c r="E27" s="99"/>
      <c r="F27" s="97"/>
      <c r="G27" s="99"/>
    </row>
    <row r="28" spans="1:7" x14ac:dyDescent="0.25">
      <c r="A28" s="33">
        <v>26</v>
      </c>
      <c r="B28" s="33" t="s">
        <v>11</v>
      </c>
      <c r="C28" s="33"/>
      <c r="D28" s="97"/>
      <c r="E28" s="99"/>
      <c r="F28" s="97"/>
      <c r="G28" s="99"/>
    </row>
    <row r="29" spans="1:7" x14ac:dyDescent="0.25">
      <c r="A29" s="33">
        <v>27</v>
      </c>
      <c r="B29" s="33" t="s">
        <v>11</v>
      </c>
      <c r="C29" s="33"/>
      <c r="D29" s="97"/>
      <c r="E29" s="99"/>
      <c r="F29" s="97"/>
      <c r="G29" s="99"/>
    </row>
    <row r="30" spans="1:7" x14ac:dyDescent="0.25">
      <c r="A30" s="33">
        <v>28</v>
      </c>
      <c r="B30" s="33" t="s">
        <v>11</v>
      </c>
      <c r="C30" s="33"/>
      <c r="D30" s="97"/>
      <c r="E30" s="99"/>
      <c r="F30" s="97"/>
      <c r="G30" s="99"/>
    </row>
    <row r="31" spans="1:7" x14ac:dyDescent="0.25">
      <c r="A31" s="33">
        <v>29</v>
      </c>
      <c r="B31" s="33" t="s">
        <v>11</v>
      </c>
      <c r="C31" s="33"/>
      <c r="D31" s="97"/>
      <c r="E31" s="99"/>
      <c r="F31" s="97"/>
      <c r="G31" s="99"/>
    </row>
  </sheetData>
  <mergeCells count="11">
    <mergeCell ref="F3:F5"/>
    <mergeCell ref="G3:G5"/>
    <mergeCell ref="F6:F10"/>
    <mergeCell ref="G6:G10"/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7" sqref="E17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6" x14ac:dyDescent="0.25">
      <c r="A1" s="64" t="s">
        <v>0</v>
      </c>
      <c r="B1" s="89" t="s">
        <v>1</v>
      </c>
      <c r="C1" s="89" t="s">
        <v>2</v>
      </c>
      <c r="D1" s="90" t="s">
        <v>3</v>
      </c>
      <c r="E1" s="91" t="s">
        <v>4</v>
      </c>
      <c r="F1" s="69" t="s">
        <v>5</v>
      </c>
    </row>
    <row r="2" spans="1:6" x14ac:dyDescent="0.25">
      <c r="A2" s="65"/>
      <c r="B2" s="89"/>
      <c r="C2" s="89"/>
      <c r="D2" s="90"/>
      <c r="E2" s="91"/>
      <c r="F2" s="70"/>
    </row>
    <row r="3" spans="1:6" x14ac:dyDescent="0.25">
      <c r="A3" s="1">
        <v>1</v>
      </c>
      <c r="B3" s="1" t="s">
        <v>12</v>
      </c>
      <c r="C3" s="4" t="s">
        <v>48</v>
      </c>
      <c r="D3" s="7">
        <v>191510.96</v>
      </c>
      <c r="E3" s="6">
        <v>44592</v>
      </c>
      <c r="F3" s="3"/>
    </row>
    <row r="4" spans="1:6" x14ac:dyDescent="0.25">
      <c r="A4" s="1">
        <v>2</v>
      </c>
      <c r="B4" s="1" t="s">
        <v>12</v>
      </c>
      <c r="C4" s="1"/>
      <c r="D4" s="2"/>
      <c r="E4" s="3"/>
      <c r="F4" s="3"/>
    </row>
    <row r="5" spans="1:6" x14ac:dyDescent="0.25">
      <c r="A5" s="1">
        <v>3</v>
      </c>
      <c r="B5" s="1" t="s">
        <v>12</v>
      </c>
      <c r="C5" s="1"/>
      <c r="D5" s="2"/>
      <c r="E5" s="3"/>
      <c r="F5" s="3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J22" sqref="J22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9.140625" style="12"/>
    <col min="5" max="6" width="10.7109375" style="10" bestFit="1" customWidth="1"/>
  </cols>
  <sheetData>
    <row r="1" spans="1:8" x14ac:dyDescent="0.25">
      <c r="A1" s="64" t="s">
        <v>0</v>
      </c>
      <c r="B1" s="89" t="s">
        <v>1</v>
      </c>
      <c r="C1" s="89" t="s">
        <v>2</v>
      </c>
      <c r="D1" s="90" t="s">
        <v>3</v>
      </c>
      <c r="E1" s="91" t="s">
        <v>4</v>
      </c>
      <c r="F1" s="69" t="s">
        <v>5</v>
      </c>
    </row>
    <row r="2" spans="1:8" x14ac:dyDescent="0.25">
      <c r="A2" s="65"/>
      <c r="B2" s="89"/>
      <c r="C2" s="89"/>
      <c r="D2" s="90"/>
      <c r="E2" s="91"/>
      <c r="F2" s="70"/>
    </row>
    <row r="3" spans="1:8" x14ac:dyDescent="0.25">
      <c r="A3" s="13"/>
      <c r="B3" s="15"/>
      <c r="C3" s="15"/>
      <c r="D3" s="16">
        <v>20000</v>
      </c>
      <c r="E3" s="17">
        <v>44911</v>
      </c>
      <c r="F3" s="14"/>
    </row>
    <row r="4" spans="1:8" x14ac:dyDescent="0.25">
      <c r="A4" s="1">
        <v>1</v>
      </c>
      <c r="B4" s="1" t="s">
        <v>16</v>
      </c>
      <c r="C4" s="4" t="s">
        <v>18</v>
      </c>
      <c r="D4" s="7">
        <v>52500</v>
      </c>
      <c r="E4" s="8">
        <v>44565</v>
      </c>
      <c r="F4" s="3"/>
    </row>
    <row r="5" spans="1:8" x14ac:dyDescent="0.25">
      <c r="A5" s="1">
        <v>2</v>
      </c>
      <c r="B5" s="1" t="s">
        <v>16</v>
      </c>
      <c r="C5" s="4" t="s">
        <v>17</v>
      </c>
      <c r="D5" s="7">
        <v>169500</v>
      </c>
      <c r="E5" s="8">
        <v>44565</v>
      </c>
      <c r="F5" s="3"/>
    </row>
    <row r="6" spans="1:8" x14ac:dyDescent="0.25">
      <c r="A6" s="1">
        <v>3</v>
      </c>
      <c r="B6" s="1" t="s">
        <v>16</v>
      </c>
      <c r="C6" s="4" t="s">
        <v>29</v>
      </c>
      <c r="D6" s="7">
        <v>49500</v>
      </c>
      <c r="E6" s="8">
        <v>44579</v>
      </c>
    </row>
    <row r="7" spans="1:8" x14ac:dyDescent="0.25">
      <c r="A7" s="1">
        <v>4</v>
      </c>
      <c r="B7" s="1" t="s">
        <v>16</v>
      </c>
      <c r="C7" s="4" t="s">
        <v>30</v>
      </c>
      <c r="E7" s="8">
        <v>44583</v>
      </c>
      <c r="F7" s="9"/>
    </row>
    <row r="8" spans="1:8" x14ac:dyDescent="0.25">
      <c r="A8" s="1">
        <v>5</v>
      </c>
      <c r="B8" s="1" t="s">
        <v>16</v>
      </c>
      <c r="C8" s="4" t="s">
        <v>31</v>
      </c>
      <c r="D8" s="7">
        <v>140000</v>
      </c>
      <c r="E8" s="8">
        <v>44586</v>
      </c>
      <c r="F8" s="9"/>
      <c r="G8" s="7">
        <v>18000</v>
      </c>
      <c r="H8" t="s">
        <v>90</v>
      </c>
    </row>
    <row r="9" spans="1:8" x14ac:dyDescent="0.25">
      <c r="A9" s="1">
        <v>6</v>
      </c>
      <c r="B9" s="1" t="s">
        <v>16</v>
      </c>
      <c r="C9" s="4" t="s">
        <v>32</v>
      </c>
      <c r="E9" s="8">
        <v>44586</v>
      </c>
      <c r="F9" s="9"/>
      <c r="G9" s="7">
        <v>18000</v>
      </c>
      <c r="H9" t="s">
        <v>90</v>
      </c>
    </row>
    <row r="10" spans="1:8" x14ac:dyDescent="0.25">
      <c r="A10" s="1">
        <v>7</v>
      </c>
      <c r="B10" s="1" t="s">
        <v>16</v>
      </c>
      <c r="C10" s="4" t="s">
        <v>33</v>
      </c>
      <c r="E10" s="8">
        <v>44589</v>
      </c>
      <c r="F10" s="9"/>
      <c r="G10" s="7">
        <v>18000</v>
      </c>
      <c r="H10" t="s">
        <v>90</v>
      </c>
    </row>
    <row r="11" spans="1:8" x14ac:dyDescent="0.25">
      <c r="A11" s="1">
        <v>8</v>
      </c>
      <c r="B11" s="1" t="s">
        <v>16</v>
      </c>
      <c r="C11" s="4" t="s">
        <v>66</v>
      </c>
      <c r="D11" s="11">
        <v>17500</v>
      </c>
      <c r="E11" s="9">
        <v>44596</v>
      </c>
      <c r="F11" s="9"/>
    </row>
    <row r="12" spans="1:8" x14ac:dyDescent="0.25">
      <c r="A12" s="1">
        <v>9</v>
      </c>
      <c r="B12" s="1" t="s">
        <v>16</v>
      </c>
      <c r="C12" s="4" t="s">
        <v>68</v>
      </c>
      <c r="D12" s="11">
        <v>49500</v>
      </c>
      <c r="E12" s="9">
        <v>44599</v>
      </c>
      <c r="F12" s="9"/>
    </row>
    <row r="13" spans="1:8" x14ac:dyDescent="0.25">
      <c r="A13" s="1"/>
      <c r="B13" s="1"/>
      <c r="C13" s="4"/>
      <c r="D13" s="18">
        <f>SUM(D3:D12)</f>
        <v>498500</v>
      </c>
      <c r="E13" s="9"/>
      <c r="F13" s="9"/>
      <c r="G13" t="s">
        <v>91</v>
      </c>
    </row>
    <row r="14" spans="1:8" x14ac:dyDescent="0.25">
      <c r="A14" s="1">
        <v>10</v>
      </c>
      <c r="B14" s="1" t="s">
        <v>16</v>
      </c>
      <c r="C14" s="5" t="s">
        <v>83</v>
      </c>
      <c r="D14" s="11">
        <v>140000</v>
      </c>
      <c r="E14" s="9">
        <v>44610</v>
      </c>
      <c r="F14" s="9"/>
    </row>
    <row r="15" spans="1:8" x14ac:dyDescent="0.25">
      <c r="A15" s="1"/>
      <c r="B15" s="1"/>
      <c r="C15" s="5"/>
      <c r="D15" s="11"/>
      <c r="E15" s="9"/>
      <c r="F15" s="9"/>
    </row>
    <row r="16" spans="1:8" x14ac:dyDescent="0.25">
      <c r="A16" s="1">
        <v>11</v>
      </c>
      <c r="B16" s="1" t="s">
        <v>16</v>
      </c>
      <c r="C16" s="5"/>
      <c r="D16" s="11"/>
      <c r="E16" s="9"/>
      <c r="F16" s="9"/>
    </row>
    <row r="17" spans="1:6" x14ac:dyDescent="0.25">
      <c r="A17" s="1">
        <v>12</v>
      </c>
      <c r="B17" s="1" t="s">
        <v>16</v>
      </c>
      <c r="C17" s="5"/>
      <c r="D17" s="11"/>
      <c r="E17" s="9"/>
      <c r="F17" s="9"/>
    </row>
    <row r="18" spans="1:6" x14ac:dyDescent="0.25">
      <c r="A18" s="1">
        <v>13</v>
      </c>
      <c r="B18" s="1" t="s">
        <v>16</v>
      </c>
      <c r="C18" s="5"/>
      <c r="D18" s="11"/>
      <c r="E18" s="9"/>
      <c r="F18" s="9"/>
    </row>
    <row r="19" spans="1:6" x14ac:dyDescent="0.25">
      <c r="A19" s="1">
        <v>14</v>
      </c>
      <c r="B19" s="1" t="s">
        <v>16</v>
      </c>
      <c r="C19" s="5"/>
      <c r="D19" s="11"/>
      <c r="E19" s="9"/>
      <c r="F19" s="9"/>
    </row>
    <row r="20" spans="1:6" x14ac:dyDescent="0.25">
      <c r="A20" s="1">
        <v>15</v>
      </c>
      <c r="B20" s="1" t="s">
        <v>16</v>
      </c>
      <c r="C20" s="5"/>
      <c r="D20" s="11"/>
      <c r="E20" s="9"/>
      <c r="F20" s="9"/>
    </row>
    <row r="21" spans="1:6" x14ac:dyDescent="0.25">
      <c r="A21" s="1">
        <v>16</v>
      </c>
      <c r="B21" s="1" t="s">
        <v>16</v>
      </c>
      <c r="C21" s="5"/>
      <c r="D21" s="11"/>
      <c r="E21" s="9"/>
      <c r="F21" s="9"/>
    </row>
    <row r="22" spans="1:6" x14ac:dyDescent="0.25">
      <c r="A22" s="1">
        <v>17</v>
      </c>
      <c r="B22" s="1" t="s">
        <v>16</v>
      </c>
      <c r="C22" s="5"/>
      <c r="D22" s="11"/>
      <c r="E22" s="9"/>
      <c r="F22" s="9"/>
    </row>
    <row r="23" spans="1:6" x14ac:dyDescent="0.25">
      <c r="A23" s="1">
        <v>18</v>
      </c>
      <c r="B23" s="1" t="s">
        <v>16</v>
      </c>
      <c r="C23" s="5"/>
      <c r="D23" s="11"/>
      <c r="E23" s="9"/>
      <c r="F23" s="9"/>
    </row>
    <row r="24" spans="1:6" x14ac:dyDescent="0.25">
      <c r="A24" s="1">
        <v>19</v>
      </c>
      <c r="B24" s="1" t="s">
        <v>16</v>
      </c>
      <c r="C24" s="5"/>
      <c r="D24" s="11"/>
      <c r="E24" s="9"/>
      <c r="F24" s="9"/>
    </row>
    <row r="25" spans="1:6" x14ac:dyDescent="0.25">
      <c r="A25" s="1">
        <v>20</v>
      </c>
      <c r="B25" s="1" t="s">
        <v>16</v>
      </c>
      <c r="C25" s="5"/>
      <c r="D25" s="11"/>
      <c r="E25" s="9"/>
      <c r="F25" s="9"/>
    </row>
    <row r="26" spans="1:6" x14ac:dyDescent="0.25">
      <c r="A26" s="1">
        <v>21</v>
      </c>
      <c r="B26" s="1" t="s">
        <v>16</v>
      </c>
      <c r="C26" s="5"/>
      <c r="D26" s="11"/>
      <c r="E26" s="9"/>
      <c r="F26" s="9"/>
    </row>
    <row r="27" spans="1:6" x14ac:dyDescent="0.25">
      <c r="A27" s="1">
        <v>22</v>
      </c>
      <c r="B27" s="1" t="s">
        <v>16</v>
      </c>
      <c r="C27" s="5"/>
      <c r="D27" s="11"/>
      <c r="E27" s="9"/>
      <c r="F27" s="9"/>
    </row>
    <row r="28" spans="1:6" x14ac:dyDescent="0.25">
      <c r="A28" s="1">
        <v>23</v>
      </c>
      <c r="B28" s="1" t="s">
        <v>16</v>
      </c>
      <c r="C28" s="5"/>
      <c r="D28" s="11"/>
      <c r="E28" s="9"/>
      <c r="F28" s="9"/>
    </row>
    <row r="29" spans="1:6" x14ac:dyDescent="0.25">
      <c r="A29" s="1">
        <v>24</v>
      </c>
      <c r="B29" s="1" t="s">
        <v>16</v>
      </c>
      <c r="C29" s="5"/>
      <c r="D29" s="11"/>
      <c r="E29" s="9"/>
      <c r="F29" s="9"/>
    </row>
    <row r="30" spans="1:6" x14ac:dyDescent="0.25">
      <c r="A30" s="1">
        <v>25</v>
      </c>
      <c r="B30" s="1" t="s">
        <v>16</v>
      </c>
      <c r="C30" s="5"/>
      <c r="D30" s="11"/>
      <c r="E30" s="9"/>
      <c r="F30" s="9"/>
    </row>
    <row r="31" spans="1:6" x14ac:dyDescent="0.25">
      <c r="A31" s="1">
        <v>26</v>
      </c>
      <c r="B31" s="1" t="s">
        <v>16</v>
      </c>
      <c r="C31" s="5"/>
      <c r="D31" s="11"/>
      <c r="E31" s="9"/>
      <c r="F31" s="9"/>
    </row>
    <row r="32" spans="1:6" x14ac:dyDescent="0.25">
      <c r="A32" s="1">
        <v>27</v>
      </c>
      <c r="B32" s="1" t="s">
        <v>16</v>
      </c>
      <c r="C32" s="5"/>
      <c r="D32" s="11"/>
      <c r="E32" s="9"/>
      <c r="F32" s="9"/>
    </row>
    <row r="33" spans="1:6" x14ac:dyDescent="0.25">
      <c r="A33" s="1">
        <v>28</v>
      </c>
      <c r="B33" s="1" t="s">
        <v>16</v>
      </c>
      <c r="C33" s="5"/>
      <c r="D33" s="11"/>
      <c r="E33" s="9"/>
      <c r="F33" s="9"/>
    </row>
    <row r="34" spans="1:6" x14ac:dyDescent="0.25">
      <c r="A34" s="1">
        <v>29</v>
      </c>
      <c r="B34" s="1" t="s">
        <v>16</v>
      </c>
      <c r="C34" s="5"/>
      <c r="D34" s="11"/>
      <c r="E34" s="9"/>
      <c r="F34" s="9"/>
    </row>
    <row r="35" spans="1:6" x14ac:dyDescent="0.25">
      <c r="A35" s="1">
        <v>30</v>
      </c>
      <c r="B35" s="1" t="s">
        <v>16</v>
      </c>
      <c r="C35" s="5"/>
      <c r="D35" s="11"/>
      <c r="E35" s="9"/>
      <c r="F35" s="9"/>
    </row>
    <row r="36" spans="1:6" x14ac:dyDescent="0.25">
      <c r="A36" s="1">
        <v>31</v>
      </c>
      <c r="B36" s="1" t="s">
        <v>16</v>
      </c>
      <c r="C36" s="5"/>
      <c r="D36" s="11"/>
      <c r="E36" s="9"/>
      <c r="F36" s="9"/>
    </row>
    <row r="37" spans="1:6" x14ac:dyDescent="0.25">
      <c r="A37" s="1">
        <v>32</v>
      </c>
      <c r="B37" s="1" t="s">
        <v>16</v>
      </c>
      <c r="C37" s="5"/>
      <c r="D37" s="11"/>
      <c r="E37" s="9"/>
      <c r="F37" s="9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kIME</vt:lpstr>
      <vt:lpstr>MUKAMUGEMA</vt:lpstr>
      <vt:lpstr>BISANGWA</vt:lpstr>
      <vt:lpstr>KABANDA</vt:lpstr>
      <vt:lpstr>RGL</vt:lpstr>
      <vt:lpstr>PARADIS DU COEUR</vt:lpstr>
      <vt:lpstr>LIQUID</vt:lpstr>
      <vt:lpstr>KEYNES GROUP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FRONT OFFICE</cp:lastModifiedBy>
  <dcterms:created xsi:type="dcterms:W3CDTF">2022-02-23T10:03:15Z</dcterms:created>
  <dcterms:modified xsi:type="dcterms:W3CDTF">2022-03-02T14:40:27Z</dcterms:modified>
</cp:coreProperties>
</file>