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Fivetofive Hotel\"/>
    </mc:Choice>
  </mc:AlternateContent>
  <xr:revisionPtr revIDLastSave="0" documentId="13_ncr:1_{172B51B0-341B-4D99-8078-D03A82A759E2}" xr6:coauthVersionLast="43" xr6:coauthVersionMax="43" xr10:uidLastSave="{00000000-0000-0000-0000-000000000000}"/>
  <bookViews>
    <workbookView xWindow="-120" yWindow="-120" windowWidth="20730" windowHeight="11040" xr2:uid="{00000000-000D-0000-FFFF-FFFF00000000}"/>
  </bookViews>
  <sheets>
    <sheet name="RGB" sheetId="1" r:id="rId1"/>
    <sheet name="JAVA HOUSE LIMITED" sheetId="2" r:id="rId2"/>
    <sheet name="IPAR RWANDA" sheetId="4" r:id="rId3"/>
    <sheet name="ARDE KUBAHO" sheetId="5" r:id="rId4"/>
    <sheet name="ACTION AID" sheetId="6" r:id="rId5"/>
    <sheet name="HSS MAG" sheetId="7" r:id="rId6"/>
    <sheet name="NOUSPR-UBUMUNTU" sheetId="8" r:id="rId7"/>
    <sheet name="HEIFER INTERNATIONAL" sheetId="9" r:id="rId8"/>
    <sheet name="CBM" sheetId="11" r:id="rId9"/>
    <sheet name="UMURAGE" sheetId="12" r:id="rId10"/>
    <sheet name="NPC" sheetId="13" r:id="rId11"/>
    <sheet name="ONE ACRE FUND" sheetId="14" r:id="rId12"/>
    <sheet name="TEACH A MAN TO FISH" sheetId="15" r:id="rId13"/>
    <sheet name="NUDOR" sheetId="16" r:id="rId14"/>
    <sheet name="ATAK" sheetId="17" r:id="rId15"/>
    <sheet name="HPA" sheetId="18" r:id="rId16"/>
    <sheet name="COMRIGHT LTD" sheetId="19" r:id="rId17"/>
    <sheet name="HAGURUKA" sheetId="20" r:id="rId18"/>
    <sheet name="MINISPORTS" sheetId="21" r:id="rId19"/>
    <sheet name="WOMEN FOR WOMEN " sheetId="22" r:id="rId20"/>
    <sheet name="FAIRTRADE AFRICA" sheetId="23" r:id="rId21"/>
    <sheet name="EDC" sheetId="24" r:id="rId22"/>
    <sheet name="RWANDA ATHLETICS FEDERATION" sheetId="25" r:id="rId23"/>
    <sheet name="COOPERATUVE DUKUNDE KAWA" sheetId="26" r:id="rId24"/>
    <sheet name="AGRITERRA RWANDA" sheetId="27" r:id="rId25"/>
    <sheet name="TROPIC COOFFE COMPANY" sheetId="28" r:id="rId26"/>
    <sheet name="SACCO" sheetId="29" r:id="rId27"/>
    <sheet name="AMAHORO HUMAN RESPECT" sheetId="30" r:id="rId28"/>
    <sheet name="AKAZI KANOZE ACCESS" sheetId="31" r:id="rId29"/>
    <sheet name="COALITION UMWANA KWISONGA" sheetId="32" r:id="rId30"/>
    <sheet name="KVINNA TILL KVINNA" sheetId="33" r:id="rId31"/>
    <sheet name="ALERT INTERNATIONAL" sheetId="34" r:id="rId32"/>
    <sheet name="JAVA HOUSE LIMLITED" sheetId="35" r:id="rId33"/>
    <sheet name="AJ PRODHO JIJUKIRWA" sheetId="36" r:id="rId34"/>
    <sheet name="NCNM" sheetId="37" r:id="rId35"/>
    <sheet name="RAHPC" sheetId="38" r:id="rId36"/>
    <sheet name="EMCD" sheetId="39" r:id="rId37"/>
    <sheet name="CERULAR" sheetId="40" r:id="rId38"/>
    <sheet name="RNUD" sheetId="41" r:id="rId39"/>
    <sheet name="RIGHT TO PLAY" sheetId="42" r:id="rId40"/>
    <sheet name="ASSOCIATION RWANDAISE" sheetId="43" r:id="rId41"/>
    <sheet name="PRISM-ENABEL" sheetId="44" r:id="rId42"/>
    <sheet name="CLINTON HEALTH ACCESS INITIATIV" sheetId="45" r:id="rId43"/>
    <sheet name="RUB" sheetId="46" r:id="rId44"/>
    <sheet name="FVA" sheetId="47" r:id="rId45"/>
    <sheet name="CPR" sheetId="48" r:id="rId46"/>
    <sheet name="OIBBA" sheetId="49" r:id="rId47"/>
    <sheet name="UPHLS" sheetId="50" r:id="rId48"/>
    <sheet name="WOMEN AT WEB RWANDA" sheetId="51" r:id="rId49"/>
    <sheet name="INKOMOKO BUSINESS" sheetId="52" r:id="rId50"/>
    <sheet name="STRADII" sheetId="53" r:id="rId51"/>
    <sheet name="ANSP+" sheetId="54" r:id="rId52"/>
    <sheet name="CEYDAR" sheetId="55" r:id="rId53"/>
    <sheet name="TAIKONDO" sheetId="56" r:id="rId54"/>
    <sheet name="BRIDGES PROSPERTY" sheetId="57" r:id="rId55"/>
    <sheet name="DOT RWANDA" sheetId="58" r:id="rId56"/>
    <sheet name="ARJ" sheetId="59" r:id="rId57"/>
    <sheet name="COLLECTIF TUBAKUNDE" sheetId="60" r:id="rId58"/>
    <sheet name="L'UNION RWANDAISE" sheetId="61" r:id="rId59"/>
    <sheet name="RWANDA TEAKWONDO" sheetId="62" r:id="rId60"/>
    <sheet name="TRUST ENGINNERING SOLUTIONS" sheetId="63" r:id="rId61"/>
    <sheet name="LDGL" sheetId="64" r:id="rId62"/>
    <sheet name="KIGALI CITY" sheetId="65" r:id="rId63"/>
    <sheet name="RCI" sheetId="66" r:id="rId64"/>
    <sheet name="CDTFA" sheetId="67" r:id="rId65"/>
    <sheet name="THREE MOUNTAINS" sheetId="68" r:id="rId66"/>
    <sheet name="KIGALI NEW LIFE" sheetId="69" r:id="rId67"/>
    <sheet name="PLAN INTERNATIONAL RWANDA" sheetId="70" r:id="rId68"/>
    <sheet name="GGGI" sheetId="71" r:id="rId69"/>
    <sheet name="GOPA WORLD WIDE " sheetId="72" r:id="rId70"/>
    <sheet name="ISOC RWANDA CHAPTER" sheetId="73" r:id="rId71"/>
    <sheet name="BANQUE POPULAIRE DU RWANDA" sheetId="74" r:id="rId72"/>
    <sheet name="RWANDA EVENTS" sheetId="76" r:id="rId73"/>
    <sheet name="UTZ" sheetId="80" r:id="rId74"/>
    <sheet name="UNPAID 2021" sheetId="75" r:id="rId75"/>
    <sheet name="SATGURU" sheetId="77" r:id="rId76"/>
    <sheet name="REMERA SECTOR" sheetId="78" r:id="rId77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64" i="75" l="1"/>
  <c r="D6" i="12"/>
  <c r="I6" i="12" s="1"/>
  <c r="D17" i="32"/>
  <c r="I17" i="32" s="1"/>
  <c r="D22" i="13"/>
  <c r="I22" i="13" s="1"/>
  <c r="I6" i="70"/>
  <c r="D6" i="70"/>
  <c r="H45" i="21"/>
  <c r="G45" i="21"/>
  <c r="I45" i="21"/>
  <c r="D45" i="21"/>
  <c r="D8" i="36"/>
  <c r="I8" i="36" s="1"/>
  <c r="I7" i="45"/>
  <c r="D7" i="45"/>
  <c r="D25" i="4"/>
  <c r="I25" i="4" s="1"/>
  <c r="D51" i="16"/>
  <c r="I51" i="16" s="1"/>
  <c r="D103" i="1"/>
  <c r="H103" i="1"/>
  <c r="G103" i="1"/>
  <c r="I103" i="1"/>
  <c r="I113" i="29"/>
  <c r="I6" i="22"/>
  <c r="I57" i="75" l="1"/>
  <c r="I58" i="75"/>
  <c r="I59" i="75"/>
  <c r="I56" i="75"/>
</calcChain>
</file>

<file path=xl/sharedStrings.xml><?xml version="1.0" encoding="utf-8"?>
<sst xmlns="http://schemas.openxmlformats.org/spreadsheetml/2006/main" count="2556" uniqueCount="637">
  <si>
    <r>
      <t>N</t>
    </r>
    <r>
      <rPr>
        <sz val="8"/>
        <color theme="1"/>
        <rFont val="Calibri"/>
        <family val="2"/>
        <scheme val="minor"/>
      </rPr>
      <t>O</t>
    </r>
  </si>
  <si>
    <t>NAME OF THE CLIENT</t>
  </si>
  <si>
    <t>INVOICE NUMBER</t>
  </si>
  <si>
    <t>AMOUNT</t>
  </si>
  <si>
    <t xml:space="preserve">DATE </t>
  </si>
  <si>
    <t>PAID DATE</t>
  </si>
  <si>
    <t>RETENUS</t>
  </si>
  <si>
    <t>NET PAYE</t>
  </si>
  <si>
    <t>BK</t>
  </si>
  <si>
    <t>EQUITY</t>
  </si>
  <si>
    <t>RGB</t>
  </si>
  <si>
    <t>SDC007001447/14936</t>
  </si>
  <si>
    <t>YES</t>
  </si>
  <si>
    <t>SDC007001447/14905</t>
  </si>
  <si>
    <t>SDC007001447/14954</t>
  </si>
  <si>
    <t>SDC007001447/14956</t>
  </si>
  <si>
    <t>SDC007001447/14968</t>
  </si>
  <si>
    <t>SDC007001447/14962</t>
  </si>
  <si>
    <t>SDC007001447/14979</t>
  </si>
  <si>
    <t>SDC007001447/14967</t>
  </si>
  <si>
    <t>SDC007001447/14988</t>
  </si>
  <si>
    <t>SDC007001447/14989</t>
  </si>
  <si>
    <t>SDC007001447/15012</t>
  </si>
  <si>
    <t>SDC007001447/15020</t>
  </si>
  <si>
    <t>SDC007001447/15008</t>
  </si>
  <si>
    <t>SDC007001447/14946</t>
  </si>
  <si>
    <t>SDC007001447/15017</t>
  </si>
  <si>
    <t>SDC007001447/15029</t>
  </si>
  <si>
    <t>SDC007001447/15122</t>
  </si>
  <si>
    <t>SDC007001447/15079</t>
  </si>
  <si>
    <t>SDC007001447/15080</t>
  </si>
  <si>
    <t>SDC007001447/15096</t>
  </si>
  <si>
    <t>SDC007001447/15097</t>
  </si>
  <si>
    <t>SDC007001447/15089</t>
  </si>
  <si>
    <t>SDC007001447/15195</t>
  </si>
  <si>
    <t>SDC007001447/15194</t>
  </si>
  <si>
    <t>SDC007001447/15147</t>
  </si>
  <si>
    <t>SDC007001447/15196</t>
  </si>
  <si>
    <t>SDC007001447/15192</t>
  </si>
  <si>
    <t>SDC007001447/15193</t>
  </si>
  <si>
    <t>SDC007001447/15123</t>
  </si>
  <si>
    <t>SDC007001447/15140</t>
  </si>
  <si>
    <t>SDC007001447/15216</t>
  </si>
  <si>
    <t>SDC007001447/15223</t>
  </si>
  <si>
    <t>SDC007001447/15215</t>
  </si>
  <si>
    <t>SDC007001447/15220</t>
  </si>
  <si>
    <t>SDC007001447/15230</t>
  </si>
  <si>
    <t>SDC007001447/14906</t>
  </si>
  <si>
    <t>SDC007001447/15291</t>
  </si>
  <si>
    <t>SDC007001447/15279</t>
  </si>
  <si>
    <t>SDC007001447/15309</t>
  </si>
  <si>
    <t>SDC007001447/15362</t>
  </si>
  <si>
    <t>SDC007001447/15217</t>
  </si>
  <si>
    <t>SDC007001447/14938</t>
  </si>
  <si>
    <t>SDC007001447/15267</t>
  </si>
  <si>
    <t>SDC007001447/15214</t>
  </si>
  <si>
    <t>SDC007001447/15404</t>
  </si>
  <si>
    <t>SDC007001447/15405</t>
  </si>
  <si>
    <t>SDC007001447/15406</t>
  </si>
  <si>
    <t>SDC007001447/15454</t>
  </si>
  <si>
    <t>SDC007001447/15444</t>
  </si>
  <si>
    <t>SDC007001447/15468</t>
  </si>
  <si>
    <t>SDC007001447/15467</t>
  </si>
  <si>
    <t>SDC007001447/15486</t>
  </si>
  <si>
    <t>SDC007001447/15451</t>
  </si>
  <si>
    <t>sdc00700447/15662</t>
  </si>
  <si>
    <t>SDC007001447/15631</t>
  </si>
  <si>
    <t>SDC007001447/15632</t>
  </si>
  <si>
    <t>SDC007001447/15530</t>
  </si>
  <si>
    <t>SDC007001447/15526</t>
  </si>
  <si>
    <t>SDC007001447/15627</t>
  </si>
  <si>
    <t>SDC007001447/15741</t>
  </si>
  <si>
    <t>SDC007001447/15722</t>
  </si>
  <si>
    <t>SDC007001447/15723</t>
  </si>
  <si>
    <t>SDC007001447/15686</t>
  </si>
  <si>
    <t>SDC007001447/15687</t>
  </si>
  <si>
    <t>SDC007001447/15645</t>
  </si>
  <si>
    <t>SDC007001593/19906</t>
  </si>
  <si>
    <t>SDC007001447/15776</t>
  </si>
  <si>
    <t>SDC007001447/15822</t>
  </si>
  <si>
    <t>SDC007001447/15797</t>
  </si>
  <si>
    <t>SDC007001447/15805</t>
  </si>
  <si>
    <t>SDC007001447/15804</t>
  </si>
  <si>
    <t>SDC007001447/15949</t>
  </si>
  <si>
    <t>SDC007001447/15955</t>
  </si>
  <si>
    <t>SDC007001447/15948</t>
  </si>
  <si>
    <t>SDC007001447/15946</t>
  </si>
  <si>
    <t>SDC007001447/15950</t>
  </si>
  <si>
    <t>SDC007001447/15952</t>
  </si>
  <si>
    <t>SDC007001447/15942</t>
  </si>
  <si>
    <t>SDC007001447/15749</t>
  </si>
  <si>
    <t>SDC007001447/15945</t>
  </si>
  <si>
    <t>SDC007001447/15742</t>
  </si>
  <si>
    <t>SDC007001447/15748</t>
  </si>
  <si>
    <t>SDC007001447/15951</t>
  </si>
  <si>
    <t>SDC007001447/16003</t>
  </si>
  <si>
    <t>SDC007001447/15988</t>
  </si>
  <si>
    <t>SDC007001447/16018</t>
  </si>
  <si>
    <t>SDC007001447/16014</t>
  </si>
  <si>
    <t>SDC007001447/16007</t>
  </si>
  <si>
    <t>SDC007001447/15759</t>
  </si>
  <si>
    <t>SDC007001447/15944</t>
  </si>
  <si>
    <t>SDC007001447/16017</t>
  </si>
  <si>
    <t>SDC007001447/16016</t>
  </si>
  <si>
    <t>SDC007001447/16034</t>
  </si>
  <si>
    <t>SDC007001447/15947</t>
  </si>
  <si>
    <t>SDC007001447/15943</t>
  </si>
  <si>
    <t>SDC007001447/16061</t>
  </si>
  <si>
    <t>1220/2021</t>
  </si>
  <si>
    <t>SDC007001447/16043</t>
  </si>
  <si>
    <t>SDC007001447/15688</t>
  </si>
  <si>
    <t>TOTAL</t>
  </si>
  <si>
    <t>JAVA HOUSE LIMITED</t>
  </si>
  <si>
    <t>SDC007001447/14918</t>
  </si>
  <si>
    <t>BY CASH</t>
  </si>
  <si>
    <t>SDC007001447/15524</t>
  </si>
  <si>
    <t>IPAR RWANDA</t>
  </si>
  <si>
    <t>SDC007001447/14966</t>
  </si>
  <si>
    <t>SDC007001447/15004</t>
  </si>
  <si>
    <t>SDC007001447/15016</t>
  </si>
  <si>
    <t>SDC007001447/15043</t>
  </si>
  <si>
    <t>SDC007001447/15041</t>
  </si>
  <si>
    <t>SDC007001447/15062</t>
  </si>
  <si>
    <t>SDC007001447/15063</t>
  </si>
  <si>
    <t>SDC007001447/15148</t>
  </si>
  <si>
    <t>SDC007001447/15240</t>
  </si>
  <si>
    <t>SDC007001447/15222</t>
  </si>
  <si>
    <t>SDC007001447/15199</t>
  </si>
  <si>
    <t>SDC007001447/15200</t>
  </si>
  <si>
    <t>SDC007001447/15317</t>
  </si>
  <si>
    <t>SDC007001447/15432</t>
  </si>
  <si>
    <t>SDC007001447/15458</t>
  </si>
  <si>
    <t>SDC007001447/15646</t>
  </si>
  <si>
    <t>SDC007001447/15829</t>
  </si>
  <si>
    <t>SDC007001447/16002</t>
  </si>
  <si>
    <t>SDC007001447/15927</t>
  </si>
  <si>
    <t>SDC007001447/15958</t>
  </si>
  <si>
    <t>SDC007001447/16098</t>
  </si>
  <si>
    <t>ARDE KUBAHO</t>
  </si>
  <si>
    <t>SDC007001447/14987</t>
  </si>
  <si>
    <t>SDC007001593/12936</t>
  </si>
  <si>
    <t>SDC007001593/20702</t>
  </si>
  <si>
    <t>ACTION AID</t>
  </si>
  <si>
    <t>SDC007001447/15010</t>
  </si>
  <si>
    <t>SDC007001447/15011</t>
  </si>
  <si>
    <t>SDC007001447/15304</t>
  </si>
  <si>
    <t>SDC007001447/15401</t>
  </si>
  <si>
    <t>SDC007001447/15427</t>
  </si>
  <si>
    <t>SDC007001447/15428</t>
  </si>
  <si>
    <t>SDC007001447/15529</t>
  </si>
  <si>
    <t>SDC007001447/15641</t>
  </si>
  <si>
    <t>SDC007001447/15612</t>
  </si>
  <si>
    <t>SDC007001447/15855</t>
  </si>
  <si>
    <t>SDC007001447/15999</t>
  </si>
  <si>
    <t>SDC007001447/16042</t>
  </si>
  <si>
    <t>SDC007001447/15815</t>
  </si>
  <si>
    <t>SDC007001447/15365</t>
  </si>
  <si>
    <t>HSS MAG</t>
  </si>
  <si>
    <t>SDC007001447/14993</t>
  </si>
  <si>
    <t>SDC007001447/14915</t>
  </si>
  <si>
    <t>SDC007001447/14970</t>
  </si>
  <si>
    <t>SDC007001447/15042</t>
  </si>
  <si>
    <t>SDC007001447/15205</t>
  </si>
  <si>
    <t>SDC007001447/15244</t>
  </si>
  <si>
    <t>SDC007001447/15375</t>
  </si>
  <si>
    <t>SDC007001447/15791</t>
  </si>
  <si>
    <t>SDC007001447/15910</t>
  </si>
  <si>
    <t>NOUSPR-UBUMUNTU</t>
  </si>
  <si>
    <t>SDC007001447/15025</t>
  </si>
  <si>
    <t>SDC007001447/15655</t>
  </si>
  <si>
    <t>HEIFER INTERNATIONAL</t>
  </si>
  <si>
    <t>SDC007001593/12391</t>
  </si>
  <si>
    <t>SDC007001593/17582</t>
  </si>
  <si>
    <t>SDC007001593/17584</t>
  </si>
  <si>
    <t>SDC007001447/17211</t>
  </si>
  <si>
    <t>SDC007001447/17212</t>
  </si>
  <si>
    <t>SDC007001593/17367</t>
  </si>
  <si>
    <t>SDC007001447/17106</t>
  </si>
  <si>
    <t>SDC007001447/21362</t>
  </si>
  <si>
    <t>SDC007001593/22538</t>
  </si>
  <si>
    <t>SDC007001593/21061</t>
  </si>
  <si>
    <t>004/020</t>
  </si>
  <si>
    <t>RWANDA EVENTS</t>
  </si>
  <si>
    <t>NUDOR</t>
  </si>
  <si>
    <t>073/020</t>
  </si>
  <si>
    <t>by cash</t>
  </si>
  <si>
    <t>CLINTON HEALTH ACCESS INITIATIVE</t>
  </si>
  <si>
    <t>086/020</t>
  </si>
  <si>
    <t>AJ PRODHO JIJUKIRWA</t>
  </si>
  <si>
    <t>NULL</t>
  </si>
  <si>
    <t>MINISPORT</t>
  </si>
  <si>
    <t>NPC RWANDA</t>
  </si>
  <si>
    <t>089/020</t>
  </si>
  <si>
    <t>COALITION UMWANA KU ISONGA</t>
  </si>
  <si>
    <t>SATGURU</t>
  </si>
  <si>
    <t>445/019</t>
  </si>
  <si>
    <t>REMERA SECTOR</t>
  </si>
  <si>
    <t>14/1/2021</t>
  </si>
  <si>
    <t>UTZ</t>
  </si>
  <si>
    <t>CBM</t>
  </si>
  <si>
    <t>SDC007001447/15028</t>
  </si>
  <si>
    <t>SDC007001447/15201</t>
  </si>
  <si>
    <t>SDC007001447/15338</t>
  </si>
  <si>
    <t>SDC007001447/15715</t>
  </si>
  <si>
    <t>SDC007001447/15740</t>
  </si>
  <si>
    <t>SDC007001447/15772</t>
  </si>
  <si>
    <t>SDC007001447/15823</t>
  </si>
  <si>
    <t>UMURAGE COMMUNICATION FOR DEVELOPMENT</t>
  </si>
  <si>
    <t>SDC007001447/15031</t>
  </si>
  <si>
    <t>SDC007001447/15996</t>
  </si>
  <si>
    <t xml:space="preserve">    NPC</t>
  </si>
  <si>
    <t>SDC007001447/15036</t>
  </si>
  <si>
    <t>SDC007001447/15065</t>
  </si>
  <si>
    <t>SDC007001447/15157</t>
  </si>
  <si>
    <t>SDC007001447/15132</t>
  </si>
  <si>
    <t>SDC007001447/15272</t>
  </si>
  <si>
    <t>SDC007001447/15300</t>
  </si>
  <si>
    <t>SDC007001447/15354</t>
  </si>
  <si>
    <t>SDC007001447/15393</t>
  </si>
  <si>
    <t>SDC007001447/15423</t>
  </si>
  <si>
    <t>SDC007001447/15571</t>
  </si>
  <si>
    <t>SDC007001447/15572</t>
  </si>
  <si>
    <t>SDC007001447/15705</t>
  </si>
  <si>
    <t>SDC007001447/15828</t>
  </si>
  <si>
    <t>CASH</t>
  </si>
  <si>
    <t>ONE ACRE FUND</t>
  </si>
  <si>
    <t>SDC007001447/15001</t>
  </si>
  <si>
    <t>SDC007001447/15009</t>
  </si>
  <si>
    <t>SDC007001447/15202</t>
  </si>
  <si>
    <t>SDC007001447/15525</t>
  </si>
  <si>
    <t>SDC007001447/15792</t>
  </si>
  <si>
    <t>SDC007001447/15849</t>
  </si>
  <si>
    <t>SDC007001447/15802</t>
  </si>
  <si>
    <t>SDC007001447/15956</t>
  </si>
  <si>
    <t>SDC007001447/15935</t>
  </si>
  <si>
    <t>SDC007001447/15912</t>
  </si>
  <si>
    <t>TEACH A MAN TO FISH</t>
  </si>
  <si>
    <t>SDC007001447/15057</t>
  </si>
  <si>
    <t>SDC007001447/15058</t>
  </si>
  <si>
    <t>SDC007001447/15170</t>
  </si>
  <si>
    <t>SDC007001447/15212</t>
  </si>
  <si>
    <t>SDC007001447/15206</t>
  </si>
  <si>
    <t>SDC007001447/15228</t>
  </si>
  <si>
    <t>SDC007001447/15229</t>
  </si>
  <si>
    <t>SDC007001447/15213</t>
  </si>
  <si>
    <t>SDC007001447/15038</t>
  </si>
  <si>
    <t>SDC007001447/15150</t>
  </si>
  <si>
    <t>SDC007001447/15218</t>
  </si>
  <si>
    <t>SDC007001447/15281</t>
  </si>
  <si>
    <t>SDC007001447/15283</t>
  </si>
  <si>
    <t>SDC007001447/15282</t>
  </si>
  <si>
    <t>SDC007001447/15355</t>
  </si>
  <si>
    <t>SDC007001447/15429</t>
  </si>
  <si>
    <t>SDC007001447/15441</t>
  </si>
  <si>
    <t>SDC007001447/15413</t>
  </si>
  <si>
    <t>SDC007001447/15415</t>
  </si>
  <si>
    <t>SDC007001447/15533</t>
  </si>
  <si>
    <t>SDC007001447/15552</t>
  </si>
  <si>
    <t>SDC007001447/15709</t>
  </si>
  <si>
    <t>SDC007001447/15690</t>
  </si>
  <si>
    <t>SDC007001447/15654</t>
  </si>
  <si>
    <t>SDC007001447/15682</t>
  </si>
  <si>
    <t>SDC007001447/15683</t>
  </si>
  <si>
    <t>SDC007001447/15638</t>
  </si>
  <si>
    <t>SDC007001447/15623</t>
  </si>
  <si>
    <t>SDC007001447/15714</t>
  </si>
  <si>
    <t>SDC007001447/15725</t>
  </si>
  <si>
    <t>SDC007001447/15794</t>
  </si>
  <si>
    <t>SDC007001447/1595</t>
  </si>
  <si>
    <t>SDC007001447/15875</t>
  </si>
  <si>
    <t>SDC007001447/15960</t>
  </si>
  <si>
    <t>SDC007001447/15997</t>
  </si>
  <si>
    <t>SDC007001447/15987</t>
  </si>
  <si>
    <t>SDC007001447/15661</t>
  </si>
  <si>
    <t>SDC007001447/16091</t>
  </si>
  <si>
    <t>SDC007001447/16060</t>
  </si>
  <si>
    <t>SDC007001447/16105</t>
  </si>
  <si>
    <t>SDC007001447/16106</t>
  </si>
  <si>
    <t>SDC007001447/16031</t>
  </si>
  <si>
    <t>ATAK</t>
  </si>
  <si>
    <t>SDC007001447/15071</t>
  </si>
  <si>
    <t>HPA</t>
  </si>
  <si>
    <t>SDC007001447/15039</t>
  </si>
  <si>
    <t>MOMO</t>
  </si>
  <si>
    <t>SDC007001447/15761</t>
  </si>
  <si>
    <t>COMRIGHT LTD</t>
  </si>
  <si>
    <t>SDC007001447/15129</t>
  </si>
  <si>
    <t>HAGURUKA</t>
  </si>
  <si>
    <t>SDC007001447/15067</t>
  </si>
  <si>
    <t>SDC007001447/15301</t>
  </si>
  <si>
    <t>SDC007001447/15399</t>
  </si>
  <si>
    <t>SDC007001447/15551</t>
  </si>
  <si>
    <t>SDC007001447/15712</t>
  </si>
  <si>
    <t>SDC007001447/15817</t>
  </si>
  <si>
    <t>SDC007001447/15933</t>
  </si>
  <si>
    <t>30,000 HAS BEEN REFUNDED</t>
  </si>
  <si>
    <t>SDC007001447/15932</t>
  </si>
  <si>
    <t>SDC007001447/15873</t>
  </si>
  <si>
    <t>MINISPORTS</t>
  </si>
  <si>
    <t>SDC007001447/15014</t>
  </si>
  <si>
    <t>SDC007001447/15047</t>
  </si>
  <si>
    <t>SDC007001447/14965</t>
  </si>
  <si>
    <t>SDC007001447/15013</t>
  </si>
  <si>
    <t>SDC007001447/15305</t>
  </si>
  <si>
    <t>SDC007001447/15235</t>
  </si>
  <si>
    <t>SDC007001447/15027</t>
  </si>
  <si>
    <t>SDC007001447/15364</t>
  </si>
  <si>
    <t>SDC007001447/15088</t>
  </si>
  <si>
    <t>SDC007001447/15363</t>
  </si>
  <si>
    <t>SDC007001447/15424</t>
  </si>
  <si>
    <t>SDC007001447/15485</t>
  </si>
  <si>
    <t>SDC007001447/15793</t>
  </si>
  <si>
    <t>SDC007001447/15739</t>
  </si>
  <si>
    <t>SDC007001447/15746</t>
  </si>
  <si>
    <t>SDC007001447/15611</t>
  </si>
  <si>
    <t>SDC007001447/15894</t>
  </si>
  <si>
    <t>SDC007001447/15906</t>
  </si>
  <si>
    <t>SDC007001447/15953</t>
  </si>
  <si>
    <t>SDC007001447/15842</t>
  </si>
  <si>
    <t>SDC007001447/15263</t>
  </si>
  <si>
    <t>SDC007001447/15275</t>
  </si>
  <si>
    <t>SDC007001447/15775</t>
  </si>
  <si>
    <t>SDC007001447/15843</t>
  </si>
  <si>
    <t>SDC007001447/15731</t>
  </si>
  <si>
    <t>SDC007001447/15575</t>
  </si>
  <si>
    <t>SDC007001447/15773</t>
  </si>
  <si>
    <t>SDC007001447/15824</t>
  </si>
  <si>
    <t>SDC007001447/15825</t>
  </si>
  <si>
    <t>SDC007001447/16056</t>
  </si>
  <si>
    <t>SDC007001447/16062</t>
  </si>
  <si>
    <t>SDC007001447/16063</t>
  </si>
  <si>
    <t>SDC007001447/16008</t>
  </si>
  <si>
    <t>SDC007001447/15998</t>
  </si>
  <si>
    <t>SDC007001447/15870</t>
  </si>
  <si>
    <t>SDC007001447/15721</t>
  </si>
  <si>
    <t>SDC007001447/16057</t>
  </si>
  <si>
    <t>WOMEN FOR WOMEN RWANDA</t>
  </si>
  <si>
    <t>SDC007001447/15124</t>
  </si>
  <si>
    <t>SDC007001447/15337</t>
  </si>
  <si>
    <t>FAIRTRADE AFRICA</t>
  </si>
  <si>
    <t>SDC007001447/15211</t>
  </si>
  <si>
    <t>1835$</t>
  </si>
  <si>
    <t>1610$</t>
  </si>
  <si>
    <t>EDC</t>
  </si>
  <si>
    <t>SDC007001447/15091</t>
  </si>
  <si>
    <t>SDC007001447/15092</t>
  </si>
  <si>
    <t>SDC007001447/15050</t>
  </si>
  <si>
    <t>SDC007001447/15149</t>
  </si>
  <si>
    <t>SDC007001447/15119</t>
  </si>
  <si>
    <t>SDC007001447/15118</t>
  </si>
  <si>
    <t>SDC007001447/15191</t>
  </si>
  <si>
    <t>SDC007001447/15290</t>
  </si>
  <si>
    <t>SDC007001447/15374</t>
  </si>
  <si>
    <t>SDC007001447/15402</t>
  </si>
  <si>
    <t>sdc007001447/15621</t>
  </si>
  <si>
    <t>RWANDA ATHLETICS FEDERATION</t>
  </si>
  <si>
    <t>SDC007001447/15269</t>
  </si>
  <si>
    <t>COOPERATUVE DUKUNDE KAWA</t>
  </si>
  <si>
    <t>AGRITERRA RWANDA</t>
  </si>
  <si>
    <t>SDC007001447/15243</t>
  </si>
  <si>
    <t>SDC007001447/15262</t>
  </si>
  <si>
    <t>SDC007001447/15292</t>
  </si>
  <si>
    <t>SDC007001447/15385</t>
  </si>
  <si>
    <t>SDC007001447/15476</t>
  </si>
  <si>
    <t>SDC007001447/15507</t>
  </si>
  <si>
    <t>SDC007001447/15613</t>
  </si>
  <si>
    <t>SDC007001447/15841</t>
  </si>
  <si>
    <t>SDC007001447/15934</t>
  </si>
  <si>
    <t>SDC007001447/15957</t>
  </si>
  <si>
    <t>SDC007001447/16026</t>
  </si>
  <si>
    <t>SDC007001447/23094</t>
  </si>
  <si>
    <t>SDC007001447/15880</t>
  </si>
  <si>
    <t>SDC007001447/15860</t>
  </si>
  <si>
    <t>TROPIC COOFFE COMPANY</t>
  </si>
  <si>
    <t>SDC007001447/15190</t>
  </si>
  <si>
    <t>SACCO</t>
  </si>
  <si>
    <t>SDC007001447/15075</t>
  </si>
  <si>
    <t>SDC007001447/15024</t>
  </si>
  <si>
    <t>SDC007001447/`14974</t>
  </si>
  <si>
    <t>SDC007001447/15026</t>
  </si>
  <si>
    <t>SDC007001447/15064</t>
  </si>
  <si>
    <t>SDC007001447/15074</t>
  </si>
  <si>
    <t>SDC007001447/14910</t>
  </si>
  <si>
    <t>SDC007001447/14978</t>
  </si>
  <si>
    <t>SDC007001447/14994</t>
  </si>
  <si>
    <t>SDC007001447/14955</t>
  </si>
  <si>
    <t>SDC007001447/14958</t>
  </si>
  <si>
    <t>SDC007001447/14963</t>
  </si>
  <si>
    <t>SDC007001447/14959</t>
  </si>
  <si>
    <t>SDC007001447/14957</t>
  </si>
  <si>
    <t>SDC007001447/14929</t>
  </si>
  <si>
    <t>SDC007001447/14908</t>
  </si>
  <si>
    <t>SDC007001447/14920</t>
  </si>
  <si>
    <t>SDC007001447/14914</t>
  </si>
  <si>
    <t>SDC007001447/14907</t>
  </si>
  <si>
    <t>SDC007001447/14941</t>
  </si>
  <si>
    <t>SDC007001447/14942</t>
  </si>
  <si>
    <t>SDC007001447/14943</t>
  </si>
  <si>
    <t>SDC007001447/14913</t>
  </si>
  <si>
    <t>SDC007001447/14912</t>
  </si>
  <si>
    <t>SDC007001447/15107</t>
  </si>
  <si>
    <t>SDC007001447/15198</t>
  </si>
  <si>
    <t>SDC007001447/15172</t>
  </si>
  <si>
    <t>SDC007001447/15319</t>
  </si>
  <si>
    <t>SDC007001447/14964</t>
  </si>
  <si>
    <t>SDC007001447/15266</t>
  </si>
  <si>
    <t>SDC007001447/14975</t>
  </si>
  <si>
    <t>SDC007001447/14976</t>
  </si>
  <si>
    <t>SDC007001447/15276</t>
  </si>
  <si>
    <t>SDC007001447/15108</t>
  </si>
  <si>
    <t>SDC007001447/15117</t>
  </si>
  <si>
    <t>SDC007001447/15139</t>
  </si>
  <si>
    <t>SDC007001447/15138</t>
  </si>
  <si>
    <t>SDC007001447/15093</t>
  </si>
  <si>
    <t>SDC007001447/14985</t>
  </si>
  <si>
    <t>SDC007001447/14984</t>
  </si>
  <si>
    <t>SDC007001447/15322</t>
  </si>
  <si>
    <t>SDC007001447/14960</t>
  </si>
  <si>
    <t>SDC007001447/15308</t>
  </si>
  <si>
    <t>SDC007001447/14977</t>
  </si>
  <si>
    <t>SDC007001447/15460</t>
  </si>
  <si>
    <t>SDC007001447/15320</t>
  </si>
  <si>
    <t>SDC007001447/15081</t>
  </si>
  <si>
    <t>SDC007001447/14986</t>
  </si>
  <si>
    <t>SDC007001447/14961</t>
  </si>
  <si>
    <t>SDC007001447/15323</t>
  </si>
  <si>
    <t>SDC007001447/15321</t>
  </si>
  <si>
    <t>SDC007001447/15382</t>
  </si>
  <si>
    <t>SDC007001447/15336</t>
  </si>
  <si>
    <t>SDC007001447/15439</t>
  </si>
  <si>
    <t>SDC007001447/15440</t>
  </si>
  <si>
    <t>SDC007001447/15459</t>
  </si>
  <si>
    <t>SDC007001447/15512</t>
  </si>
  <si>
    <t>SDC007001447/15537</t>
  </si>
  <si>
    <t>SDC007001447/15536</t>
  </si>
  <si>
    <t>SDC007001447/15538</t>
  </si>
  <si>
    <t>SDC007001447/15535</t>
  </si>
  <si>
    <t>SDC007001447/15522</t>
  </si>
  <si>
    <t>SDC007001447/15634</t>
  </si>
  <si>
    <t>SDC007001447/15664</t>
  </si>
  <si>
    <t>SDC007001447/15609</t>
  </si>
  <si>
    <t>SDC007001447/15633</t>
  </si>
  <si>
    <t>SDC007001447/15663</t>
  </si>
  <si>
    <t>SDC007001447/15620</t>
  </si>
  <si>
    <t>SDC007001447/15619</t>
  </si>
  <si>
    <t>SDC007001447/15615</t>
  </si>
  <si>
    <t>SDC007001447/15617</t>
  </si>
  <si>
    <t>SDC007001447/15616</t>
  </si>
  <si>
    <t>SDC007001447/15665</t>
  </si>
  <si>
    <t>SDC007001447/15684</t>
  </si>
  <si>
    <t>SDC007001447/15689</t>
  </si>
  <si>
    <t>SDC007001447/15673</t>
  </si>
  <si>
    <t>SDC007001447/15724</t>
  </si>
  <si>
    <t>SDC007001447/15743</t>
  </si>
  <si>
    <t>SDC007001447/15840</t>
  </si>
  <si>
    <t>SDC007001447/15830</t>
  </si>
  <si>
    <t>SDC007001447/15839</t>
  </si>
  <si>
    <t>SDC007001447/15826</t>
  </si>
  <si>
    <t>SDC007001447/15891</t>
  </si>
  <si>
    <t>SDC007001447/15890</t>
  </si>
  <si>
    <t>SDC007001447/15905</t>
  </si>
  <si>
    <t>SDC007001447/15877</t>
  </si>
  <si>
    <t>SDC007001447/15896</t>
  </si>
  <si>
    <t>SDC007001447/15926</t>
  </si>
  <si>
    <t>SDC007001447/15954</t>
  </si>
  <si>
    <t>29/12/2021</t>
  </si>
  <si>
    <t>SDC007001447/16013</t>
  </si>
  <si>
    <t>SDC007001447/16009</t>
  </si>
  <si>
    <t>SDC007001447/15856</t>
  </si>
  <si>
    <t>SDC007001447/15959</t>
  </si>
  <si>
    <t>SDC007001447/16010</t>
  </si>
  <si>
    <t>SDC007001447/16033</t>
  </si>
  <si>
    <t>SDC007001447/16067</t>
  </si>
  <si>
    <t>SDC007001447/16099</t>
  </si>
  <si>
    <t>SDC007001447/16068</t>
  </si>
  <si>
    <t>SDC007001447/14911</t>
  </si>
  <si>
    <t>SDC007001447/15366</t>
  </si>
  <si>
    <t>SDC007001447/15555</t>
  </si>
  <si>
    <t>SDC007001447/16066</t>
  </si>
  <si>
    <t>SDC007001447/16102</t>
  </si>
  <si>
    <t>SDC007001447/16100</t>
  </si>
  <si>
    <t>AMAHORO HUMAN RESPECT</t>
  </si>
  <si>
    <t>SDC007001447/15318</t>
  </si>
  <si>
    <t>SDC007001447/15679</t>
  </si>
  <si>
    <t>SDC007001447/15678</t>
  </si>
  <si>
    <t>SDC007001447/15602</t>
  </si>
  <si>
    <t>AKAZI KANOZE ACCESS</t>
  </si>
  <si>
    <t>SDC007001447/15327</t>
  </si>
  <si>
    <t>SDC007001447/15803</t>
  </si>
  <si>
    <t>COALITION UMWANA KWISONGA</t>
  </si>
  <si>
    <t>SDC007001447/15339</t>
  </si>
  <si>
    <t>SDC007001447/15225</t>
  </si>
  <si>
    <t>SDC007001447/15383</t>
  </si>
  <si>
    <t>SDC007001447/15256</t>
  </si>
  <si>
    <t>SDC007001447/15357</t>
  </si>
  <si>
    <t>SDC007001447/15326</t>
  </si>
  <si>
    <t>SDC007001447/15400</t>
  </si>
  <si>
    <t>SDC007001447/15895</t>
  </si>
  <si>
    <t>SDC007001447/15674</t>
  </si>
  <si>
    <t>SDC007001447/15666</t>
  </si>
  <si>
    <t>SDC007001447/16064</t>
  </si>
  <si>
    <t>SDC007001447/15487</t>
  </si>
  <si>
    <t>SDC007001447/16036</t>
  </si>
  <si>
    <t>KVINNA TILL KVINNA</t>
  </si>
  <si>
    <t>SDC007001447/15358</t>
  </si>
  <si>
    <t>SDC007001447/15580</t>
  </si>
  <si>
    <t>SDC007001447/15648</t>
  </si>
  <si>
    <t>ALERT INTERNATIONAL</t>
  </si>
  <si>
    <t>SDC007001447/15367</t>
  </si>
  <si>
    <t>JAVA HOUSE LIMLITED</t>
  </si>
  <si>
    <t>SDC007001447/15379</t>
  </si>
  <si>
    <t>SDC007001447/15306</t>
  </si>
  <si>
    <t>SDC007001447/16001</t>
  </si>
  <si>
    <t>SDC007001447/16005</t>
  </si>
  <si>
    <t>NCNM</t>
  </si>
  <si>
    <t>SDC007001447/15380</t>
  </si>
  <si>
    <t>SDC007001447/15437</t>
  </si>
  <si>
    <t>SDC007001447/15574</t>
  </si>
  <si>
    <t>SDC007001447/15701</t>
  </si>
  <si>
    <t>SDC007001447/15642</t>
  </si>
  <si>
    <t>SDC007001447/15660</t>
  </si>
  <si>
    <t>SDC007001447/15624</t>
  </si>
  <si>
    <t>SDC007001447/15618</t>
  </si>
  <si>
    <t>SDC007001447/15614</t>
  </si>
  <si>
    <t>SDC007001447/15610</t>
  </si>
  <si>
    <t>SDC007001447/16095</t>
  </si>
  <si>
    <t>RAHPC</t>
  </si>
  <si>
    <t>SDC007001447/15384</t>
  </si>
  <si>
    <t>SDC007001447/15457</t>
  </si>
  <si>
    <t>SDC007001447/15553</t>
  </si>
  <si>
    <t>SDC007001447/16046</t>
  </si>
  <si>
    <t>EMCD</t>
  </si>
  <si>
    <t>SDC007001447/15408</t>
  </si>
  <si>
    <t>CERULAR</t>
  </si>
  <si>
    <t>SDC007001447/15422</t>
  </si>
  <si>
    <t>RNUD</t>
  </si>
  <si>
    <t>SDC007001447/15356</t>
  </si>
  <si>
    <t>SDC007001447/15532</t>
  </si>
  <si>
    <t>SDC007001447/15554</t>
  </si>
  <si>
    <t>SDC007001447/15757</t>
  </si>
  <si>
    <t>SDC007001447/15732</t>
  </si>
  <si>
    <t>RIGHT TO PLAY</t>
  </si>
  <si>
    <t>SDC007001447/15373</t>
  </si>
  <si>
    <t>ASSOCIATION RWANDAISE DES JOURNALISTES</t>
  </si>
  <si>
    <t>SDC007001447/15453</t>
  </si>
  <si>
    <t>SDC007001447/16039</t>
  </si>
  <si>
    <t>PRISM-ENABEL</t>
  </si>
  <si>
    <t>SDC007001447/15251</t>
  </si>
  <si>
    <t>SDC007001447/15425</t>
  </si>
  <si>
    <t>SDC007001447/15469</t>
  </si>
  <si>
    <t xml:space="preserve"> </t>
  </si>
  <si>
    <t>RUB</t>
  </si>
  <si>
    <t>SDC007001447/15473</t>
  </si>
  <si>
    <t>SDC007001447/15479</t>
  </si>
  <si>
    <t>FVA</t>
  </si>
  <si>
    <t>SDC007001447/15361</t>
  </si>
  <si>
    <t>SDC007001447/15901</t>
  </si>
  <si>
    <t>SDC007001447/15903</t>
  </si>
  <si>
    <t>CPR</t>
  </si>
  <si>
    <t>SDC007001447/15592</t>
  </si>
  <si>
    <t>SDC007001447/15591</t>
  </si>
  <si>
    <t>SDC007001447/15892</t>
  </si>
  <si>
    <t>OIBBA</t>
  </si>
  <si>
    <t>SDC007001447/15588</t>
  </si>
  <si>
    <t>UPHLS</t>
  </si>
  <si>
    <t>SDC007001447/15581</t>
  </si>
  <si>
    <t>SDC007001447/16000</t>
  </si>
  <si>
    <t>WOMEN AT WEB RWANDA</t>
  </si>
  <si>
    <t>SDC007001447/15595</t>
  </si>
  <si>
    <t>SDC007001447/15596</t>
  </si>
  <si>
    <t>SDC007001447/15597</t>
  </si>
  <si>
    <t>INKOMOKO BUSINESS DEVELOPMENT LTD</t>
  </si>
  <si>
    <t>SDC007001477/15737</t>
  </si>
  <si>
    <t xml:space="preserve"> BY CASH</t>
  </si>
  <si>
    <t>STRADII</t>
  </si>
  <si>
    <t>SDC007001447/15652</t>
  </si>
  <si>
    <t>ANSP+</t>
  </si>
  <si>
    <t>SDC007001447/15608</t>
  </si>
  <si>
    <t>SDC007001447/15980</t>
  </si>
  <si>
    <t>SDC007001447/15977</t>
  </si>
  <si>
    <t>SDC007001447/15978</t>
  </si>
  <si>
    <t>SDC007001447/15979</t>
  </si>
  <si>
    <t>CEYDAR</t>
  </si>
  <si>
    <t>SDC007001447/15626</t>
  </si>
  <si>
    <t>TAIKONDO</t>
  </si>
  <si>
    <t>SDC007001447/15670</t>
  </si>
  <si>
    <t>BRIDGES PROSPERTY</t>
  </si>
  <si>
    <t>SDC007001447/15734</t>
  </si>
  <si>
    <t>DOT RWANDA</t>
  </si>
  <si>
    <t>SDC007001447/15747</t>
  </si>
  <si>
    <t>ARJ</t>
  </si>
  <si>
    <t>SDC007001447/15754</t>
  </si>
  <si>
    <t>SDC007001447/15720</t>
  </si>
  <si>
    <t>COLLECTIF TUBAKUNDE</t>
  </si>
  <si>
    <t>SDC007001447/15777</t>
  </si>
  <si>
    <t>SDC007001447/16049</t>
  </si>
  <si>
    <t>SDC007001447/16092</t>
  </si>
  <si>
    <t>SDC007001447/18093</t>
  </si>
  <si>
    <t>SDC007001447/16055</t>
  </si>
  <si>
    <t>L'UNION RWANDAISE DES AVEUGLES</t>
  </si>
  <si>
    <t>SDC007001447/15801</t>
  </si>
  <si>
    <t>RWANDA TEAKWONDO FEDEREATION</t>
  </si>
  <si>
    <t>SDC007001447/15789</t>
  </si>
  <si>
    <t>TRUST ENGINNERING SOLUTIONS</t>
  </si>
  <si>
    <t>SDC007001447/15853</t>
  </si>
  <si>
    <t>LDGL</t>
  </si>
  <si>
    <t>SDC007001447/15859</t>
  </si>
  <si>
    <t>KIGALI CITY</t>
  </si>
  <si>
    <t>SDC007001447/15816</t>
  </si>
  <si>
    <t>SDC007001447/15713</t>
  </si>
  <si>
    <t>SDC007001447/15719</t>
  </si>
  <si>
    <t>SDC007001447/15755</t>
  </si>
  <si>
    <t>SDC007001447/16035</t>
  </si>
  <si>
    <t>SDC007001447/15922</t>
  </si>
  <si>
    <t>SDC007001447/15876</t>
  </si>
  <si>
    <t>RCI</t>
  </si>
  <si>
    <t>SDC007001447/15886</t>
  </si>
  <si>
    <t>SDC007001447/16004</t>
  </si>
  <si>
    <t>SDC007001447/16032</t>
  </si>
  <si>
    <t>CDTFA</t>
  </si>
  <si>
    <t>THREE MOUNTAINS</t>
  </si>
  <si>
    <t>SDC007001447/15889</t>
  </si>
  <si>
    <t>KIGALI NEW LIFE</t>
  </si>
  <si>
    <t>SDC007001447/16040</t>
  </si>
  <si>
    <t>PLAN INTERNATIONAL RWANDA</t>
  </si>
  <si>
    <t>SDC007001447/15923</t>
  </si>
  <si>
    <t>SDC007001447/16037</t>
  </si>
  <si>
    <t>GGGI</t>
  </si>
  <si>
    <t>SDC007001447/16048</t>
  </si>
  <si>
    <t>GOPA WORLD WIDE CONSULTANTS</t>
  </si>
  <si>
    <t>SDC007001447/16041</t>
  </si>
  <si>
    <t>ISOC RWANDA CHAPTER</t>
  </si>
  <si>
    <t>SDC007001447/16075</t>
  </si>
  <si>
    <t>BANQUE POPULAIRE DU RWANDA</t>
  </si>
  <si>
    <t>SDC007001447/16058</t>
  </si>
  <si>
    <t>UNPAID 2021</t>
  </si>
  <si>
    <t xml:space="preserve">WOMEN FOR WOMEN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</si>
</sst>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1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3" fontId="3" fillId="2" borderId="2" xfId="0" applyNumberFormat="1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vertic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2" borderId="3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0" fillId="0" borderId="0" xfId="0" applyAlignment="1">
      <alignment horizont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164" fontId="0" fillId="2" borderId="2" xfId="0" applyNumberFormat="1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0" fontId="0" fillId="0" borderId="2" xfId="0" applyBorder="1" applyAlignment="1"/>
    <xf numFmtId="3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3" fontId="0" fillId="2" borderId="2" xfId="0" applyNumberForma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14" xfId="0" applyNumberFormat="1" applyFill="1" applyBorder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4" xfId="0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3" fontId="0" fillId="0" borderId="1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3" fontId="3" fillId="2" borderId="2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2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5" fontId="0" fillId="2" borderId="2" xfId="0" applyNumberForma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3" fontId="0" fillId="3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3" fontId="0" fillId="3" borderId="2" xfId="0" applyNumberFormat="1" applyFill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/>
    <xf numFmtId="0" fontId="3" fillId="3" borderId="2" xfId="0" applyFont="1" applyFill="1" applyBorder="1" applyAlignment="1">
      <alignment horizontal="center" vertical="center"/>
    </xf>
    <xf numFmtId="3" fontId="3" fillId="3" borderId="2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D103"/>
  <sheetViews>
    <sheetView tabSelected="1" topLeftCell="A82" workbookViewId="0">
      <selection activeCell="P93" sqref="P93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</cols>
  <sheetData>
    <row r="1" spans="1:82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7"/>
    </row>
    <row r="2" spans="1:82" x14ac:dyDescent="0.25">
      <c r="A2" s="444"/>
      <c r="B2" s="442"/>
      <c r="C2" s="442"/>
      <c r="D2" s="441"/>
      <c r="E2" s="445"/>
      <c r="F2" s="447"/>
      <c r="G2" s="3">
        <v>0.03</v>
      </c>
      <c r="H2" s="3">
        <v>0.18</v>
      </c>
      <c r="I2" s="441"/>
      <c r="J2" s="442"/>
      <c r="K2" s="44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7"/>
    </row>
    <row r="3" spans="1:82" x14ac:dyDescent="0.25">
      <c r="A3" s="50">
        <v>1</v>
      </c>
      <c r="B3" s="50" t="s">
        <v>10</v>
      </c>
      <c r="C3" s="51">
        <v>15027</v>
      </c>
      <c r="D3" s="52">
        <v>203000</v>
      </c>
      <c r="E3" s="53">
        <v>44180</v>
      </c>
      <c r="F3" s="53">
        <v>44214</v>
      </c>
      <c r="G3" s="52">
        <v>5161</v>
      </c>
      <c r="H3" s="52">
        <v>30966</v>
      </c>
      <c r="I3" s="52">
        <v>166873</v>
      </c>
      <c r="J3" s="47" t="s">
        <v>12</v>
      </c>
      <c r="K3" s="47"/>
    </row>
    <row r="4" spans="1:82" x14ac:dyDescent="0.25">
      <c r="A4" s="4">
        <v>2</v>
      </c>
      <c r="B4" s="4" t="s">
        <v>10</v>
      </c>
      <c r="C4" s="4" t="s">
        <v>11</v>
      </c>
      <c r="D4" s="5">
        <v>59500</v>
      </c>
      <c r="E4" s="10">
        <v>44210</v>
      </c>
      <c r="F4" s="11">
        <v>44218</v>
      </c>
      <c r="G4" s="7">
        <v>1512.7118644067796</v>
      </c>
      <c r="H4" s="7">
        <v>9076.271186440681</v>
      </c>
      <c r="I4" s="5">
        <v>48911.016949152538</v>
      </c>
      <c r="J4" s="6" t="s">
        <v>12</v>
      </c>
      <c r="K4" s="6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5">
        <v>50423.728813559319</v>
      </c>
    </row>
    <row r="5" spans="1:82" x14ac:dyDescent="0.25">
      <c r="A5" s="6">
        <v>3</v>
      </c>
      <c r="B5" s="4" t="s">
        <v>10</v>
      </c>
      <c r="C5" s="6" t="s">
        <v>13</v>
      </c>
      <c r="D5" s="7">
        <v>70000</v>
      </c>
      <c r="E5" s="11">
        <v>44201</v>
      </c>
      <c r="F5" s="11">
        <v>44218</v>
      </c>
      <c r="G5" s="7">
        <v>1779.6610169491523</v>
      </c>
      <c r="H5" s="7">
        <v>10677.966101694918</v>
      </c>
      <c r="I5" s="5">
        <v>57542.372881355928</v>
      </c>
      <c r="J5" s="6" t="s">
        <v>12</v>
      </c>
      <c r="K5" s="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5">
        <v>59322.033898305082</v>
      </c>
    </row>
    <row r="6" spans="1:82" x14ac:dyDescent="0.25">
      <c r="A6" s="426">
        <v>4</v>
      </c>
      <c r="B6" s="4" t="s">
        <v>10</v>
      </c>
      <c r="C6" s="8" t="s">
        <v>14</v>
      </c>
      <c r="D6" s="9">
        <v>23100</v>
      </c>
      <c r="E6" s="12">
        <v>44236</v>
      </c>
      <c r="F6" s="12">
        <v>44238</v>
      </c>
      <c r="G6" s="7">
        <v>587.28813559322032</v>
      </c>
      <c r="H6" s="7">
        <v>3523.7288135593226</v>
      </c>
      <c r="I6" s="5">
        <v>18988.983050847455</v>
      </c>
      <c r="J6" s="6" t="s">
        <v>12</v>
      </c>
      <c r="K6" s="8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5">
        <v>19576.271186440677</v>
      </c>
    </row>
    <row r="7" spans="1:82" x14ac:dyDescent="0.25">
      <c r="A7" s="412">
        <v>5</v>
      </c>
      <c r="B7" s="4" t="s">
        <v>10</v>
      </c>
      <c r="C7" s="2" t="s">
        <v>15</v>
      </c>
      <c r="D7" s="9">
        <v>19000</v>
      </c>
      <c r="E7" s="12">
        <v>44236</v>
      </c>
      <c r="F7" s="12">
        <v>44238</v>
      </c>
      <c r="G7" s="7">
        <v>483.05084745762707</v>
      </c>
      <c r="H7" s="7">
        <v>2898.3050847457635</v>
      </c>
      <c r="I7" s="5">
        <v>15618.644067796609</v>
      </c>
      <c r="J7" s="6" t="s">
        <v>12</v>
      </c>
      <c r="K7" s="8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5">
        <v>16101.694915254237</v>
      </c>
    </row>
    <row r="8" spans="1:82" x14ac:dyDescent="0.25">
      <c r="A8" s="414">
        <v>6</v>
      </c>
      <c r="B8" s="4" t="s">
        <v>10</v>
      </c>
      <c r="C8" s="8" t="s">
        <v>16</v>
      </c>
      <c r="D8" s="9">
        <v>41000</v>
      </c>
      <c r="E8" s="12">
        <v>44239</v>
      </c>
      <c r="F8" s="12">
        <v>44251</v>
      </c>
      <c r="G8" s="7">
        <v>1042.3728813559321</v>
      </c>
      <c r="H8" s="7">
        <v>6254.2372881355914</v>
      </c>
      <c r="I8" s="5">
        <v>33704.389830508473</v>
      </c>
      <c r="J8" s="6" t="s">
        <v>12</v>
      </c>
      <c r="K8" s="8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5">
        <v>34745.762711864409</v>
      </c>
    </row>
    <row r="9" spans="1:82" x14ac:dyDescent="0.25">
      <c r="A9" s="426">
        <v>7</v>
      </c>
      <c r="B9" s="4" t="s">
        <v>10</v>
      </c>
      <c r="C9" s="8" t="s">
        <v>17</v>
      </c>
      <c r="D9" s="9">
        <v>27000</v>
      </c>
      <c r="E9" s="12">
        <v>44238</v>
      </c>
      <c r="F9" s="12">
        <v>44251</v>
      </c>
      <c r="G9" s="7">
        <v>686.4406779661017</v>
      </c>
      <c r="H9" s="7">
        <v>4118.6440677966093</v>
      </c>
      <c r="I9" s="5">
        <v>22194.91525423729</v>
      </c>
      <c r="J9" s="6" t="s">
        <v>12</v>
      </c>
      <c r="K9" s="8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5">
        <v>22881.355932203391</v>
      </c>
    </row>
    <row r="10" spans="1:82" x14ac:dyDescent="0.25">
      <c r="A10" s="412">
        <v>8</v>
      </c>
      <c r="B10" s="4" t="s">
        <v>10</v>
      </c>
      <c r="C10" s="8" t="s">
        <v>18</v>
      </c>
      <c r="D10" s="9">
        <v>36000</v>
      </c>
      <c r="E10" s="12">
        <v>44247</v>
      </c>
      <c r="F10" s="12">
        <v>44251</v>
      </c>
      <c r="G10" s="7">
        <v>915.25423728813553</v>
      </c>
      <c r="H10" s="7">
        <v>5491.5254237288136</v>
      </c>
      <c r="I10" s="5">
        <v>29594.22033898305</v>
      </c>
      <c r="J10" s="6" t="s">
        <v>12</v>
      </c>
      <c r="K10" s="8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5">
        <v>30508.474576271186</v>
      </c>
    </row>
    <row r="11" spans="1:82" x14ac:dyDescent="0.25">
      <c r="A11" s="414">
        <v>9</v>
      </c>
      <c r="B11" s="4" t="s">
        <v>10</v>
      </c>
      <c r="C11" s="8" t="s">
        <v>19</v>
      </c>
      <c r="D11" s="9">
        <v>224000</v>
      </c>
      <c r="E11" s="12">
        <v>44239</v>
      </c>
      <c r="F11" s="12">
        <v>44251</v>
      </c>
      <c r="G11" s="7">
        <v>5694.9152542372876</v>
      </c>
      <c r="H11" s="7">
        <v>34169.491525423742</v>
      </c>
      <c r="I11" s="5">
        <v>184135.59322033898</v>
      </c>
      <c r="J11" s="6" t="s">
        <v>12</v>
      </c>
      <c r="K11" s="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5">
        <v>189830.50847457626</v>
      </c>
    </row>
    <row r="12" spans="1:82" x14ac:dyDescent="0.25">
      <c r="A12" s="426">
        <v>10</v>
      </c>
      <c r="B12" s="4" t="s">
        <v>10</v>
      </c>
      <c r="C12" s="8" t="s">
        <v>20</v>
      </c>
      <c r="D12" s="9">
        <v>44000</v>
      </c>
      <c r="E12" s="12">
        <v>44252</v>
      </c>
      <c r="F12" s="12">
        <v>44265</v>
      </c>
      <c r="G12" s="7">
        <v>1118.64406779661</v>
      </c>
      <c r="H12" s="7">
        <v>6711.8644067796631</v>
      </c>
      <c r="I12" s="5">
        <v>36169.491525423728</v>
      </c>
      <c r="J12" s="6" t="s">
        <v>12</v>
      </c>
      <c r="K12" s="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5">
        <v>37288.135593220337</v>
      </c>
    </row>
    <row r="13" spans="1:82" x14ac:dyDescent="0.25">
      <c r="A13" s="412">
        <v>11</v>
      </c>
      <c r="B13" s="4" t="s">
        <v>10</v>
      </c>
      <c r="C13" s="8" t="s">
        <v>21</v>
      </c>
      <c r="D13" s="9">
        <v>18000</v>
      </c>
      <c r="E13" s="12">
        <v>44252</v>
      </c>
      <c r="F13" s="12">
        <v>44265</v>
      </c>
      <c r="G13" s="7">
        <v>457.62711864406776</v>
      </c>
      <c r="H13" s="7">
        <v>2745.7627118644068</v>
      </c>
      <c r="I13" s="5">
        <v>14795.610169491525</v>
      </c>
      <c r="J13" s="6" t="s">
        <v>12</v>
      </c>
      <c r="K13" s="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5">
        <v>15254.237288135593</v>
      </c>
    </row>
    <row r="14" spans="1:82" x14ac:dyDescent="0.25">
      <c r="A14" s="414">
        <v>12</v>
      </c>
      <c r="B14" s="4" t="s">
        <v>10</v>
      </c>
      <c r="C14" s="8" t="s">
        <v>22</v>
      </c>
      <c r="D14" s="9">
        <v>238000</v>
      </c>
      <c r="E14" s="12">
        <v>44265</v>
      </c>
      <c r="F14" s="12">
        <v>44270</v>
      </c>
      <c r="G14" s="7">
        <v>6050.8474576271183</v>
      </c>
      <c r="H14" s="7">
        <v>36305.084745762724</v>
      </c>
      <c r="I14" s="5">
        <v>195644.06779661015</v>
      </c>
      <c r="J14" s="6" t="s">
        <v>12</v>
      </c>
      <c r="K14" s="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5">
        <v>201694.91525423728</v>
      </c>
    </row>
    <row r="15" spans="1:82" x14ac:dyDescent="0.25">
      <c r="A15" s="426">
        <v>13</v>
      </c>
      <c r="B15" s="4" t="s">
        <v>10</v>
      </c>
      <c r="C15" s="8" t="s">
        <v>23</v>
      </c>
      <c r="D15" s="9">
        <v>41500</v>
      </c>
      <c r="E15" s="12">
        <v>44268</v>
      </c>
      <c r="F15" s="12">
        <v>44270</v>
      </c>
      <c r="G15" s="7">
        <v>1055.0847457627117</v>
      </c>
      <c r="H15" s="7">
        <v>6330.5084745762724</v>
      </c>
      <c r="I15" s="5">
        <v>34114.406779661018</v>
      </c>
      <c r="J15" s="6" t="s">
        <v>12</v>
      </c>
      <c r="K15" s="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5">
        <v>35169.491525423728</v>
      </c>
    </row>
    <row r="16" spans="1:82" x14ac:dyDescent="0.25">
      <c r="A16" s="412">
        <v>14</v>
      </c>
      <c r="B16" s="4" t="s">
        <v>10</v>
      </c>
      <c r="C16" s="8" t="s">
        <v>24</v>
      </c>
      <c r="D16" s="9">
        <v>399000</v>
      </c>
      <c r="E16" s="12">
        <v>44263</v>
      </c>
      <c r="F16" s="12">
        <v>44267</v>
      </c>
      <c r="G16" s="7">
        <v>10144.067796610168</v>
      </c>
      <c r="H16" s="7">
        <v>60864.406779661018</v>
      </c>
      <c r="I16" s="5">
        <v>327991.5254237288</v>
      </c>
      <c r="J16" s="6" t="s">
        <v>12</v>
      </c>
      <c r="K16" s="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5">
        <v>338135.59322033898</v>
      </c>
    </row>
    <row r="17" spans="1:82" x14ac:dyDescent="0.25">
      <c r="A17" s="414">
        <v>15</v>
      </c>
      <c r="B17" s="4" t="s">
        <v>10</v>
      </c>
      <c r="C17" s="8" t="s">
        <v>25</v>
      </c>
      <c r="D17" s="9">
        <v>119000</v>
      </c>
      <c r="E17" s="12">
        <v>44216</v>
      </c>
      <c r="F17" s="12">
        <v>44274</v>
      </c>
      <c r="G17" s="7">
        <v>3025.4237288135591</v>
      </c>
      <c r="H17" s="7">
        <v>18152.542372881362</v>
      </c>
      <c r="I17" s="5">
        <v>97822.033898305075</v>
      </c>
      <c r="J17" s="6" t="s">
        <v>12</v>
      </c>
      <c r="K17" s="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5">
        <v>100847.45762711864</v>
      </c>
    </row>
    <row r="18" spans="1:82" x14ac:dyDescent="0.25">
      <c r="A18" s="426">
        <v>16</v>
      </c>
      <c r="B18" s="4" t="s">
        <v>10</v>
      </c>
      <c r="C18" s="8" t="s">
        <v>26</v>
      </c>
      <c r="D18" s="9">
        <v>448000</v>
      </c>
      <c r="E18" s="12">
        <v>44267</v>
      </c>
      <c r="F18" s="12">
        <v>44274</v>
      </c>
      <c r="G18" s="7">
        <v>11389.830508474575</v>
      </c>
      <c r="H18" s="7">
        <v>68338.983050847484</v>
      </c>
      <c r="I18" s="5">
        <v>368271.18644067796</v>
      </c>
      <c r="J18" s="6" t="s">
        <v>12</v>
      </c>
      <c r="K18" s="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5">
        <v>379661.01694915252</v>
      </c>
    </row>
    <row r="19" spans="1:82" x14ac:dyDescent="0.25">
      <c r="A19" s="412">
        <v>17</v>
      </c>
      <c r="B19" s="4" t="s">
        <v>10</v>
      </c>
      <c r="C19" s="8" t="s">
        <v>27</v>
      </c>
      <c r="D19" s="9">
        <v>602000</v>
      </c>
      <c r="E19" s="12">
        <v>44275</v>
      </c>
      <c r="F19" s="12">
        <v>44281</v>
      </c>
      <c r="G19" s="7">
        <v>15305.084745762711</v>
      </c>
      <c r="H19" s="7">
        <v>91830.508474576287</v>
      </c>
      <c r="I19" s="5">
        <v>494864.40677966102</v>
      </c>
      <c r="J19" s="6" t="s">
        <v>12</v>
      </c>
      <c r="K19" s="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5">
        <v>510169.49152542371</v>
      </c>
    </row>
    <row r="20" spans="1:82" x14ac:dyDescent="0.25">
      <c r="A20" s="414">
        <v>18</v>
      </c>
      <c r="B20" s="4" t="s">
        <v>10</v>
      </c>
      <c r="C20" s="8" t="s">
        <v>28</v>
      </c>
      <c r="D20" s="9">
        <v>427000</v>
      </c>
      <c r="E20" s="12">
        <v>44303</v>
      </c>
      <c r="F20" s="12">
        <v>44306</v>
      </c>
      <c r="G20" s="7">
        <v>10855.93220338983</v>
      </c>
      <c r="H20" s="7">
        <v>65135.593220338982</v>
      </c>
      <c r="I20" s="5">
        <v>351008.4745762712</v>
      </c>
      <c r="J20" s="6" t="s">
        <v>12</v>
      </c>
      <c r="K20" s="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5">
        <v>361864.40677966102</v>
      </c>
    </row>
    <row r="21" spans="1:82" x14ac:dyDescent="0.25">
      <c r="A21" s="426">
        <v>19</v>
      </c>
      <c r="B21" s="4" t="s">
        <v>10</v>
      </c>
      <c r="C21" s="8" t="s">
        <v>29</v>
      </c>
      <c r="D21" s="9">
        <v>31500</v>
      </c>
      <c r="E21" s="12">
        <v>44292</v>
      </c>
      <c r="F21" s="12">
        <v>44295</v>
      </c>
      <c r="G21" s="7">
        <v>800.84745762711862</v>
      </c>
      <c r="H21" s="7">
        <v>4805.0847457627133</v>
      </c>
      <c r="I21" s="5">
        <v>25894.067796610168</v>
      </c>
      <c r="J21" s="6" t="s">
        <v>12</v>
      </c>
      <c r="K21" s="8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5">
        <v>26694.915254237287</v>
      </c>
    </row>
    <row r="22" spans="1:82" x14ac:dyDescent="0.25">
      <c r="A22" s="412">
        <v>20</v>
      </c>
      <c r="B22" s="4" t="s">
        <v>10</v>
      </c>
      <c r="C22" s="8" t="s">
        <v>30</v>
      </c>
      <c r="D22" s="9">
        <v>1092000</v>
      </c>
      <c r="E22" s="12">
        <v>44351</v>
      </c>
      <c r="F22" s="12">
        <v>44295</v>
      </c>
      <c r="G22" s="7">
        <v>27762.711864406778</v>
      </c>
      <c r="H22" s="7">
        <v>166576.27118644072</v>
      </c>
      <c r="I22" s="5">
        <v>897661.01694915257</v>
      </c>
      <c r="J22" s="6" t="s">
        <v>12</v>
      </c>
      <c r="K22" s="8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5">
        <v>925423.72881355928</v>
      </c>
    </row>
    <row r="23" spans="1:82" x14ac:dyDescent="0.25">
      <c r="A23" s="414">
        <v>21</v>
      </c>
      <c r="B23" s="4" t="s">
        <v>10</v>
      </c>
      <c r="C23" s="8" t="s">
        <v>31</v>
      </c>
      <c r="D23" s="9">
        <v>266000</v>
      </c>
      <c r="E23" s="12">
        <v>44296</v>
      </c>
      <c r="F23" s="12">
        <v>44301</v>
      </c>
      <c r="G23" s="7">
        <v>6762.7118644067787</v>
      </c>
      <c r="H23" s="7">
        <v>40576.271186440688</v>
      </c>
      <c r="I23" s="5">
        <v>218661.01694915252</v>
      </c>
      <c r="J23" s="6" t="s">
        <v>12</v>
      </c>
      <c r="K23" s="8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5">
        <v>225423.72881355931</v>
      </c>
    </row>
    <row r="24" spans="1:82" x14ac:dyDescent="0.25">
      <c r="A24" s="426">
        <v>22</v>
      </c>
      <c r="B24" s="4" t="s">
        <v>10</v>
      </c>
      <c r="C24" s="8" t="s">
        <v>32</v>
      </c>
      <c r="D24" s="9">
        <v>59000</v>
      </c>
      <c r="E24" s="12">
        <v>44296</v>
      </c>
      <c r="F24" s="12">
        <v>44300</v>
      </c>
      <c r="G24" s="7">
        <v>1500</v>
      </c>
      <c r="H24" s="7">
        <v>9000</v>
      </c>
      <c r="I24" s="5">
        <v>48500</v>
      </c>
      <c r="J24" s="6" t="s">
        <v>12</v>
      </c>
      <c r="K24" s="8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5">
        <v>50000</v>
      </c>
    </row>
    <row r="25" spans="1:82" x14ac:dyDescent="0.25">
      <c r="A25" s="412">
        <v>23</v>
      </c>
      <c r="B25" s="4" t="s">
        <v>10</v>
      </c>
      <c r="C25" s="8" t="s">
        <v>33</v>
      </c>
      <c r="D25" s="9">
        <v>210000</v>
      </c>
      <c r="E25" s="12">
        <v>44294</v>
      </c>
      <c r="F25" s="12">
        <v>44300</v>
      </c>
      <c r="G25" s="7">
        <v>5338.983050847457</v>
      </c>
      <c r="H25" s="7">
        <v>32033.89830508476</v>
      </c>
      <c r="I25" s="5">
        <v>172627.11864406778</v>
      </c>
      <c r="J25" s="6" t="s">
        <v>12</v>
      </c>
      <c r="K25" s="8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5">
        <v>177966.10169491524</v>
      </c>
    </row>
    <row r="26" spans="1:82" x14ac:dyDescent="0.25">
      <c r="A26" s="414">
        <v>24</v>
      </c>
      <c r="B26" s="4" t="s">
        <v>10</v>
      </c>
      <c r="C26" s="8" t="s">
        <v>34</v>
      </c>
      <c r="D26" s="9">
        <v>61000</v>
      </c>
      <c r="E26" s="12">
        <v>44319</v>
      </c>
      <c r="F26" s="12">
        <v>44322</v>
      </c>
      <c r="G26" s="7">
        <v>1550.8474576271187</v>
      </c>
      <c r="H26" s="7">
        <v>9305.0847457627096</v>
      </c>
      <c r="I26" s="5">
        <v>50144.067796610172</v>
      </c>
      <c r="J26" s="6" t="s">
        <v>12</v>
      </c>
      <c r="K26" s="8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5">
        <v>51694.91525423729</v>
      </c>
    </row>
    <row r="27" spans="1:82" x14ac:dyDescent="0.25">
      <c r="A27" s="426">
        <v>25</v>
      </c>
      <c r="B27" s="4" t="s">
        <v>10</v>
      </c>
      <c r="C27" s="8" t="s">
        <v>35</v>
      </c>
      <c r="D27" s="9">
        <v>23500</v>
      </c>
      <c r="E27" s="12">
        <v>44319</v>
      </c>
      <c r="F27" s="12">
        <v>44322</v>
      </c>
      <c r="G27" s="7">
        <v>597.45762711864404</v>
      </c>
      <c r="H27" s="7">
        <v>3584.7457627118638</v>
      </c>
      <c r="I27" s="5">
        <v>19317.796610169491</v>
      </c>
      <c r="J27" s="6" t="s">
        <v>12</v>
      </c>
      <c r="K27" s="8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5">
        <v>19915.254237288136</v>
      </c>
    </row>
    <row r="28" spans="1:82" x14ac:dyDescent="0.25">
      <c r="A28" s="412">
        <v>26</v>
      </c>
      <c r="B28" s="4" t="s">
        <v>10</v>
      </c>
      <c r="C28" s="8" t="s">
        <v>36</v>
      </c>
      <c r="D28" s="9">
        <v>210000</v>
      </c>
      <c r="E28" s="12">
        <v>44310</v>
      </c>
      <c r="F28" s="12">
        <v>44323</v>
      </c>
      <c r="G28" s="7">
        <v>5338.983050847457</v>
      </c>
      <c r="H28" s="7">
        <v>32033.89830508476</v>
      </c>
      <c r="I28" s="5">
        <v>172627.11864406778</v>
      </c>
      <c r="J28" s="6" t="s">
        <v>12</v>
      </c>
      <c r="K28" s="8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5">
        <v>177966.10169491524</v>
      </c>
    </row>
    <row r="29" spans="1:82" x14ac:dyDescent="0.25">
      <c r="A29" s="414">
        <v>27</v>
      </c>
      <c r="B29" s="4" t="s">
        <v>10</v>
      </c>
      <c r="C29" s="8" t="s">
        <v>37</v>
      </c>
      <c r="D29" s="9">
        <v>3375000</v>
      </c>
      <c r="E29" s="12">
        <v>44319</v>
      </c>
      <c r="F29" s="12">
        <v>44323</v>
      </c>
      <c r="G29" s="7">
        <v>85805.08474576271</v>
      </c>
      <c r="H29" s="7">
        <v>514830.50847457629</v>
      </c>
      <c r="I29" s="5">
        <v>2774364.4067796608</v>
      </c>
      <c r="J29" s="6" t="s">
        <v>12</v>
      </c>
      <c r="K29" s="8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5">
        <v>2860169.4915254237</v>
      </c>
    </row>
    <row r="30" spans="1:82" x14ac:dyDescent="0.25">
      <c r="A30" s="426">
        <v>28</v>
      </c>
      <c r="B30" s="4" t="s">
        <v>10</v>
      </c>
      <c r="C30" s="8" t="s">
        <v>38</v>
      </c>
      <c r="D30" s="9">
        <v>105000</v>
      </c>
      <c r="E30" s="12">
        <v>44319</v>
      </c>
      <c r="F30" s="12">
        <v>44323</v>
      </c>
      <c r="G30" s="7">
        <v>2669.4915254237285</v>
      </c>
      <c r="H30" s="7">
        <v>16016.94915254238</v>
      </c>
      <c r="I30" s="5">
        <v>86313.559322033892</v>
      </c>
      <c r="J30" s="6" t="s">
        <v>12</v>
      </c>
      <c r="K30" s="8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5">
        <v>88983.05084745762</v>
      </c>
    </row>
    <row r="31" spans="1:82" x14ac:dyDescent="0.25">
      <c r="A31" s="412">
        <v>29</v>
      </c>
      <c r="B31" s="4" t="s">
        <v>10</v>
      </c>
      <c r="C31" s="8" t="s">
        <v>39</v>
      </c>
      <c r="D31" s="9">
        <v>33500</v>
      </c>
      <c r="E31" s="12">
        <v>44319</v>
      </c>
      <c r="F31" s="12">
        <v>44322</v>
      </c>
      <c r="G31" s="7">
        <v>851.69491525423723</v>
      </c>
      <c r="H31" s="7">
        <v>5110.1694915254229</v>
      </c>
      <c r="I31" s="5">
        <v>27538.135593220341</v>
      </c>
      <c r="J31" s="6" t="s">
        <v>12</v>
      </c>
      <c r="K31" s="8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5">
        <v>28389.830508474577</v>
      </c>
    </row>
    <row r="32" spans="1:82" x14ac:dyDescent="0.25">
      <c r="A32" s="414">
        <v>30</v>
      </c>
      <c r="B32" s="4" t="s">
        <v>10</v>
      </c>
      <c r="C32" s="8" t="s">
        <v>40</v>
      </c>
      <c r="D32" s="9">
        <v>504000</v>
      </c>
      <c r="E32" s="12">
        <v>44303</v>
      </c>
      <c r="F32" s="12">
        <v>44313</v>
      </c>
      <c r="G32" s="7">
        <v>12813.559322033898</v>
      </c>
      <c r="H32" s="7">
        <v>76881.355932203413</v>
      </c>
      <c r="I32" s="5">
        <v>414305.0847457627</v>
      </c>
      <c r="J32" s="6" t="s">
        <v>12</v>
      </c>
      <c r="K32" s="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5">
        <v>427118.64406779659</v>
      </c>
    </row>
    <row r="33" spans="1:82" x14ac:dyDescent="0.25">
      <c r="A33" s="426">
        <v>31</v>
      </c>
      <c r="B33" s="4" t="s">
        <v>10</v>
      </c>
      <c r="C33" s="8" t="s">
        <v>41</v>
      </c>
      <c r="D33" s="9">
        <v>60000</v>
      </c>
      <c r="E33" s="12">
        <v>44307</v>
      </c>
      <c r="F33" s="12">
        <v>44314</v>
      </c>
      <c r="G33" s="7">
        <v>1525.4237288135594</v>
      </c>
      <c r="H33" s="7">
        <v>9152.5423728813548</v>
      </c>
      <c r="I33" s="5">
        <v>49322.03389830509</v>
      </c>
      <c r="J33" s="6" t="s">
        <v>12</v>
      </c>
      <c r="K33" s="8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5">
        <v>50847.457627118645</v>
      </c>
    </row>
    <row r="34" spans="1:82" x14ac:dyDescent="0.25">
      <c r="A34" s="412">
        <v>32</v>
      </c>
      <c r="B34" s="4" t="s">
        <v>10</v>
      </c>
      <c r="C34" s="8" t="s">
        <v>42</v>
      </c>
      <c r="D34" s="9">
        <v>21000</v>
      </c>
      <c r="E34" s="12">
        <v>44321</v>
      </c>
      <c r="F34" s="12">
        <v>44326</v>
      </c>
      <c r="G34" s="7">
        <v>533.89830508474574</v>
      </c>
      <c r="H34" s="7">
        <v>3203.3898305084731</v>
      </c>
      <c r="I34" s="5">
        <v>17262.711864406781</v>
      </c>
      <c r="J34" s="6" t="s">
        <v>12</v>
      </c>
      <c r="K34" s="8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5">
        <v>17796.610169491527</v>
      </c>
    </row>
    <row r="35" spans="1:82" x14ac:dyDescent="0.25">
      <c r="A35" s="414">
        <v>33</v>
      </c>
      <c r="B35" s="4" t="s">
        <v>10</v>
      </c>
      <c r="C35" s="8" t="s">
        <v>43</v>
      </c>
      <c r="D35" s="9">
        <v>70000</v>
      </c>
      <c r="E35" s="12">
        <v>44322</v>
      </c>
      <c r="F35" s="12">
        <v>44327</v>
      </c>
      <c r="G35" s="7">
        <v>1779.6610169491523</v>
      </c>
      <c r="H35" s="7">
        <v>10677.966101694918</v>
      </c>
      <c r="I35" s="5">
        <v>57542.372881355928</v>
      </c>
      <c r="J35" s="6" t="s">
        <v>12</v>
      </c>
      <c r="K35" s="8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5">
        <v>59322.033898305082</v>
      </c>
    </row>
    <row r="36" spans="1:82" x14ac:dyDescent="0.25">
      <c r="A36" s="426">
        <v>34</v>
      </c>
      <c r="B36" s="4" t="s">
        <v>10</v>
      </c>
      <c r="C36" s="8" t="s">
        <v>44</v>
      </c>
      <c r="D36" s="9">
        <v>14000</v>
      </c>
      <c r="E36" s="12">
        <v>44321</v>
      </c>
      <c r="F36" s="12">
        <v>44327</v>
      </c>
      <c r="G36" s="7">
        <v>355.93220338983048</v>
      </c>
      <c r="H36" s="7">
        <v>2135.5932203389839</v>
      </c>
      <c r="I36" s="5">
        <v>11508.474576271186</v>
      </c>
      <c r="J36" s="6" t="s">
        <v>12</v>
      </c>
      <c r="K36" s="8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5">
        <v>11864.406779661016</v>
      </c>
    </row>
    <row r="37" spans="1:82" x14ac:dyDescent="0.25">
      <c r="A37" s="412">
        <v>35</v>
      </c>
      <c r="B37" s="4" t="s">
        <v>10</v>
      </c>
      <c r="C37" s="8" t="s">
        <v>45</v>
      </c>
      <c r="D37" s="9">
        <v>315000</v>
      </c>
      <c r="E37" s="12">
        <v>44322</v>
      </c>
      <c r="F37" s="12">
        <v>44327</v>
      </c>
      <c r="G37" s="7">
        <v>8008.4745762711864</v>
      </c>
      <c r="H37" s="7">
        <v>48050.847457627126</v>
      </c>
      <c r="I37" s="5">
        <v>258940.67796610168</v>
      </c>
      <c r="J37" s="6" t="s">
        <v>12</v>
      </c>
      <c r="K37" s="8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5">
        <v>266949.15254237287</v>
      </c>
    </row>
    <row r="38" spans="1:82" x14ac:dyDescent="0.25">
      <c r="A38" s="414">
        <v>36</v>
      </c>
      <c r="B38" s="4" t="s">
        <v>10</v>
      </c>
      <c r="C38" s="8" t="s">
        <v>46</v>
      </c>
      <c r="D38" s="9">
        <v>34000</v>
      </c>
      <c r="E38" s="12">
        <v>44323</v>
      </c>
      <c r="F38" s="12">
        <v>44327</v>
      </c>
      <c r="G38" s="7">
        <v>864.40677966101691</v>
      </c>
      <c r="H38" s="7">
        <v>5186.4406779661003</v>
      </c>
      <c r="I38" s="5">
        <v>27950</v>
      </c>
      <c r="J38" s="6" t="s">
        <v>12</v>
      </c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5">
        <v>28813.5593220339</v>
      </c>
    </row>
    <row r="39" spans="1:82" x14ac:dyDescent="0.25">
      <c r="A39" s="426">
        <v>37</v>
      </c>
      <c r="B39" s="4" t="s">
        <v>10</v>
      </c>
      <c r="C39" s="8" t="s">
        <v>28</v>
      </c>
      <c r="D39" s="9">
        <v>427000</v>
      </c>
      <c r="E39" s="12">
        <v>44303</v>
      </c>
      <c r="F39" s="12">
        <v>44306</v>
      </c>
      <c r="G39" s="7">
        <v>10855.93220338983</v>
      </c>
      <c r="H39" s="7">
        <v>65135.593220338982</v>
      </c>
      <c r="I39" s="5">
        <v>351008.4745762712</v>
      </c>
      <c r="J39" s="6" t="s">
        <v>12</v>
      </c>
      <c r="K39" s="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5">
        <v>361864.40677966102</v>
      </c>
    </row>
    <row r="40" spans="1:82" x14ac:dyDescent="0.25">
      <c r="A40" s="412">
        <v>38</v>
      </c>
      <c r="B40" s="4" t="s">
        <v>10</v>
      </c>
      <c r="C40" s="8" t="s">
        <v>47</v>
      </c>
      <c r="D40" s="9">
        <v>47000</v>
      </c>
      <c r="E40" s="12">
        <v>44201</v>
      </c>
      <c r="F40" s="12">
        <v>44202</v>
      </c>
      <c r="G40" s="7">
        <v>1194.9152542372881</v>
      </c>
      <c r="H40" s="7">
        <v>7169.4915254237276</v>
      </c>
      <c r="I40" s="5">
        <v>38635.593220338982</v>
      </c>
      <c r="J40" s="6" t="s">
        <v>12</v>
      </c>
      <c r="K40" s="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5">
        <v>39830.508474576272</v>
      </c>
    </row>
    <row r="41" spans="1:82" x14ac:dyDescent="0.25">
      <c r="A41" s="414">
        <v>39</v>
      </c>
      <c r="B41" s="4" t="s">
        <v>10</v>
      </c>
      <c r="C41" s="8" t="s">
        <v>48</v>
      </c>
      <c r="D41" s="9">
        <v>15000</v>
      </c>
      <c r="E41" s="12">
        <v>44338</v>
      </c>
      <c r="F41" s="12">
        <v>44343</v>
      </c>
      <c r="G41" s="7">
        <v>381.35593220338984</v>
      </c>
      <c r="H41" s="7">
        <v>2288.1355932203387</v>
      </c>
      <c r="I41" s="5">
        <v>12330.508474576272</v>
      </c>
      <c r="J41" s="6" t="s">
        <v>12</v>
      </c>
      <c r="K41" s="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5">
        <v>12711.864406779661</v>
      </c>
    </row>
    <row r="42" spans="1:82" x14ac:dyDescent="0.25">
      <c r="A42" s="426">
        <v>40</v>
      </c>
      <c r="B42" s="4" t="s">
        <v>10</v>
      </c>
      <c r="C42" s="8" t="s">
        <v>49</v>
      </c>
      <c r="D42" s="9">
        <v>119000</v>
      </c>
      <c r="E42" s="12">
        <v>44334</v>
      </c>
      <c r="F42" s="12">
        <v>44343</v>
      </c>
      <c r="G42" s="7">
        <v>3025.4237288135591</v>
      </c>
      <c r="H42" s="7">
        <v>18152.542372881362</v>
      </c>
      <c r="I42" s="5">
        <v>97822.033898305075</v>
      </c>
      <c r="J42" s="6" t="s">
        <v>12</v>
      </c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5">
        <v>100847.45762711864</v>
      </c>
    </row>
    <row r="43" spans="1:82" x14ac:dyDescent="0.25">
      <c r="A43" s="412">
        <v>41</v>
      </c>
      <c r="B43" s="4" t="s">
        <v>10</v>
      </c>
      <c r="C43" s="8" t="s">
        <v>50</v>
      </c>
      <c r="D43" s="9">
        <v>50500</v>
      </c>
      <c r="E43" s="12">
        <v>44342</v>
      </c>
      <c r="F43" s="12">
        <v>44348</v>
      </c>
      <c r="G43" s="7">
        <v>1283.8983050847457</v>
      </c>
      <c r="H43" s="7">
        <v>7703.3898305084731</v>
      </c>
      <c r="I43" s="5">
        <v>41512.711864406781</v>
      </c>
      <c r="J43" s="6" t="s">
        <v>12</v>
      </c>
      <c r="K43" s="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5">
        <v>42796.610169491527</v>
      </c>
    </row>
    <row r="44" spans="1:82" x14ac:dyDescent="0.25">
      <c r="A44" s="414">
        <v>42</v>
      </c>
      <c r="B44" s="4" t="s">
        <v>10</v>
      </c>
      <c r="C44" s="8" t="s">
        <v>51</v>
      </c>
      <c r="D44" s="9">
        <v>36000</v>
      </c>
      <c r="E44" s="12">
        <v>44355</v>
      </c>
      <c r="F44" s="12">
        <v>44357</v>
      </c>
      <c r="G44" s="7">
        <v>915.25423728813553</v>
      </c>
      <c r="H44" s="7">
        <v>5491.5254237288136</v>
      </c>
      <c r="I44" s="5">
        <v>29593.22033898305</v>
      </c>
      <c r="J44" s="6" t="s">
        <v>12</v>
      </c>
      <c r="K44" s="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5">
        <v>30508.474576271186</v>
      </c>
    </row>
    <row r="45" spans="1:82" x14ac:dyDescent="0.25">
      <c r="A45" s="426">
        <v>43</v>
      </c>
      <c r="B45" s="4" t="s">
        <v>10</v>
      </c>
      <c r="C45" s="8" t="s">
        <v>52</v>
      </c>
      <c r="D45" s="9">
        <v>21000</v>
      </c>
      <c r="E45" s="12">
        <v>44321</v>
      </c>
      <c r="F45" s="12">
        <v>44326</v>
      </c>
      <c r="G45" s="7">
        <v>533.89830508474574</v>
      </c>
      <c r="H45" s="7">
        <v>3203.3898305084731</v>
      </c>
      <c r="I45" s="5">
        <v>17262.711864406781</v>
      </c>
      <c r="J45" s="6" t="s">
        <v>12</v>
      </c>
      <c r="K45" s="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5">
        <v>17796.610169491527</v>
      </c>
    </row>
    <row r="46" spans="1:82" x14ac:dyDescent="0.25">
      <c r="A46" s="412">
        <v>44</v>
      </c>
      <c r="B46" s="4" t="s">
        <v>10</v>
      </c>
      <c r="C46" s="8" t="s">
        <v>53</v>
      </c>
      <c r="D46" s="9">
        <v>119000</v>
      </c>
      <c r="E46" s="12">
        <v>44210</v>
      </c>
      <c r="F46" s="12">
        <v>44274</v>
      </c>
      <c r="G46" s="7">
        <v>3025.4237288135591</v>
      </c>
      <c r="H46" s="7">
        <v>18152.542372881362</v>
      </c>
      <c r="I46" s="5">
        <v>97822.033898305075</v>
      </c>
      <c r="J46" s="6" t="s">
        <v>12</v>
      </c>
      <c r="K46" s="8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5">
        <v>100847.45762711864</v>
      </c>
    </row>
    <row r="47" spans="1:82" x14ac:dyDescent="0.25">
      <c r="A47" s="414">
        <v>45</v>
      </c>
      <c r="B47" s="4" t="s">
        <v>10</v>
      </c>
      <c r="C47" s="8" t="s">
        <v>54</v>
      </c>
      <c r="D47" s="9">
        <v>182000</v>
      </c>
      <c r="E47" s="12">
        <v>44331</v>
      </c>
      <c r="F47" s="12">
        <v>44364</v>
      </c>
      <c r="G47" s="7">
        <v>4627.1186440677966</v>
      </c>
      <c r="H47" s="7">
        <v>27762.711864406767</v>
      </c>
      <c r="I47" s="5">
        <v>149610.16949152545</v>
      </c>
      <c r="J47" s="6" t="s">
        <v>12</v>
      </c>
      <c r="K47" s="8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5">
        <v>154237.28813559323</v>
      </c>
    </row>
    <row r="48" spans="1:82" x14ac:dyDescent="0.25">
      <c r="A48" s="426">
        <v>46</v>
      </c>
      <c r="B48" s="4" t="s">
        <v>10</v>
      </c>
      <c r="C48" s="8" t="s">
        <v>55</v>
      </c>
      <c r="D48" s="9">
        <v>21000</v>
      </c>
      <c r="E48" s="12">
        <v>44321</v>
      </c>
      <c r="F48" s="12">
        <v>44365</v>
      </c>
      <c r="G48" s="7">
        <v>533.89830508474574</v>
      </c>
      <c r="H48" s="7">
        <v>3203.3898305084731</v>
      </c>
      <c r="I48" s="5">
        <v>17262.711864406781</v>
      </c>
      <c r="J48" s="6" t="s">
        <v>12</v>
      </c>
      <c r="K48" s="8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5">
        <v>17796.610169491527</v>
      </c>
    </row>
    <row r="49" spans="1:82" x14ac:dyDescent="0.25">
      <c r="A49" s="412">
        <v>47</v>
      </c>
      <c r="B49" s="4" t="s">
        <v>10</v>
      </c>
      <c r="C49" s="8" t="s">
        <v>56</v>
      </c>
      <c r="D49" s="9">
        <v>28000</v>
      </c>
      <c r="E49" s="12">
        <v>44363</v>
      </c>
      <c r="F49" s="12">
        <v>44365</v>
      </c>
      <c r="G49" s="7">
        <v>711.86440677966095</v>
      </c>
      <c r="H49" s="7">
        <v>4271.1864406779678</v>
      </c>
      <c r="I49" s="5">
        <v>23016.949152542373</v>
      </c>
      <c r="J49" s="6" t="s">
        <v>12</v>
      </c>
      <c r="K49" s="8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5">
        <v>23728.813559322032</v>
      </c>
    </row>
    <row r="50" spans="1:82" x14ac:dyDescent="0.25">
      <c r="A50" s="414">
        <v>48</v>
      </c>
      <c r="B50" s="4" t="s">
        <v>10</v>
      </c>
      <c r="C50" s="8" t="s">
        <v>57</v>
      </c>
      <c r="D50" s="9">
        <v>37500</v>
      </c>
      <c r="E50" s="12">
        <v>44363</v>
      </c>
      <c r="F50" s="12">
        <v>44365</v>
      </c>
      <c r="G50" s="7">
        <v>953.38983050847457</v>
      </c>
      <c r="H50" s="7">
        <v>5720.3389830508459</v>
      </c>
      <c r="I50" s="5">
        <v>30827.271186440681</v>
      </c>
      <c r="J50" s="6" t="s">
        <v>12</v>
      </c>
      <c r="K50" s="8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5">
        <v>31779.661016949154</v>
      </c>
    </row>
    <row r="51" spans="1:82" x14ac:dyDescent="0.25">
      <c r="A51" s="426">
        <v>49</v>
      </c>
      <c r="B51" s="4" t="s">
        <v>10</v>
      </c>
      <c r="C51" s="8" t="s">
        <v>58</v>
      </c>
      <c r="D51" s="9">
        <v>24400</v>
      </c>
      <c r="E51" s="12">
        <v>44363</v>
      </c>
      <c r="F51" s="12">
        <v>44365</v>
      </c>
      <c r="G51" s="7">
        <v>620.33898305084745</v>
      </c>
      <c r="H51" s="7">
        <v>3722.033898305086</v>
      </c>
      <c r="I51" s="5">
        <v>20057.627118644064</v>
      </c>
      <c r="J51" s="6" t="s">
        <v>12</v>
      </c>
      <c r="K51" s="8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5">
        <v>20677.966101694914</v>
      </c>
    </row>
    <row r="52" spans="1:82" x14ac:dyDescent="0.25">
      <c r="A52" s="412">
        <v>50</v>
      </c>
      <c r="B52" s="4" t="s">
        <v>10</v>
      </c>
      <c r="C52" s="8" t="s">
        <v>59</v>
      </c>
      <c r="D52" s="9">
        <v>54500</v>
      </c>
      <c r="E52" s="12">
        <v>44376</v>
      </c>
      <c r="F52" s="12">
        <v>44378</v>
      </c>
      <c r="G52" s="7">
        <v>1385.593220338983</v>
      </c>
      <c r="H52" s="7">
        <v>8313.5593220338997</v>
      </c>
      <c r="I52" s="5">
        <v>44799.847457627118</v>
      </c>
      <c r="J52" s="6" t="s">
        <v>12</v>
      </c>
      <c r="K52" s="8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5">
        <v>46186.4406779661</v>
      </c>
    </row>
    <row r="53" spans="1:82" x14ac:dyDescent="0.25">
      <c r="A53" s="414">
        <v>51</v>
      </c>
      <c r="B53" s="4" t="s">
        <v>10</v>
      </c>
      <c r="C53" s="8" t="s">
        <v>60</v>
      </c>
      <c r="D53" s="9">
        <v>22500</v>
      </c>
      <c r="E53" s="12">
        <v>44373</v>
      </c>
      <c r="F53" s="12">
        <v>44378</v>
      </c>
      <c r="G53" s="7">
        <v>572.03389830508468</v>
      </c>
      <c r="H53" s="7">
        <v>3432.203389830509</v>
      </c>
      <c r="I53" s="5">
        <v>18495.762711864405</v>
      </c>
      <c r="J53" s="6" t="s">
        <v>12</v>
      </c>
      <c r="K53" s="8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5">
        <v>19067.796610169491</v>
      </c>
    </row>
    <row r="54" spans="1:82" x14ac:dyDescent="0.25">
      <c r="A54" s="426">
        <v>52</v>
      </c>
      <c r="B54" s="4" t="s">
        <v>10</v>
      </c>
      <c r="C54" s="8" t="s">
        <v>61</v>
      </c>
      <c r="D54" s="9">
        <v>22200</v>
      </c>
      <c r="E54" s="12">
        <v>44379</v>
      </c>
      <c r="F54" s="12">
        <v>44386</v>
      </c>
      <c r="G54" s="7">
        <v>564.40677966101691</v>
      </c>
      <c r="H54" s="7">
        <v>3386.4406779661003</v>
      </c>
      <c r="I54" s="5">
        <v>18250.152542372882</v>
      </c>
      <c r="J54" s="6" t="s">
        <v>12</v>
      </c>
      <c r="K54" s="8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5">
        <v>18813.5593220339</v>
      </c>
    </row>
    <row r="55" spans="1:82" x14ac:dyDescent="0.25">
      <c r="A55" s="412">
        <v>53</v>
      </c>
      <c r="B55" s="4" t="s">
        <v>10</v>
      </c>
      <c r="C55" s="8" t="s">
        <v>62</v>
      </c>
      <c r="D55" s="9">
        <v>28500</v>
      </c>
      <c r="E55" s="12">
        <v>44379</v>
      </c>
      <c r="F55" s="12">
        <v>44386</v>
      </c>
      <c r="G55" s="7">
        <v>724.57627118644064</v>
      </c>
      <c r="H55" s="7">
        <v>4347.4576271186452</v>
      </c>
      <c r="I55" s="5">
        <v>23427.966101694914</v>
      </c>
      <c r="J55" s="6" t="s">
        <v>12</v>
      </c>
      <c r="K55" s="8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5">
        <v>24152.542372881355</v>
      </c>
    </row>
    <row r="56" spans="1:82" x14ac:dyDescent="0.25">
      <c r="A56" s="414">
        <v>54</v>
      </c>
      <c r="B56" s="4" t="s">
        <v>10</v>
      </c>
      <c r="C56" s="8" t="s">
        <v>63</v>
      </c>
      <c r="D56" s="9">
        <v>13400</v>
      </c>
      <c r="E56" s="12">
        <v>44244</v>
      </c>
      <c r="F56" s="12">
        <v>44392</v>
      </c>
      <c r="G56" s="7">
        <v>340.67796610169489</v>
      </c>
      <c r="H56" s="7">
        <v>2044.0677966101703</v>
      </c>
      <c r="I56" s="5">
        <v>11015.254237288134</v>
      </c>
      <c r="J56" s="6" t="s">
        <v>12</v>
      </c>
      <c r="K56" s="8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5">
        <v>11355.93220338983</v>
      </c>
    </row>
    <row r="57" spans="1:82" x14ac:dyDescent="0.25">
      <c r="A57" s="426">
        <v>55</v>
      </c>
      <c r="B57" s="4" t="s">
        <v>10</v>
      </c>
      <c r="C57" s="8" t="s">
        <v>64</v>
      </c>
      <c r="D57" s="9">
        <v>64000</v>
      </c>
      <c r="E57" s="12">
        <v>44375</v>
      </c>
      <c r="F57" s="12">
        <v>44378</v>
      </c>
      <c r="G57" s="7">
        <v>1627.1186440677966</v>
      </c>
      <c r="H57" s="7">
        <v>9762.7118644067814</v>
      </c>
      <c r="I57" s="5">
        <v>52610.169491525419</v>
      </c>
      <c r="J57" s="6" t="s">
        <v>12</v>
      </c>
      <c r="K57" s="8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5">
        <v>54237.288135593219</v>
      </c>
    </row>
    <row r="58" spans="1:82" x14ac:dyDescent="0.25">
      <c r="A58" s="412">
        <v>56</v>
      </c>
      <c r="B58" s="4" t="s">
        <v>10</v>
      </c>
      <c r="C58" s="8" t="s">
        <v>65</v>
      </c>
      <c r="D58" s="9">
        <v>35000</v>
      </c>
      <c r="E58" s="12">
        <v>44457</v>
      </c>
      <c r="F58" s="12">
        <v>44461</v>
      </c>
      <c r="G58" s="7">
        <v>889.83050847457616</v>
      </c>
      <c r="H58" s="7">
        <v>5338.9830508474588</v>
      </c>
      <c r="I58" s="5">
        <v>28771.186440677964</v>
      </c>
      <c r="J58" s="6" t="s">
        <v>12</v>
      </c>
      <c r="K58" s="8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5">
        <v>29661.016949152541</v>
      </c>
    </row>
    <row r="59" spans="1:82" x14ac:dyDescent="0.25">
      <c r="A59" s="414">
        <v>57</v>
      </c>
      <c r="B59" s="4" t="s">
        <v>10</v>
      </c>
      <c r="C59" s="8" t="s">
        <v>66</v>
      </c>
      <c r="D59" s="9">
        <v>116000</v>
      </c>
      <c r="E59" s="12">
        <v>44448</v>
      </c>
      <c r="F59" s="12">
        <v>44453</v>
      </c>
      <c r="G59" s="7">
        <v>2949.1525423728813</v>
      </c>
      <c r="H59" s="7">
        <v>17694.91525423729</v>
      </c>
      <c r="I59" s="5">
        <v>95355.932203389821</v>
      </c>
      <c r="J59" s="6" t="s">
        <v>12</v>
      </c>
      <c r="K59" s="8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5">
        <v>98305.08474576271</v>
      </c>
    </row>
    <row r="60" spans="1:82" x14ac:dyDescent="0.25">
      <c r="A60" s="426">
        <v>58</v>
      </c>
      <c r="B60" s="4" t="s">
        <v>10</v>
      </c>
      <c r="C60" s="8" t="s">
        <v>67</v>
      </c>
      <c r="D60" s="9">
        <v>609000</v>
      </c>
      <c r="E60" s="12">
        <v>44448</v>
      </c>
      <c r="F60" s="12">
        <v>44453</v>
      </c>
      <c r="G60" s="7">
        <v>15483.050847457627</v>
      </c>
      <c r="H60" s="7">
        <v>92898.305084745749</v>
      </c>
      <c r="I60" s="5">
        <v>500618</v>
      </c>
      <c r="J60" s="6" t="s">
        <v>12</v>
      </c>
      <c r="K60" s="8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5">
        <v>516101.69491525425</v>
      </c>
    </row>
    <row r="61" spans="1:82" x14ac:dyDescent="0.25">
      <c r="A61" s="412">
        <v>59</v>
      </c>
      <c r="B61" s="4" t="s">
        <v>10</v>
      </c>
      <c r="C61" s="8" t="s">
        <v>68</v>
      </c>
      <c r="D61" s="9">
        <v>73500</v>
      </c>
      <c r="E61" s="12">
        <v>44413</v>
      </c>
      <c r="F61" s="12">
        <v>44431</v>
      </c>
      <c r="G61" s="7">
        <v>1868.64406779661</v>
      </c>
      <c r="H61" s="7">
        <v>11211.864406779663</v>
      </c>
      <c r="I61" s="5">
        <v>60419.491525423728</v>
      </c>
      <c r="J61" s="6" t="s">
        <v>12</v>
      </c>
      <c r="K61" s="8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5">
        <v>62288.135593220337</v>
      </c>
    </row>
    <row r="62" spans="1:82" x14ac:dyDescent="0.25">
      <c r="A62" s="414">
        <v>60</v>
      </c>
      <c r="B62" s="4" t="s">
        <v>10</v>
      </c>
      <c r="C62" s="8" t="s">
        <v>69</v>
      </c>
      <c r="D62" s="9">
        <v>47500</v>
      </c>
      <c r="E62" s="12">
        <v>44411</v>
      </c>
      <c r="F62" s="12">
        <v>44418</v>
      </c>
      <c r="G62" s="7">
        <v>1207.6271186440677</v>
      </c>
      <c r="H62" s="7">
        <v>7245.7627118644086</v>
      </c>
      <c r="I62" s="5">
        <v>39046</v>
      </c>
      <c r="J62" s="6" t="s">
        <v>12</v>
      </c>
      <c r="K62" s="8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5">
        <v>40254.237288135591</v>
      </c>
    </row>
    <row r="63" spans="1:82" x14ac:dyDescent="0.25">
      <c r="A63" s="426">
        <v>61</v>
      </c>
      <c r="B63" s="4" t="s">
        <v>10</v>
      </c>
      <c r="C63" s="8" t="s">
        <v>70</v>
      </c>
      <c r="D63" s="9">
        <v>1967000</v>
      </c>
      <c r="E63" s="12">
        <v>44446</v>
      </c>
      <c r="F63" s="12">
        <v>44448</v>
      </c>
      <c r="G63" s="7">
        <v>50008.474576271183</v>
      </c>
      <c r="H63" s="7">
        <v>300050.84745762707</v>
      </c>
      <c r="I63" s="5">
        <v>1616940.6779661018</v>
      </c>
      <c r="J63" s="6" t="s">
        <v>12</v>
      </c>
      <c r="K63" s="8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5">
        <v>1666949.1525423729</v>
      </c>
    </row>
    <row r="64" spans="1:82" x14ac:dyDescent="0.25">
      <c r="A64" s="412">
        <v>62</v>
      </c>
      <c r="B64" s="4" t="s">
        <v>10</v>
      </c>
      <c r="C64" s="8" t="s">
        <v>71</v>
      </c>
      <c r="D64" s="9">
        <v>56000</v>
      </c>
      <c r="E64" s="12">
        <v>44475</v>
      </c>
      <c r="F64" s="12">
        <v>44480</v>
      </c>
      <c r="G64" s="7">
        <v>1423.7288135593219</v>
      </c>
      <c r="H64" s="7">
        <v>8542.3728813559355</v>
      </c>
      <c r="I64" s="5">
        <v>46033.898305084746</v>
      </c>
      <c r="J64" s="6" t="s">
        <v>12</v>
      </c>
      <c r="K64" s="8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5">
        <v>47457.627118644064</v>
      </c>
    </row>
    <row r="65" spans="1:82" x14ac:dyDescent="0.25">
      <c r="A65" s="414">
        <v>63</v>
      </c>
      <c r="B65" s="4" t="s">
        <v>10</v>
      </c>
      <c r="C65" s="8" t="s">
        <v>72</v>
      </c>
      <c r="D65" s="9">
        <v>27000</v>
      </c>
      <c r="E65" s="12">
        <v>44471</v>
      </c>
      <c r="F65" s="12">
        <v>44476</v>
      </c>
      <c r="G65" s="7">
        <v>686.4406779661017</v>
      </c>
      <c r="H65" s="7">
        <v>4118.6440677966093</v>
      </c>
      <c r="I65" s="5">
        <v>22194.91525423729</v>
      </c>
      <c r="J65" s="6" t="s">
        <v>12</v>
      </c>
      <c r="K65" s="8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5">
        <v>22881.355932203391</v>
      </c>
    </row>
    <row r="66" spans="1:82" x14ac:dyDescent="0.25">
      <c r="A66" s="426">
        <v>64</v>
      </c>
      <c r="B66" s="4" t="s">
        <v>10</v>
      </c>
      <c r="C66" s="8" t="s">
        <v>73</v>
      </c>
      <c r="D66" s="9">
        <v>120000</v>
      </c>
      <c r="E66" s="12">
        <v>44471</v>
      </c>
      <c r="F66" s="12">
        <v>44476</v>
      </c>
      <c r="G66" s="7">
        <v>3050.8474576271187</v>
      </c>
      <c r="H66" s="7">
        <v>18305.08474576271</v>
      </c>
      <c r="I66" s="5">
        <v>98644.067796610179</v>
      </c>
      <c r="J66" s="6" t="s">
        <v>12</v>
      </c>
      <c r="K66" s="8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5">
        <v>101694.91525423729</v>
      </c>
    </row>
    <row r="67" spans="1:82" x14ac:dyDescent="0.25">
      <c r="A67" s="412">
        <v>65</v>
      </c>
      <c r="B67" s="4" t="s">
        <v>10</v>
      </c>
      <c r="C67" s="8" t="s">
        <v>74</v>
      </c>
      <c r="D67" s="9">
        <v>46500</v>
      </c>
      <c r="E67" s="12">
        <v>44463</v>
      </c>
      <c r="F67" s="12">
        <v>44468</v>
      </c>
      <c r="G67" s="7">
        <v>1182.2033898305083</v>
      </c>
      <c r="H67" s="7">
        <v>7093.2203389830538</v>
      </c>
      <c r="I67" s="5">
        <v>38224.576271186437</v>
      </c>
      <c r="J67" s="6" t="s">
        <v>12</v>
      </c>
      <c r="K67" s="8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5">
        <v>39406.779661016946</v>
      </c>
    </row>
    <row r="68" spans="1:82" x14ac:dyDescent="0.25">
      <c r="A68" s="414">
        <v>66</v>
      </c>
      <c r="B68" s="4" t="s">
        <v>10</v>
      </c>
      <c r="C68" s="8" t="s">
        <v>75</v>
      </c>
      <c r="D68" s="9">
        <v>20000</v>
      </c>
      <c r="E68" s="12">
        <v>44463</v>
      </c>
      <c r="F68" s="12">
        <v>44468</v>
      </c>
      <c r="G68" s="7">
        <v>508.47457627118644</v>
      </c>
      <c r="H68" s="7">
        <v>3050.8474576271183</v>
      </c>
      <c r="I68" s="5">
        <v>16440.677966101695</v>
      </c>
      <c r="J68" s="6" t="s">
        <v>12</v>
      </c>
      <c r="K68" s="8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5">
        <v>16949.152542372882</v>
      </c>
    </row>
    <row r="69" spans="1:82" x14ac:dyDescent="0.25">
      <c r="A69" s="426">
        <v>67</v>
      </c>
      <c r="B69" s="4" t="s">
        <v>10</v>
      </c>
      <c r="C69" s="8" t="s">
        <v>76</v>
      </c>
      <c r="D69" s="9">
        <v>9000</v>
      </c>
      <c r="E69" s="12">
        <v>44452</v>
      </c>
      <c r="F69" s="12">
        <v>44456</v>
      </c>
      <c r="G69" s="7">
        <v>228.81355932203388</v>
      </c>
      <c r="H69" s="7">
        <v>1372.8813559322034</v>
      </c>
      <c r="I69" s="5">
        <v>7398.3050847457625</v>
      </c>
      <c r="J69" s="6" t="s">
        <v>12</v>
      </c>
      <c r="K69" s="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5">
        <v>7627.1186440677966</v>
      </c>
    </row>
    <row r="70" spans="1:82" x14ac:dyDescent="0.25">
      <c r="A70" s="412">
        <v>68</v>
      </c>
      <c r="B70" s="4" t="s">
        <v>10</v>
      </c>
      <c r="C70" s="8" t="s">
        <v>77</v>
      </c>
      <c r="D70" s="9">
        <v>9000</v>
      </c>
      <c r="E70" s="12">
        <v>44460</v>
      </c>
      <c r="F70" s="12">
        <v>44468</v>
      </c>
      <c r="G70" s="7">
        <v>228.81355932203388</v>
      </c>
      <c r="H70" s="7">
        <v>1372.8813559322034</v>
      </c>
      <c r="I70" s="5">
        <v>7398.3050847457625</v>
      </c>
      <c r="J70" s="6" t="s">
        <v>12</v>
      </c>
      <c r="K70" s="8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5">
        <v>7627.1186440677966</v>
      </c>
    </row>
    <row r="71" spans="1:82" x14ac:dyDescent="0.25">
      <c r="A71" s="414">
        <v>69</v>
      </c>
      <c r="B71" s="4" t="s">
        <v>10</v>
      </c>
      <c r="C71" s="8" t="s">
        <v>78</v>
      </c>
      <c r="D71" s="9">
        <v>63000</v>
      </c>
      <c r="E71" s="12">
        <v>44484</v>
      </c>
      <c r="F71" s="12">
        <v>44509</v>
      </c>
      <c r="G71" s="7">
        <v>1601.6949152542372</v>
      </c>
      <c r="H71" s="7">
        <v>9610.1694915254266</v>
      </c>
      <c r="I71" s="5">
        <v>51788.135593220337</v>
      </c>
      <c r="J71" s="6" t="s">
        <v>12</v>
      </c>
      <c r="K71" s="8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5">
        <v>53389.830508474573</v>
      </c>
    </row>
    <row r="72" spans="1:82" x14ac:dyDescent="0.25">
      <c r="A72" s="426">
        <v>70</v>
      </c>
      <c r="B72" s="4" t="s">
        <v>10</v>
      </c>
      <c r="C72" s="8" t="s">
        <v>79</v>
      </c>
      <c r="D72" s="9">
        <v>350000</v>
      </c>
      <c r="E72" s="12">
        <v>44495</v>
      </c>
      <c r="F72" s="12">
        <v>44523</v>
      </c>
      <c r="G72" s="7">
        <v>8898.3050847457635</v>
      </c>
      <c r="H72" s="7">
        <v>53389.830508474552</v>
      </c>
      <c r="I72" s="5">
        <v>287711.8644067797</v>
      </c>
      <c r="J72" s="6" t="s">
        <v>12</v>
      </c>
      <c r="K72" s="8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5">
        <v>296610.16949152545</v>
      </c>
    </row>
    <row r="73" spans="1:82" x14ac:dyDescent="0.25">
      <c r="A73" s="412">
        <v>71</v>
      </c>
      <c r="B73" s="4" t="s">
        <v>10</v>
      </c>
      <c r="C73" s="8" t="s">
        <v>80</v>
      </c>
      <c r="D73" s="9">
        <v>200000</v>
      </c>
      <c r="E73" s="12">
        <v>44488</v>
      </c>
      <c r="F73" s="12">
        <v>44523</v>
      </c>
      <c r="G73" s="7">
        <v>5084.7457627118638</v>
      </c>
      <c r="H73" s="7">
        <v>30508.474576271197</v>
      </c>
      <c r="I73" s="5">
        <v>164406</v>
      </c>
      <c r="J73" s="6" t="s">
        <v>12</v>
      </c>
      <c r="K73" s="8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5">
        <v>169491.5254237288</v>
      </c>
    </row>
    <row r="74" spans="1:82" x14ac:dyDescent="0.25">
      <c r="A74" s="414">
        <v>72</v>
      </c>
      <c r="B74" s="4" t="s">
        <v>10</v>
      </c>
      <c r="C74" s="8" t="s">
        <v>81</v>
      </c>
      <c r="D74" s="9">
        <v>200000</v>
      </c>
      <c r="E74" s="12">
        <v>44490</v>
      </c>
      <c r="F74" s="12">
        <v>44523</v>
      </c>
      <c r="G74" s="7">
        <v>5084.7457627118638</v>
      </c>
      <c r="H74" s="7">
        <v>30508.474576271197</v>
      </c>
      <c r="I74" s="5">
        <v>164406</v>
      </c>
      <c r="J74" s="6" t="s">
        <v>12</v>
      </c>
      <c r="K74" s="8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5">
        <v>169491.5254237288</v>
      </c>
    </row>
    <row r="75" spans="1:82" x14ac:dyDescent="0.25">
      <c r="A75" s="426">
        <v>73</v>
      </c>
      <c r="B75" s="4" t="s">
        <v>10</v>
      </c>
      <c r="C75" s="8" t="s">
        <v>82</v>
      </c>
      <c r="D75" s="9">
        <v>200000</v>
      </c>
      <c r="E75" s="12">
        <v>44490</v>
      </c>
      <c r="F75" s="12">
        <v>44523</v>
      </c>
      <c r="G75" s="7">
        <v>5084.7457627118638</v>
      </c>
      <c r="H75" s="7">
        <v>30508.474576271197</v>
      </c>
      <c r="I75" s="5">
        <v>164406</v>
      </c>
      <c r="J75" s="6" t="s">
        <v>12</v>
      </c>
      <c r="K75" s="8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5">
        <v>169491.5254237288</v>
      </c>
    </row>
    <row r="76" spans="1:82" x14ac:dyDescent="0.25">
      <c r="A76" s="412">
        <v>74</v>
      </c>
      <c r="B76" s="4" t="s">
        <v>10</v>
      </c>
      <c r="C76" s="8" t="s">
        <v>83</v>
      </c>
      <c r="D76" s="9">
        <v>50000</v>
      </c>
      <c r="E76" s="12">
        <v>44524</v>
      </c>
      <c r="F76" s="12">
        <v>44529</v>
      </c>
      <c r="G76" s="7">
        <v>1271.1864406779659</v>
      </c>
      <c r="H76" s="7">
        <v>7627.1186440677993</v>
      </c>
      <c r="I76" s="5">
        <v>41101.694915254237</v>
      </c>
      <c r="J76" s="6" t="s">
        <v>12</v>
      </c>
      <c r="K76" s="8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5">
        <v>42372.881355932201</v>
      </c>
    </row>
    <row r="77" spans="1:82" x14ac:dyDescent="0.25">
      <c r="A77" s="414">
        <v>75</v>
      </c>
      <c r="B77" s="4" t="s">
        <v>10</v>
      </c>
      <c r="C77" s="8" t="s">
        <v>84</v>
      </c>
      <c r="D77" s="9">
        <v>108000</v>
      </c>
      <c r="E77" s="12">
        <v>44524</v>
      </c>
      <c r="F77" s="12">
        <v>44529</v>
      </c>
      <c r="G77" s="7">
        <v>2745.7627118644068</v>
      </c>
      <c r="H77" s="7">
        <v>16474.576271186437</v>
      </c>
      <c r="I77" s="5">
        <v>88779</v>
      </c>
      <c r="J77" s="6" t="s">
        <v>12</v>
      </c>
      <c r="K77" s="8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5">
        <v>91525.423728813563</v>
      </c>
    </row>
    <row r="78" spans="1:82" x14ac:dyDescent="0.25">
      <c r="A78" s="426">
        <v>76</v>
      </c>
      <c r="B78" s="4" t="s">
        <v>10</v>
      </c>
      <c r="C78" s="8" t="s">
        <v>85</v>
      </c>
      <c r="D78" s="9">
        <v>1160000</v>
      </c>
      <c r="E78" s="12">
        <v>44524</v>
      </c>
      <c r="F78" s="12">
        <v>44533</v>
      </c>
      <c r="G78" s="7">
        <v>29491.52542372881</v>
      </c>
      <c r="H78" s="7">
        <v>176949.15254237293</v>
      </c>
      <c r="I78" s="5">
        <v>953559.32203389821</v>
      </c>
      <c r="J78" s="6" t="s">
        <v>12</v>
      </c>
      <c r="K78" s="8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5">
        <v>983050.84745762707</v>
      </c>
    </row>
    <row r="79" spans="1:82" x14ac:dyDescent="0.25">
      <c r="A79" s="412">
        <v>77</v>
      </c>
      <c r="B79" s="4" t="s">
        <v>10</v>
      </c>
      <c r="C79" s="8" t="s">
        <v>86</v>
      </c>
      <c r="D79" s="9">
        <v>240000</v>
      </c>
      <c r="E79" s="12">
        <v>44524</v>
      </c>
      <c r="F79" s="12">
        <v>44533</v>
      </c>
      <c r="G79" s="7">
        <v>6101.6949152542375</v>
      </c>
      <c r="H79" s="7">
        <v>36610.169491525419</v>
      </c>
      <c r="I79" s="5">
        <v>197288.13559322036</v>
      </c>
      <c r="J79" s="6" t="s">
        <v>12</v>
      </c>
      <c r="K79" s="8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5">
        <v>203389.83050847458</v>
      </c>
    </row>
    <row r="80" spans="1:82" x14ac:dyDescent="0.25">
      <c r="A80" s="414">
        <v>78</v>
      </c>
      <c r="B80" s="4" t="s">
        <v>10</v>
      </c>
      <c r="C80" s="8" t="s">
        <v>87</v>
      </c>
      <c r="D80" s="9">
        <v>90000</v>
      </c>
      <c r="E80" s="12">
        <v>44524</v>
      </c>
      <c r="F80" s="12">
        <v>44533</v>
      </c>
      <c r="G80" s="7">
        <v>2288.1355932203387</v>
      </c>
      <c r="H80" s="7">
        <v>13728.813559322036</v>
      </c>
      <c r="I80" s="5">
        <v>73983.05084745762</v>
      </c>
      <c r="J80" s="6" t="s">
        <v>12</v>
      </c>
      <c r="K80" s="8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5">
        <v>76271.186440677964</v>
      </c>
    </row>
    <row r="81" spans="1:82" x14ac:dyDescent="0.25">
      <c r="A81" s="426">
        <v>79</v>
      </c>
      <c r="B81" s="4" t="s">
        <v>10</v>
      </c>
      <c r="C81" s="8" t="s">
        <v>88</v>
      </c>
      <c r="D81" s="9">
        <v>90000</v>
      </c>
      <c r="E81" s="12">
        <v>44524</v>
      </c>
      <c r="F81" s="12">
        <v>44531</v>
      </c>
      <c r="G81" s="7">
        <v>2288.1355932203387</v>
      </c>
      <c r="H81" s="7">
        <v>13728.813559322036</v>
      </c>
      <c r="I81" s="5">
        <v>73983.05084745762</v>
      </c>
      <c r="J81" s="6" t="s">
        <v>12</v>
      </c>
      <c r="K81" s="8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5">
        <v>76271.186440677964</v>
      </c>
    </row>
    <row r="82" spans="1:82" x14ac:dyDescent="0.25">
      <c r="A82" s="412">
        <v>80</v>
      </c>
      <c r="B82" s="4" t="s">
        <v>10</v>
      </c>
      <c r="C82" s="8" t="s">
        <v>89</v>
      </c>
      <c r="D82" s="9">
        <v>180000</v>
      </c>
      <c r="E82" s="12">
        <v>44524</v>
      </c>
      <c r="F82" s="12">
        <v>44531</v>
      </c>
      <c r="G82" s="7">
        <v>4576.2711864406774</v>
      </c>
      <c r="H82" s="7">
        <v>27457.627118644072</v>
      </c>
      <c r="I82" s="5">
        <v>147966.10169491524</v>
      </c>
      <c r="J82" s="6" t="s">
        <v>12</v>
      </c>
      <c r="K82" s="8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5">
        <v>152542.37288135593</v>
      </c>
    </row>
    <row r="83" spans="1:82" x14ac:dyDescent="0.25">
      <c r="A83" s="414">
        <v>81</v>
      </c>
      <c r="B83" s="4" t="s">
        <v>10</v>
      </c>
      <c r="C83" s="8" t="s">
        <v>90</v>
      </c>
      <c r="D83" s="9">
        <v>54000</v>
      </c>
      <c r="E83" s="12">
        <v>44476</v>
      </c>
      <c r="F83" s="12">
        <v>44531</v>
      </c>
      <c r="G83" s="7">
        <v>1372.8813559322034</v>
      </c>
      <c r="H83" s="7">
        <v>8237.2881355932186</v>
      </c>
      <c r="I83" s="5">
        <v>44389.830508474581</v>
      </c>
      <c r="J83" s="6" t="s">
        <v>12</v>
      </c>
      <c r="K83" s="8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5">
        <v>45762.711864406781</v>
      </c>
    </row>
    <row r="84" spans="1:82" x14ac:dyDescent="0.25">
      <c r="A84" s="426">
        <v>82</v>
      </c>
      <c r="B84" s="4" t="s">
        <v>10</v>
      </c>
      <c r="C84" s="8" t="s">
        <v>91</v>
      </c>
      <c r="D84" s="9">
        <v>200000</v>
      </c>
      <c r="E84" s="12">
        <v>44524</v>
      </c>
      <c r="F84" s="12">
        <v>44531</v>
      </c>
      <c r="G84" s="7">
        <v>5084.7457627118638</v>
      </c>
      <c r="H84" s="7">
        <v>30508.474576271197</v>
      </c>
      <c r="I84" s="5">
        <v>164406</v>
      </c>
      <c r="J84" s="6" t="s">
        <v>12</v>
      </c>
      <c r="K84" s="8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5">
        <v>169491.5254237288</v>
      </c>
    </row>
    <row r="85" spans="1:82" x14ac:dyDescent="0.25">
      <c r="A85" s="412">
        <v>83</v>
      </c>
      <c r="B85" s="4" t="s">
        <v>10</v>
      </c>
      <c r="C85" s="8" t="s">
        <v>92</v>
      </c>
      <c r="D85" s="9">
        <v>31000</v>
      </c>
      <c r="E85" s="12">
        <v>44485</v>
      </c>
      <c r="F85" s="12">
        <v>44540</v>
      </c>
      <c r="G85" s="7">
        <v>788.13559322033905</v>
      </c>
      <c r="H85" s="7">
        <v>4728.8135593220322</v>
      </c>
      <c r="I85" s="5">
        <v>25483.050847457627</v>
      </c>
      <c r="J85" s="6" t="s">
        <v>12</v>
      </c>
      <c r="K85" s="8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5">
        <v>26271.186440677968</v>
      </c>
    </row>
    <row r="86" spans="1:82" x14ac:dyDescent="0.25">
      <c r="A86" s="414">
        <v>84</v>
      </c>
      <c r="B86" s="4" t="s">
        <v>10</v>
      </c>
      <c r="C86" s="8" t="s">
        <v>93</v>
      </c>
      <c r="D86" s="9">
        <v>27000</v>
      </c>
      <c r="E86" s="12">
        <v>44476</v>
      </c>
      <c r="F86" s="12">
        <v>44540</v>
      </c>
      <c r="G86" s="7">
        <v>686.4406779661017</v>
      </c>
      <c r="H86" s="7">
        <v>4118.6440677966093</v>
      </c>
      <c r="I86" s="5">
        <v>22194.91525423729</v>
      </c>
      <c r="J86" s="6" t="s">
        <v>12</v>
      </c>
      <c r="K86" s="8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5">
        <v>22881.355932203391</v>
      </c>
    </row>
    <row r="87" spans="1:82" x14ac:dyDescent="0.25">
      <c r="A87" s="426">
        <v>85</v>
      </c>
      <c r="B87" s="4" t="s">
        <v>10</v>
      </c>
      <c r="C87" s="8" t="s">
        <v>94</v>
      </c>
      <c r="D87" s="9">
        <v>18000</v>
      </c>
      <c r="E87" s="12">
        <v>44524</v>
      </c>
      <c r="F87" s="12">
        <v>44540</v>
      </c>
      <c r="G87" s="7">
        <v>457.62711864406776</v>
      </c>
      <c r="H87" s="7">
        <v>2745.7627118644068</v>
      </c>
      <c r="I87" s="5">
        <v>14796</v>
      </c>
      <c r="J87" s="6" t="s">
        <v>12</v>
      </c>
      <c r="K87" s="8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5">
        <v>15254.237288135593</v>
      </c>
    </row>
    <row r="88" spans="1:82" x14ac:dyDescent="0.25">
      <c r="A88" s="412">
        <v>86</v>
      </c>
      <c r="B88" s="4" t="s">
        <v>10</v>
      </c>
      <c r="C88" s="8" t="s">
        <v>95</v>
      </c>
      <c r="D88" s="9">
        <v>234000</v>
      </c>
      <c r="E88" s="12">
        <v>44534</v>
      </c>
      <c r="F88" s="12">
        <v>44540</v>
      </c>
      <c r="G88" s="7">
        <v>5949.1525423728817</v>
      </c>
      <c r="H88" s="7">
        <v>35694.915254237276</v>
      </c>
      <c r="I88" s="5">
        <v>192355.93220338985</v>
      </c>
      <c r="J88" s="6" t="s">
        <v>12</v>
      </c>
      <c r="K88" s="8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5">
        <v>198305.08474576272</v>
      </c>
    </row>
    <row r="89" spans="1:82" x14ac:dyDescent="0.25">
      <c r="A89" s="414">
        <v>87</v>
      </c>
      <c r="B89" s="4" t="s">
        <v>10</v>
      </c>
      <c r="C89" s="8" t="s">
        <v>96</v>
      </c>
      <c r="D89" s="9">
        <v>180000</v>
      </c>
      <c r="E89" s="12">
        <v>44532</v>
      </c>
      <c r="F89" s="12">
        <v>44540</v>
      </c>
      <c r="G89" s="7">
        <v>4576.2711864406774</v>
      </c>
      <c r="H89" s="7">
        <v>27457.627118644072</v>
      </c>
      <c r="I89" s="5">
        <v>147966.10169491524</v>
      </c>
      <c r="J89" s="6" t="s">
        <v>12</v>
      </c>
      <c r="K89" s="8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5">
        <v>152542.37288135593</v>
      </c>
    </row>
    <row r="90" spans="1:82" x14ac:dyDescent="0.25">
      <c r="A90" s="426">
        <v>88</v>
      </c>
      <c r="B90" s="4" t="s">
        <v>10</v>
      </c>
      <c r="C90" s="8" t="s">
        <v>97</v>
      </c>
      <c r="D90" s="9">
        <v>54000</v>
      </c>
      <c r="E90" s="12">
        <v>44534</v>
      </c>
      <c r="F90" s="12">
        <v>44540</v>
      </c>
      <c r="G90" s="7">
        <v>1372.8813559322034</v>
      </c>
      <c r="H90" s="7">
        <v>8237.2881355932186</v>
      </c>
      <c r="I90" s="5">
        <v>44389.830508474581</v>
      </c>
      <c r="J90" s="6" t="s">
        <v>12</v>
      </c>
      <c r="K90" s="8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5">
        <v>45762.711864406781</v>
      </c>
    </row>
    <row r="91" spans="1:82" x14ac:dyDescent="0.25">
      <c r="A91" s="412">
        <v>89</v>
      </c>
      <c r="B91" s="4" t="s">
        <v>10</v>
      </c>
      <c r="C91" s="8" t="s">
        <v>98</v>
      </c>
      <c r="D91" s="9">
        <v>9000</v>
      </c>
      <c r="E91" s="12">
        <v>44534</v>
      </c>
      <c r="F91" s="12">
        <v>44540</v>
      </c>
      <c r="G91" s="7">
        <v>228.81355932203388</v>
      </c>
      <c r="H91" s="7">
        <v>1372.8813559322034</v>
      </c>
      <c r="I91" s="5">
        <v>7398.3050847457625</v>
      </c>
      <c r="J91" s="6" t="s">
        <v>12</v>
      </c>
      <c r="K91" s="8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5">
        <v>7627.1186440677966</v>
      </c>
    </row>
    <row r="92" spans="1:82" x14ac:dyDescent="0.25">
      <c r="A92" s="414">
        <v>90</v>
      </c>
      <c r="B92" s="4" t="s">
        <v>10</v>
      </c>
      <c r="C92" s="8" t="s">
        <v>99</v>
      </c>
      <c r="D92" s="9">
        <v>33000</v>
      </c>
      <c r="E92" s="12">
        <v>44298</v>
      </c>
      <c r="F92" s="12">
        <v>44540</v>
      </c>
      <c r="G92" s="7">
        <v>838.98305084745755</v>
      </c>
      <c r="H92" s="7">
        <v>5033.8983050847455</v>
      </c>
      <c r="I92" s="5">
        <v>27127.118644067796</v>
      </c>
      <c r="J92" s="6" t="s">
        <v>12</v>
      </c>
      <c r="K92" s="8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5">
        <v>27966.101694915254</v>
      </c>
    </row>
    <row r="93" spans="1:82" x14ac:dyDescent="0.25">
      <c r="A93" s="426">
        <v>91</v>
      </c>
      <c r="B93" s="4" t="s">
        <v>10</v>
      </c>
      <c r="C93" s="8" t="s">
        <v>100</v>
      </c>
      <c r="D93" s="9">
        <v>144000</v>
      </c>
      <c r="E93" s="12">
        <v>44481</v>
      </c>
      <c r="F93" s="12">
        <v>44540</v>
      </c>
      <c r="G93" s="7">
        <v>3661.0169491525421</v>
      </c>
      <c r="H93" s="7">
        <v>21966.101694915254</v>
      </c>
      <c r="I93" s="5">
        <v>118372.8813559322</v>
      </c>
      <c r="J93" s="6" t="s">
        <v>12</v>
      </c>
      <c r="K93" s="8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5">
        <v>122033.89830508475</v>
      </c>
    </row>
    <row r="94" spans="1:82" x14ac:dyDescent="0.25">
      <c r="A94" s="412">
        <v>92</v>
      </c>
      <c r="B94" s="4" t="s">
        <v>10</v>
      </c>
      <c r="C94" s="8" t="s">
        <v>101</v>
      </c>
      <c r="D94" s="9">
        <v>200000</v>
      </c>
      <c r="E94" s="12">
        <v>44524</v>
      </c>
      <c r="F94" s="12">
        <v>44545</v>
      </c>
      <c r="G94" s="7">
        <v>5084.7457627118638</v>
      </c>
      <c r="H94" s="7">
        <v>30508.474576271197</v>
      </c>
      <c r="I94" s="5">
        <v>164406</v>
      </c>
      <c r="J94" s="6" t="s">
        <v>12</v>
      </c>
      <c r="K94" s="8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5">
        <v>169491.5254237288</v>
      </c>
    </row>
    <row r="95" spans="1:82" x14ac:dyDescent="0.25">
      <c r="A95" s="414">
        <v>93</v>
      </c>
      <c r="B95" s="4" t="s">
        <v>10</v>
      </c>
      <c r="C95" s="8" t="s">
        <v>102</v>
      </c>
      <c r="D95" s="9">
        <v>1087500</v>
      </c>
      <c r="E95" s="12">
        <v>44534</v>
      </c>
      <c r="F95" s="12">
        <v>44545</v>
      </c>
      <c r="G95" s="7">
        <v>27648.30508474576</v>
      </c>
      <c r="H95" s="7">
        <v>165889.83050847461</v>
      </c>
      <c r="I95" s="5">
        <v>893961.86440677964</v>
      </c>
      <c r="J95" s="6" t="s">
        <v>12</v>
      </c>
      <c r="K95" s="8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5">
        <v>921610.16949152539</v>
      </c>
    </row>
    <row r="96" spans="1:82" x14ac:dyDescent="0.25">
      <c r="A96" s="426">
        <v>94</v>
      </c>
      <c r="B96" s="4" t="s">
        <v>10</v>
      </c>
      <c r="C96" s="8" t="s">
        <v>103</v>
      </c>
      <c r="D96" s="9">
        <v>140000</v>
      </c>
      <c r="E96" s="12">
        <v>44534</v>
      </c>
      <c r="F96" s="12">
        <v>44545</v>
      </c>
      <c r="G96" s="7">
        <v>3559.3220338983047</v>
      </c>
      <c r="H96" s="7">
        <v>21355.932203389835</v>
      </c>
      <c r="I96" s="5">
        <v>115084.74576271186</v>
      </c>
      <c r="J96" s="6" t="s">
        <v>12</v>
      </c>
      <c r="K96" s="8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5">
        <v>118644.06779661016</v>
      </c>
    </row>
    <row r="97" spans="1:82" x14ac:dyDescent="0.25">
      <c r="A97" s="412">
        <v>95</v>
      </c>
      <c r="B97" s="4" t="s">
        <v>10</v>
      </c>
      <c r="C97" s="8" t="s">
        <v>104</v>
      </c>
      <c r="D97" s="9">
        <v>18000</v>
      </c>
      <c r="E97" s="12">
        <v>44542</v>
      </c>
      <c r="F97" s="12">
        <v>44545</v>
      </c>
      <c r="G97" s="7">
        <v>457.62711864406776</v>
      </c>
      <c r="H97" s="7">
        <v>2745.7627118644068</v>
      </c>
      <c r="I97" s="5">
        <v>14796</v>
      </c>
      <c r="J97" s="6" t="s">
        <v>12</v>
      </c>
      <c r="K97" s="8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5">
        <v>15254.237288135593</v>
      </c>
    </row>
    <row r="98" spans="1:82" x14ac:dyDescent="0.25">
      <c r="A98" s="414">
        <v>96</v>
      </c>
      <c r="B98" s="4" t="s">
        <v>10</v>
      </c>
      <c r="C98" s="8" t="s">
        <v>105</v>
      </c>
      <c r="D98" s="9">
        <v>825000</v>
      </c>
      <c r="E98" s="12">
        <v>44524</v>
      </c>
      <c r="F98" s="12">
        <v>44540</v>
      </c>
      <c r="G98" s="7">
        <v>20974.576271186437</v>
      </c>
      <c r="H98" s="7">
        <v>125847.45762711868</v>
      </c>
      <c r="I98" s="5">
        <v>678177</v>
      </c>
      <c r="J98" s="6" t="s">
        <v>12</v>
      </c>
      <c r="K98" s="8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5">
        <v>699152.54237288132</v>
      </c>
    </row>
    <row r="99" spans="1:82" x14ac:dyDescent="0.25">
      <c r="A99" s="426">
        <v>97</v>
      </c>
      <c r="B99" s="4" t="s">
        <v>10</v>
      </c>
      <c r="C99" s="8" t="s">
        <v>106</v>
      </c>
      <c r="D99" s="9">
        <v>348000</v>
      </c>
      <c r="E99" s="12">
        <v>44524</v>
      </c>
      <c r="F99" s="12">
        <v>44550</v>
      </c>
      <c r="G99" s="7">
        <v>8847.4576271186434</v>
      </c>
      <c r="H99" s="7">
        <v>53084.745762711857</v>
      </c>
      <c r="I99" s="5">
        <v>286067.79661016952</v>
      </c>
      <c r="J99" s="6" t="s">
        <v>12</v>
      </c>
      <c r="K99" s="8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5">
        <v>294915.25423728814</v>
      </c>
    </row>
    <row r="100" spans="1:82" x14ac:dyDescent="0.25">
      <c r="A100" s="412">
        <v>98</v>
      </c>
      <c r="B100" s="4" t="s">
        <v>10</v>
      </c>
      <c r="C100" s="8" t="s">
        <v>107</v>
      </c>
      <c r="D100" s="9">
        <v>27500</v>
      </c>
      <c r="E100" s="12" t="s">
        <v>108</v>
      </c>
      <c r="F100" s="12"/>
      <c r="G100" s="7">
        <v>699.15254237288138</v>
      </c>
      <c r="H100" s="7">
        <v>4194.9152542372867</v>
      </c>
      <c r="I100" s="5">
        <v>22605.932203389832</v>
      </c>
      <c r="J100" s="6"/>
      <c r="K100" s="8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5">
        <v>23305.084745762713</v>
      </c>
    </row>
    <row r="101" spans="1:82" x14ac:dyDescent="0.25">
      <c r="A101" s="414">
        <v>99</v>
      </c>
      <c r="B101" s="4" t="s">
        <v>10</v>
      </c>
      <c r="C101" s="8" t="s">
        <v>109</v>
      </c>
      <c r="D101" s="9">
        <v>150000</v>
      </c>
      <c r="E101" s="12">
        <v>44545</v>
      </c>
      <c r="F101" s="12"/>
      <c r="G101" s="7">
        <v>3813.5593220338983</v>
      </c>
      <c r="H101" s="7">
        <v>22881.355932203383</v>
      </c>
      <c r="I101" s="5">
        <v>123305.08474576272</v>
      </c>
      <c r="J101" s="6"/>
      <c r="K101" s="8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5">
        <v>127118.64406779662</v>
      </c>
    </row>
    <row r="102" spans="1:82" x14ac:dyDescent="0.25">
      <c r="A102" s="426">
        <v>100</v>
      </c>
      <c r="B102" s="4" t="s">
        <v>10</v>
      </c>
      <c r="C102" s="8" t="s">
        <v>110</v>
      </c>
      <c r="D102" s="9">
        <v>261000</v>
      </c>
      <c r="E102" s="12">
        <v>44463</v>
      </c>
      <c r="F102" s="12"/>
      <c r="G102" s="7">
        <v>6635.593220338983</v>
      </c>
      <c r="H102" s="7">
        <v>39813.559322033892</v>
      </c>
      <c r="I102" s="5">
        <v>214550.84745762713</v>
      </c>
      <c r="J102" s="6"/>
      <c r="K102" s="8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5">
        <v>221186.44067796611</v>
      </c>
    </row>
    <row r="103" spans="1:82" x14ac:dyDescent="0.25">
      <c r="A103" s="435" t="s">
        <v>111</v>
      </c>
      <c r="B103" s="436"/>
      <c r="C103" s="437"/>
      <c r="D103" s="438">
        <f>SUM(D3:D102)</f>
        <v>20963600</v>
      </c>
      <c r="E103" s="439"/>
      <c r="F103" s="440"/>
      <c r="G103" s="7">
        <f>SUM(G2:G102)</f>
        <v>532972.89440677967</v>
      </c>
      <c r="H103" s="7">
        <f>SUM(H2:H102)</f>
        <v>3197837.3664406775</v>
      </c>
      <c r="I103" s="438">
        <f>SUM(I3:I102)</f>
        <v>17232784.796610169</v>
      </c>
      <c r="J103" s="439"/>
      <c r="K103" s="440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5">
        <v>17593728.813559324</v>
      </c>
    </row>
  </sheetData>
  <mergeCells count="13">
    <mergeCell ref="A103:C103"/>
    <mergeCell ref="I103:K103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D103:F10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6"/>
  <sheetViews>
    <sheetView workbookViewId="0">
      <selection activeCell="D6" sqref="D6:F6"/>
    </sheetView>
  </sheetViews>
  <sheetFormatPr defaultRowHeight="15" x14ac:dyDescent="0.25"/>
  <cols>
    <col min="2" max="2" width="45.285156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60">
        <v>0.03</v>
      </c>
      <c r="H2" s="60">
        <v>0.18</v>
      </c>
      <c r="I2" s="441"/>
      <c r="J2" s="442"/>
      <c r="K2" s="442"/>
    </row>
    <row r="3" spans="1:11" x14ac:dyDescent="0.25">
      <c r="A3" s="50">
        <v>1</v>
      </c>
      <c r="B3" s="416" t="s">
        <v>207</v>
      </c>
      <c r="C3" s="47" t="s">
        <v>189</v>
      </c>
      <c r="D3" s="48">
        <v>12500</v>
      </c>
      <c r="E3" s="54">
        <v>43466</v>
      </c>
      <c r="F3" s="54" t="s">
        <v>197</v>
      </c>
      <c r="G3" s="47"/>
      <c r="H3" s="47"/>
      <c r="I3" s="48">
        <v>12500</v>
      </c>
      <c r="J3" s="468" t="s">
        <v>185</v>
      </c>
      <c r="K3" s="469"/>
    </row>
    <row r="4" spans="1:11" x14ac:dyDescent="0.25">
      <c r="A4" s="61">
        <v>1</v>
      </c>
      <c r="B4" s="61" t="s">
        <v>207</v>
      </c>
      <c r="C4" s="61" t="s">
        <v>208</v>
      </c>
      <c r="D4" s="62">
        <v>73400</v>
      </c>
      <c r="E4" s="63">
        <v>44275</v>
      </c>
      <c r="F4" s="63">
        <v>44310</v>
      </c>
      <c r="G4" s="61">
        <v>0</v>
      </c>
      <c r="H4" s="61">
        <v>0</v>
      </c>
      <c r="I4" s="62">
        <v>73400</v>
      </c>
      <c r="J4" s="61" t="s">
        <v>12</v>
      </c>
      <c r="K4" s="61"/>
    </row>
    <row r="5" spans="1:11" x14ac:dyDescent="0.25">
      <c r="A5" s="61">
        <v>2</v>
      </c>
      <c r="B5" s="61" t="s">
        <v>207</v>
      </c>
      <c r="C5" s="61" t="s">
        <v>209</v>
      </c>
      <c r="D5" s="62">
        <v>306800</v>
      </c>
      <c r="E5" s="63">
        <v>44534</v>
      </c>
      <c r="F5" s="63">
        <v>44547</v>
      </c>
      <c r="G5" s="61">
        <v>0</v>
      </c>
      <c r="H5" s="61">
        <v>0</v>
      </c>
      <c r="I5" s="62">
        <v>306800</v>
      </c>
      <c r="J5" s="61" t="s">
        <v>12</v>
      </c>
      <c r="K5" s="61"/>
    </row>
    <row r="6" spans="1:11" x14ac:dyDescent="0.25">
      <c r="A6" s="448" t="s">
        <v>111</v>
      </c>
      <c r="B6" s="450"/>
      <c r="C6" s="449"/>
      <c r="D6" s="451">
        <f>SUM(D3:D5)</f>
        <v>392700</v>
      </c>
      <c r="E6" s="452"/>
      <c r="F6" s="453"/>
      <c r="G6" s="61">
        <v>0</v>
      </c>
      <c r="H6" s="61">
        <v>0</v>
      </c>
      <c r="I6" s="451">
        <f>D6</f>
        <v>392700</v>
      </c>
      <c r="J6" s="452"/>
      <c r="K6" s="453"/>
    </row>
  </sheetData>
  <mergeCells count="14">
    <mergeCell ref="A6:C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J3:K3"/>
    <mergeCell ref="D6:F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22"/>
  <sheetViews>
    <sheetView workbookViewId="0">
      <selection activeCell="D5" sqref="D3:D5"/>
    </sheetView>
  </sheetViews>
  <sheetFormatPr defaultRowHeight="15" x14ac:dyDescent="0.25"/>
  <cols>
    <col min="2" max="2" width="19.7109375" bestFit="1" customWidth="1"/>
    <col min="3" max="3" width="19.5703125" bestFit="1" customWidth="1"/>
    <col min="4" max="4" width="10.140625" bestFit="1" customWidth="1"/>
    <col min="5" max="6" width="10.7109375" bestFit="1" customWidth="1"/>
    <col min="9" max="9" width="10.140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64">
        <v>0.03</v>
      </c>
      <c r="H2" s="64">
        <v>0.18</v>
      </c>
      <c r="I2" s="441"/>
      <c r="J2" s="442"/>
      <c r="K2" s="442"/>
    </row>
    <row r="3" spans="1:11" x14ac:dyDescent="0.25">
      <c r="A3" s="50">
        <v>1</v>
      </c>
      <c r="B3" s="47" t="s">
        <v>191</v>
      </c>
      <c r="C3" s="47" t="s">
        <v>192</v>
      </c>
      <c r="D3" s="48">
        <v>59000</v>
      </c>
      <c r="E3" s="49">
        <v>43892</v>
      </c>
      <c r="F3" s="474">
        <v>44272</v>
      </c>
      <c r="G3" s="47">
        <v>0</v>
      </c>
      <c r="H3" s="47">
        <v>0</v>
      </c>
      <c r="I3" s="475">
        <v>1933800</v>
      </c>
      <c r="J3" s="470" t="s">
        <v>12</v>
      </c>
      <c r="K3" s="473"/>
    </row>
    <row r="4" spans="1:11" x14ac:dyDescent="0.25">
      <c r="A4" s="50">
        <v>2</v>
      </c>
      <c r="B4" s="47" t="s">
        <v>191</v>
      </c>
      <c r="C4" s="47">
        <v>14580</v>
      </c>
      <c r="D4" s="48">
        <v>23000</v>
      </c>
      <c r="E4" s="49">
        <v>44060</v>
      </c>
      <c r="F4" s="474"/>
      <c r="G4" s="48">
        <v>0</v>
      </c>
      <c r="H4" s="48">
        <v>0</v>
      </c>
      <c r="I4" s="475"/>
      <c r="J4" s="471"/>
      <c r="K4" s="473"/>
    </row>
    <row r="5" spans="1:11" x14ac:dyDescent="0.25">
      <c r="A5" s="50">
        <v>3</v>
      </c>
      <c r="B5" s="47" t="s">
        <v>191</v>
      </c>
      <c r="C5" s="47" t="s">
        <v>189</v>
      </c>
      <c r="D5" s="48">
        <v>1851800</v>
      </c>
      <c r="E5" s="54">
        <v>43831</v>
      </c>
      <c r="F5" s="474"/>
      <c r="G5" s="48"/>
      <c r="H5" s="48"/>
      <c r="I5" s="475"/>
      <c r="J5" s="472"/>
      <c r="K5" s="473"/>
    </row>
    <row r="6" spans="1:11" x14ac:dyDescent="0.25">
      <c r="A6" s="426">
        <v>4</v>
      </c>
      <c r="B6" s="65" t="s">
        <v>210</v>
      </c>
      <c r="C6" s="65" t="s">
        <v>211</v>
      </c>
      <c r="D6" s="66">
        <v>1799500</v>
      </c>
      <c r="E6" s="67">
        <v>44277</v>
      </c>
      <c r="F6" s="67">
        <v>44312</v>
      </c>
      <c r="G6" s="65">
        <v>0</v>
      </c>
      <c r="H6" s="65">
        <v>0</v>
      </c>
      <c r="I6" s="66">
        <v>1799500</v>
      </c>
      <c r="J6" s="65" t="s">
        <v>12</v>
      </c>
      <c r="K6" s="65"/>
    </row>
    <row r="7" spans="1:11" x14ac:dyDescent="0.25">
      <c r="A7" s="426">
        <v>5</v>
      </c>
      <c r="B7" s="65" t="s">
        <v>210</v>
      </c>
      <c r="C7" s="65" t="s">
        <v>212</v>
      </c>
      <c r="D7" s="66">
        <v>1851900</v>
      </c>
      <c r="E7" s="67">
        <v>44287</v>
      </c>
      <c r="F7" s="67">
        <v>44288</v>
      </c>
      <c r="G7" s="65">
        <v>0</v>
      </c>
      <c r="H7" s="65">
        <v>0</v>
      </c>
      <c r="I7" s="66">
        <v>1851900</v>
      </c>
      <c r="J7" s="65" t="s">
        <v>12</v>
      </c>
      <c r="K7" s="65"/>
    </row>
    <row r="8" spans="1:11" x14ac:dyDescent="0.25">
      <c r="A8" s="426">
        <v>6</v>
      </c>
      <c r="B8" s="65" t="s">
        <v>210</v>
      </c>
      <c r="C8" s="65">
        <v>15473</v>
      </c>
      <c r="D8" s="66">
        <v>1400000</v>
      </c>
      <c r="E8" s="67">
        <v>44319</v>
      </c>
      <c r="F8" s="67">
        <v>44330</v>
      </c>
      <c r="G8" s="65">
        <v>0</v>
      </c>
      <c r="H8" s="65">
        <v>0</v>
      </c>
      <c r="I8" s="66">
        <v>1400000</v>
      </c>
      <c r="J8" s="65" t="s">
        <v>12</v>
      </c>
      <c r="K8" s="65"/>
    </row>
    <row r="9" spans="1:11" x14ac:dyDescent="0.25">
      <c r="A9" s="426">
        <v>7</v>
      </c>
      <c r="B9" s="65" t="s">
        <v>210</v>
      </c>
      <c r="C9" s="65" t="s">
        <v>213</v>
      </c>
      <c r="D9" s="66">
        <v>1659900</v>
      </c>
      <c r="E9" s="67">
        <v>44312</v>
      </c>
      <c r="F9" s="67">
        <v>44314</v>
      </c>
      <c r="G9" s="65">
        <v>0</v>
      </c>
      <c r="H9" s="65">
        <v>0</v>
      </c>
      <c r="I9" s="66">
        <v>1659900</v>
      </c>
      <c r="J9" s="65" t="s">
        <v>12</v>
      </c>
      <c r="K9" s="65"/>
    </row>
    <row r="10" spans="1:11" x14ac:dyDescent="0.25">
      <c r="A10" s="426">
        <v>8</v>
      </c>
      <c r="B10" s="65" t="s">
        <v>210</v>
      </c>
      <c r="C10" s="65" t="s">
        <v>214</v>
      </c>
      <c r="D10" s="66">
        <v>1889000</v>
      </c>
      <c r="E10" s="67">
        <v>44305</v>
      </c>
      <c r="F10" s="67">
        <v>44312</v>
      </c>
      <c r="G10" s="65">
        <v>0</v>
      </c>
      <c r="H10" s="65">
        <v>0</v>
      </c>
      <c r="I10" s="66">
        <v>1889000</v>
      </c>
      <c r="J10" s="65" t="s">
        <v>12</v>
      </c>
      <c r="K10" s="65"/>
    </row>
    <row r="11" spans="1:11" x14ac:dyDescent="0.25">
      <c r="A11" s="426">
        <v>9</v>
      </c>
      <c r="B11" s="65" t="s">
        <v>210</v>
      </c>
      <c r="C11" s="65" t="s">
        <v>215</v>
      </c>
      <c r="D11" s="66">
        <v>524400</v>
      </c>
      <c r="E11" s="67">
        <v>44333</v>
      </c>
      <c r="F11" s="67">
        <v>44337</v>
      </c>
      <c r="G11" s="65">
        <v>0</v>
      </c>
      <c r="H11" s="65">
        <v>0</v>
      </c>
      <c r="I11" s="66">
        <v>524400</v>
      </c>
      <c r="J11" s="65" t="s">
        <v>12</v>
      </c>
      <c r="K11" s="65"/>
    </row>
    <row r="12" spans="1:11" x14ac:dyDescent="0.25">
      <c r="A12" s="426">
        <v>10</v>
      </c>
      <c r="B12" s="65" t="s">
        <v>210</v>
      </c>
      <c r="C12" s="65" t="s">
        <v>216</v>
      </c>
      <c r="D12" s="66">
        <v>1608800</v>
      </c>
      <c r="E12" s="67">
        <v>44340</v>
      </c>
      <c r="F12" s="67">
        <v>44344</v>
      </c>
      <c r="G12" s="65">
        <v>0</v>
      </c>
      <c r="H12" s="65">
        <v>0</v>
      </c>
      <c r="I12" s="66">
        <v>1608800</v>
      </c>
      <c r="J12" s="65" t="s">
        <v>12</v>
      </c>
      <c r="K12" s="65"/>
    </row>
    <row r="13" spans="1:11" x14ac:dyDescent="0.25">
      <c r="A13" s="426">
        <v>11</v>
      </c>
      <c r="B13" s="65" t="s">
        <v>210</v>
      </c>
      <c r="C13" s="65" t="s">
        <v>217</v>
      </c>
      <c r="D13" s="66">
        <v>1400000</v>
      </c>
      <c r="E13" s="67">
        <v>44354</v>
      </c>
      <c r="F13" s="67">
        <v>44361</v>
      </c>
      <c r="G13" s="65">
        <v>0</v>
      </c>
      <c r="H13" s="65">
        <v>0</v>
      </c>
      <c r="I13" s="66">
        <v>1400000</v>
      </c>
      <c r="J13" s="65" t="s">
        <v>12</v>
      </c>
      <c r="K13" s="65"/>
    </row>
    <row r="14" spans="1:11" x14ac:dyDescent="0.25">
      <c r="A14" s="426">
        <v>12</v>
      </c>
      <c r="B14" s="65" t="s">
        <v>210</v>
      </c>
      <c r="C14" s="65" t="s">
        <v>218</v>
      </c>
      <c r="D14" s="66">
        <v>468000</v>
      </c>
      <c r="E14" s="67">
        <v>44361</v>
      </c>
      <c r="F14" s="67">
        <v>44369</v>
      </c>
      <c r="G14" s="65">
        <v>0</v>
      </c>
      <c r="H14" s="65">
        <v>0</v>
      </c>
      <c r="I14" s="66">
        <v>468000</v>
      </c>
      <c r="J14" s="65" t="s">
        <v>12</v>
      </c>
      <c r="K14" s="65"/>
    </row>
    <row r="15" spans="1:11" x14ac:dyDescent="0.25">
      <c r="A15" s="426">
        <v>13</v>
      </c>
      <c r="B15" s="65" t="s">
        <v>210</v>
      </c>
      <c r="C15" s="65" t="s">
        <v>219</v>
      </c>
      <c r="D15" s="66">
        <v>525000</v>
      </c>
      <c r="E15" s="67">
        <v>44368</v>
      </c>
      <c r="F15" s="67">
        <v>44376</v>
      </c>
      <c r="G15" s="65">
        <v>0</v>
      </c>
      <c r="H15" s="65">
        <v>0</v>
      </c>
      <c r="I15" s="66">
        <v>525000</v>
      </c>
      <c r="J15" s="65" t="s">
        <v>12</v>
      </c>
      <c r="K15" s="65"/>
    </row>
    <row r="16" spans="1:11" x14ac:dyDescent="0.25">
      <c r="A16" s="426">
        <v>14</v>
      </c>
      <c r="B16" s="65" t="s">
        <v>210</v>
      </c>
      <c r="C16" s="65" t="s">
        <v>220</v>
      </c>
      <c r="D16" s="66">
        <v>2000000</v>
      </c>
      <c r="E16" s="67">
        <v>44426</v>
      </c>
      <c r="F16" s="67">
        <v>44410</v>
      </c>
      <c r="G16" s="65">
        <v>0</v>
      </c>
      <c r="H16" s="65">
        <v>0</v>
      </c>
      <c r="I16" s="66">
        <v>2000000</v>
      </c>
      <c r="J16" s="65" t="s">
        <v>12</v>
      </c>
      <c r="K16" s="65"/>
    </row>
    <row r="17" spans="1:11" x14ac:dyDescent="0.25">
      <c r="A17" s="426">
        <v>15</v>
      </c>
      <c r="B17" s="65" t="s">
        <v>210</v>
      </c>
      <c r="C17" s="65" t="s">
        <v>221</v>
      </c>
      <c r="D17" s="66">
        <v>24104700</v>
      </c>
      <c r="E17" s="67">
        <v>44426</v>
      </c>
      <c r="F17" s="67">
        <v>44424</v>
      </c>
      <c r="G17" s="65">
        <v>0</v>
      </c>
      <c r="H17" s="65">
        <v>0</v>
      </c>
      <c r="I17" s="66">
        <v>24104700</v>
      </c>
      <c r="J17" s="65" t="s">
        <v>12</v>
      </c>
      <c r="K17" s="65"/>
    </row>
    <row r="18" spans="1:11" x14ac:dyDescent="0.25">
      <c r="A18" s="426">
        <v>16</v>
      </c>
      <c r="B18" s="65" t="s">
        <v>210</v>
      </c>
      <c r="C18" s="65" t="s">
        <v>222</v>
      </c>
      <c r="D18" s="66">
        <v>14439900</v>
      </c>
      <c r="E18" s="67">
        <v>44467</v>
      </c>
      <c r="F18" s="67">
        <v>44468</v>
      </c>
      <c r="G18" s="65">
        <v>0</v>
      </c>
      <c r="H18" s="65">
        <v>0</v>
      </c>
      <c r="I18" s="66">
        <v>14439900</v>
      </c>
      <c r="J18" s="65" t="s">
        <v>12</v>
      </c>
      <c r="K18" s="65"/>
    </row>
    <row r="19" spans="1:11" x14ac:dyDescent="0.25">
      <c r="A19" s="426">
        <v>17</v>
      </c>
      <c r="B19" s="65" t="s">
        <v>210</v>
      </c>
      <c r="C19" s="65" t="s">
        <v>223</v>
      </c>
      <c r="D19" s="66">
        <v>200000</v>
      </c>
      <c r="E19" s="67">
        <v>44481</v>
      </c>
      <c r="F19" s="67">
        <v>44481</v>
      </c>
      <c r="G19" s="65">
        <v>0</v>
      </c>
      <c r="H19" s="65">
        <v>0</v>
      </c>
      <c r="I19" s="66">
        <v>200000</v>
      </c>
      <c r="J19" s="448" t="s">
        <v>224</v>
      </c>
      <c r="K19" s="449"/>
    </row>
    <row r="20" spans="1:11" x14ac:dyDescent="0.25">
      <c r="A20" s="426">
        <v>18</v>
      </c>
      <c r="B20" s="65" t="s">
        <v>210</v>
      </c>
      <c r="C20" s="65" t="s">
        <v>189</v>
      </c>
      <c r="D20" s="66">
        <v>188000</v>
      </c>
      <c r="E20" s="67">
        <v>44481</v>
      </c>
      <c r="F20" s="67">
        <v>44551</v>
      </c>
      <c r="G20" s="65">
        <v>0</v>
      </c>
      <c r="H20" s="65">
        <v>0</v>
      </c>
      <c r="I20" s="66">
        <v>188000</v>
      </c>
      <c r="J20" s="448" t="s">
        <v>224</v>
      </c>
      <c r="K20" s="449"/>
    </row>
    <row r="21" spans="1:11" x14ac:dyDescent="0.25">
      <c r="A21" s="426">
        <v>19</v>
      </c>
      <c r="B21" s="65" t="s">
        <v>210</v>
      </c>
      <c r="C21" s="65" t="s">
        <v>189</v>
      </c>
      <c r="D21" s="66">
        <v>348900</v>
      </c>
      <c r="E21" s="67">
        <v>44513</v>
      </c>
      <c r="F21" s="67"/>
      <c r="G21" s="65">
        <v>0</v>
      </c>
      <c r="H21" s="65">
        <v>0</v>
      </c>
      <c r="I21" s="66">
        <v>348900</v>
      </c>
      <c r="J21" s="65"/>
      <c r="K21" s="65"/>
    </row>
    <row r="22" spans="1:11" x14ac:dyDescent="0.25">
      <c r="A22" s="466" t="s">
        <v>111</v>
      </c>
      <c r="B22" s="476"/>
      <c r="C22" s="467"/>
      <c r="D22" s="451">
        <f>SUM(D3:D21)</f>
        <v>56341800</v>
      </c>
      <c r="E22" s="452"/>
      <c r="F22" s="453"/>
      <c r="G22" s="65">
        <v>0</v>
      </c>
      <c r="H22" s="65">
        <v>0</v>
      </c>
      <c r="I22" s="451">
        <f>D22</f>
        <v>56341800</v>
      </c>
      <c r="J22" s="452"/>
      <c r="K22" s="453"/>
    </row>
  </sheetData>
  <mergeCells count="19">
    <mergeCell ref="F3:F5"/>
    <mergeCell ref="I3:I5"/>
    <mergeCell ref="A22:C22"/>
    <mergeCell ref="D22:F22"/>
    <mergeCell ref="I22:K22"/>
    <mergeCell ref="J19:K19"/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20:K20"/>
    <mergeCell ref="J3:J5"/>
    <mergeCell ref="K3:K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69">
        <v>0.03</v>
      </c>
      <c r="H2" s="69">
        <v>0.18</v>
      </c>
      <c r="I2" s="441"/>
      <c r="J2" s="442"/>
      <c r="K2" s="442"/>
    </row>
    <row r="3" spans="1:11" x14ac:dyDescent="0.25">
      <c r="A3" s="70">
        <v>1</v>
      </c>
      <c r="B3" s="70" t="s">
        <v>225</v>
      </c>
      <c r="C3" s="70" t="s">
        <v>226</v>
      </c>
      <c r="D3" s="71">
        <v>40000</v>
      </c>
      <c r="E3" s="72">
        <v>44256</v>
      </c>
      <c r="F3" s="72">
        <v>44281</v>
      </c>
      <c r="G3" s="70">
        <v>0</v>
      </c>
      <c r="H3" s="70">
        <v>0</v>
      </c>
      <c r="I3" s="71">
        <v>40000</v>
      </c>
      <c r="J3" s="70" t="s">
        <v>12</v>
      </c>
      <c r="K3" s="70"/>
    </row>
    <row r="4" spans="1:11" x14ac:dyDescent="0.25">
      <c r="A4" s="70">
        <v>2</v>
      </c>
      <c r="B4" s="70" t="s">
        <v>225</v>
      </c>
      <c r="C4" s="68" t="s">
        <v>227</v>
      </c>
      <c r="D4" s="71">
        <v>49000</v>
      </c>
      <c r="E4" s="72">
        <v>44263</v>
      </c>
      <c r="F4" s="72">
        <v>44299</v>
      </c>
      <c r="G4" s="70">
        <v>0</v>
      </c>
      <c r="H4" s="70">
        <v>0</v>
      </c>
      <c r="I4" s="71">
        <v>49000</v>
      </c>
      <c r="J4" s="70" t="s">
        <v>12</v>
      </c>
      <c r="K4" s="70"/>
    </row>
    <row r="5" spans="1:11" x14ac:dyDescent="0.25">
      <c r="A5" s="70">
        <v>3</v>
      </c>
      <c r="B5" s="70" t="s">
        <v>225</v>
      </c>
      <c r="C5" s="70" t="s">
        <v>228</v>
      </c>
      <c r="D5" s="71">
        <v>120000</v>
      </c>
      <c r="E5" s="72">
        <v>44319</v>
      </c>
      <c r="F5" s="72">
        <v>44333</v>
      </c>
      <c r="G5" s="70">
        <v>0</v>
      </c>
      <c r="H5" s="70">
        <v>0</v>
      </c>
      <c r="I5" s="71">
        <v>120000</v>
      </c>
      <c r="J5" s="70" t="s">
        <v>12</v>
      </c>
      <c r="K5" s="70"/>
    </row>
    <row r="6" spans="1:11" x14ac:dyDescent="0.25">
      <c r="A6" s="70">
        <v>4</v>
      </c>
      <c r="B6" s="70" t="s">
        <v>225</v>
      </c>
      <c r="C6" s="70" t="s">
        <v>229</v>
      </c>
      <c r="D6" s="71">
        <v>120000</v>
      </c>
      <c r="E6" s="72">
        <v>44411</v>
      </c>
      <c r="F6" s="72">
        <v>44426</v>
      </c>
      <c r="G6" s="70">
        <v>0</v>
      </c>
      <c r="H6" s="70">
        <v>0</v>
      </c>
      <c r="I6" s="71">
        <v>120000</v>
      </c>
      <c r="J6" s="70" t="s">
        <v>12</v>
      </c>
      <c r="K6" s="70"/>
    </row>
    <row r="7" spans="1:11" x14ac:dyDescent="0.25">
      <c r="A7" s="70">
        <v>5</v>
      </c>
      <c r="B7" s="70" t="s">
        <v>225</v>
      </c>
      <c r="C7" s="70" t="s">
        <v>230</v>
      </c>
      <c r="D7" s="71">
        <v>160000</v>
      </c>
      <c r="E7" s="72">
        <v>44487</v>
      </c>
      <c r="F7" s="72">
        <v>44509</v>
      </c>
      <c r="G7" s="70">
        <v>0</v>
      </c>
      <c r="H7" s="70">
        <v>0</v>
      </c>
      <c r="I7" s="71">
        <v>160000</v>
      </c>
      <c r="J7" s="70" t="s">
        <v>12</v>
      </c>
      <c r="K7" s="70"/>
    </row>
    <row r="8" spans="1:11" x14ac:dyDescent="0.25">
      <c r="A8" s="70">
        <v>6</v>
      </c>
      <c r="B8" s="70" t="s">
        <v>225</v>
      </c>
      <c r="C8" s="70" t="s">
        <v>231</v>
      </c>
      <c r="D8" s="71">
        <v>90500</v>
      </c>
      <c r="E8" s="72">
        <v>44499</v>
      </c>
      <c r="F8" s="72">
        <v>44509</v>
      </c>
      <c r="G8" s="70">
        <v>0</v>
      </c>
      <c r="H8" s="70">
        <v>0</v>
      </c>
      <c r="I8" s="71">
        <v>90500</v>
      </c>
      <c r="J8" s="70" t="s">
        <v>12</v>
      </c>
      <c r="K8" s="70"/>
    </row>
    <row r="9" spans="1:11" x14ac:dyDescent="0.25">
      <c r="A9" s="70">
        <v>7</v>
      </c>
      <c r="B9" s="70" t="s">
        <v>225</v>
      </c>
      <c r="C9" s="70" t="s">
        <v>232</v>
      </c>
      <c r="D9" s="71">
        <v>440000</v>
      </c>
      <c r="E9" s="72">
        <v>44490</v>
      </c>
      <c r="F9" s="72">
        <v>44450</v>
      </c>
      <c r="G9" s="70">
        <v>0</v>
      </c>
      <c r="H9" s="70">
        <v>0</v>
      </c>
      <c r="I9" s="71">
        <v>440000</v>
      </c>
      <c r="J9" s="70" t="s">
        <v>12</v>
      </c>
      <c r="K9" s="70"/>
    </row>
    <row r="10" spans="1:11" x14ac:dyDescent="0.25">
      <c r="A10" s="70">
        <v>8</v>
      </c>
      <c r="B10" s="70" t="s">
        <v>225</v>
      </c>
      <c r="C10" s="70" t="s">
        <v>233</v>
      </c>
      <c r="D10" s="71">
        <v>40000</v>
      </c>
      <c r="E10" s="72">
        <v>44524</v>
      </c>
      <c r="F10" s="72">
        <v>44538</v>
      </c>
      <c r="G10" s="70">
        <v>0</v>
      </c>
      <c r="H10" s="70">
        <v>0</v>
      </c>
      <c r="I10" s="71">
        <v>40000</v>
      </c>
      <c r="J10" s="70" t="s">
        <v>12</v>
      </c>
      <c r="K10" s="70"/>
    </row>
    <row r="11" spans="1:11" x14ac:dyDescent="0.25">
      <c r="A11" s="70">
        <v>9</v>
      </c>
      <c r="B11" s="70" t="s">
        <v>225</v>
      </c>
      <c r="C11" s="70" t="s">
        <v>234</v>
      </c>
      <c r="D11" s="71">
        <v>256500</v>
      </c>
      <c r="E11" s="72">
        <v>44523</v>
      </c>
      <c r="F11" s="72">
        <v>44538</v>
      </c>
      <c r="G11" s="70">
        <v>0</v>
      </c>
      <c r="H11" s="70">
        <v>0</v>
      </c>
      <c r="I11" s="71">
        <v>256500</v>
      </c>
      <c r="J11" s="70" t="s">
        <v>12</v>
      </c>
      <c r="K11" s="70"/>
    </row>
    <row r="12" spans="1:11" x14ac:dyDescent="0.25">
      <c r="A12" s="70">
        <v>10</v>
      </c>
      <c r="B12" s="70" t="s">
        <v>225</v>
      </c>
      <c r="C12" s="70" t="s">
        <v>235</v>
      </c>
      <c r="D12" s="71">
        <v>440000</v>
      </c>
      <c r="E12" s="72">
        <v>44519</v>
      </c>
      <c r="F12" s="72">
        <v>44538</v>
      </c>
      <c r="G12" s="70">
        <v>0</v>
      </c>
      <c r="H12" s="70">
        <v>0</v>
      </c>
      <c r="I12" s="71">
        <v>440000</v>
      </c>
      <c r="J12" s="70" t="s">
        <v>12</v>
      </c>
      <c r="K12" s="70"/>
    </row>
    <row r="13" spans="1:11" x14ac:dyDescent="0.25">
      <c r="A13" s="448" t="s">
        <v>111</v>
      </c>
      <c r="B13" s="450"/>
      <c r="C13" s="449"/>
      <c r="D13" s="71">
        <v>1756000</v>
      </c>
      <c r="E13" s="72"/>
      <c r="F13" s="72"/>
      <c r="G13" s="70">
        <v>0</v>
      </c>
      <c r="H13" s="70">
        <v>0</v>
      </c>
      <c r="I13" s="451">
        <v>1756000</v>
      </c>
      <c r="J13" s="452"/>
      <c r="K13" s="453"/>
    </row>
  </sheetData>
  <mergeCells count="12">
    <mergeCell ref="A13:C13"/>
    <mergeCell ref="I13:K13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4"/>
  <sheetViews>
    <sheetView workbookViewId="0">
      <selection activeCell="B3" sqref="B3"/>
    </sheetView>
  </sheetViews>
  <sheetFormatPr defaultRowHeight="15" x14ac:dyDescent="0.25"/>
  <cols>
    <col min="2" max="2" width="20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73">
        <v>0.03</v>
      </c>
      <c r="H2" s="73">
        <v>0.18</v>
      </c>
      <c r="I2" s="441"/>
      <c r="J2" s="442"/>
      <c r="K2" s="442"/>
    </row>
    <row r="3" spans="1:11" x14ac:dyDescent="0.25">
      <c r="A3" s="74">
        <v>1</v>
      </c>
      <c r="B3" s="74" t="s">
        <v>236</v>
      </c>
      <c r="C3" s="74" t="s">
        <v>237</v>
      </c>
      <c r="D3" s="75">
        <v>528000</v>
      </c>
      <c r="E3" s="76">
        <v>44283</v>
      </c>
      <c r="F3" s="76">
        <v>44285</v>
      </c>
      <c r="G3" s="74">
        <v>0</v>
      </c>
      <c r="H3" s="74">
        <v>0</v>
      </c>
      <c r="I3" s="75">
        <v>528000</v>
      </c>
      <c r="J3" s="74" t="s">
        <v>12</v>
      </c>
      <c r="K3" s="74"/>
    </row>
    <row r="4" spans="1:11" x14ac:dyDescent="0.25">
      <c r="A4" s="477" t="s">
        <v>111</v>
      </c>
      <c r="B4" s="477"/>
      <c r="C4" s="477"/>
      <c r="D4" s="75">
        <v>528000</v>
      </c>
      <c r="E4" s="76"/>
      <c r="F4" s="76"/>
      <c r="G4" s="74">
        <v>0</v>
      </c>
      <c r="H4" s="74">
        <v>0</v>
      </c>
      <c r="I4" s="451">
        <v>528000</v>
      </c>
      <c r="J4" s="452"/>
      <c r="K4" s="453"/>
    </row>
  </sheetData>
  <mergeCells count="12">
    <mergeCell ref="A4:C4"/>
    <mergeCell ref="I4:K4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1"/>
  <sheetViews>
    <sheetView topLeftCell="A27" workbookViewId="0">
      <selection activeCell="F33" sqref="F3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  <col min="9" max="9" width="10.140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78">
        <v>0.03</v>
      </c>
      <c r="H2" s="78">
        <v>0.18</v>
      </c>
      <c r="I2" s="441"/>
      <c r="J2" s="442"/>
      <c r="K2" s="442"/>
    </row>
    <row r="3" spans="1:11" x14ac:dyDescent="0.25">
      <c r="A3" s="50">
        <v>1</v>
      </c>
      <c r="B3" s="47" t="s">
        <v>183</v>
      </c>
      <c r="C3" s="47" t="s">
        <v>184</v>
      </c>
      <c r="D3" s="48">
        <v>48200</v>
      </c>
      <c r="E3" s="49">
        <v>43885</v>
      </c>
      <c r="F3" s="49">
        <v>44378</v>
      </c>
      <c r="G3" s="47">
        <v>0</v>
      </c>
      <c r="H3" s="47">
        <v>0</v>
      </c>
      <c r="I3" s="48">
        <v>48200</v>
      </c>
      <c r="J3" s="470" t="s">
        <v>185</v>
      </c>
      <c r="K3" s="478"/>
    </row>
    <row r="4" spans="1:11" x14ac:dyDescent="0.25">
      <c r="A4" s="50">
        <v>2</v>
      </c>
      <c r="B4" s="47" t="s">
        <v>183</v>
      </c>
      <c r="C4" s="47">
        <v>15146</v>
      </c>
      <c r="D4" s="48">
        <v>46200</v>
      </c>
      <c r="E4" s="49">
        <v>44195</v>
      </c>
      <c r="F4" s="49">
        <v>44378</v>
      </c>
      <c r="G4" s="47">
        <v>0</v>
      </c>
      <c r="H4" s="47">
        <v>0</v>
      </c>
      <c r="I4" s="48">
        <v>46200</v>
      </c>
      <c r="J4" s="471"/>
      <c r="K4" s="479"/>
    </row>
    <row r="5" spans="1:11" x14ac:dyDescent="0.25">
      <c r="A5" s="50">
        <v>3</v>
      </c>
      <c r="B5" s="47" t="s">
        <v>183</v>
      </c>
      <c r="C5" s="47">
        <v>15147</v>
      </c>
      <c r="D5" s="48">
        <v>131000</v>
      </c>
      <c r="E5" s="49">
        <v>44195</v>
      </c>
      <c r="F5" s="49">
        <v>44378</v>
      </c>
      <c r="G5" s="47">
        <v>0</v>
      </c>
      <c r="H5" s="47">
        <v>0</v>
      </c>
      <c r="I5" s="48">
        <v>131000</v>
      </c>
      <c r="J5" s="472"/>
      <c r="K5" s="480"/>
    </row>
    <row r="6" spans="1:11" x14ac:dyDescent="0.25">
      <c r="A6" s="426">
        <v>4</v>
      </c>
      <c r="B6" s="79" t="s">
        <v>183</v>
      </c>
      <c r="C6" s="79" t="s">
        <v>238</v>
      </c>
      <c r="D6" s="80">
        <v>312000</v>
      </c>
      <c r="E6" s="81">
        <v>44284</v>
      </c>
      <c r="F6" s="81">
        <v>44287</v>
      </c>
      <c r="G6" s="79">
        <v>0</v>
      </c>
      <c r="H6" s="79">
        <v>0</v>
      </c>
      <c r="I6" s="80">
        <v>312000</v>
      </c>
      <c r="J6" s="79" t="s">
        <v>12</v>
      </c>
      <c r="K6" s="79"/>
    </row>
    <row r="7" spans="1:11" x14ac:dyDescent="0.25">
      <c r="A7" s="426">
        <v>5</v>
      </c>
      <c r="B7" s="79" t="s">
        <v>183</v>
      </c>
      <c r="C7" s="77" t="s">
        <v>239</v>
      </c>
      <c r="D7" s="80">
        <v>560000</v>
      </c>
      <c r="E7" s="81">
        <v>44316</v>
      </c>
      <c r="F7" s="81">
        <v>44320</v>
      </c>
      <c r="G7" s="79">
        <v>0</v>
      </c>
      <c r="H7" s="79">
        <v>0</v>
      </c>
      <c r="I7" s="80">
        <v>560000</v>
      </c>
      <c r="J7" s="79" t="s">
        <v>12</v>
      </c>
      <c r="K7" s="79"/>
    </row>
    <row r="8" spans="1:11" x14ac:dyDescent="0.25">
      <c r="A8" s="426">
        <v>6</v>
      </c>
      <c r="B8" s="79" t="s">
        <v>183</v>
      </c>
      <c r="C8" s="79" t="s">
        <v>240</v>
      </c>
      <c r="D8" s="80">
        <v>720000</v>
      </c>
      <c r="E8" s="81">
        <v>44321</v>
      </c>
      <c r="F8" s="81">
        <v>44326</v>
      </c>
      <c r="G8" s="79">
        <v>0</v>
      </c>
      <c r="H8" s="79">
        <v>0</v>
      </c>
      <c r="I8" s="80">
        <v>720000</v>
      </c>
      <c r="J8" s="79" t="s">
        <v>12</v>
      </c>
      <c r="K8" s="79"/>
    </row>
    <row r="9" spans="1:11" x14ac:dyDescent="0.25">
      <c r="A9" s="426">
        <v>7</v>
      </c>
      <c r="B9" s="79" t="s">
        <v>183</v>
      </c>
      <c r="C9" s="79" t="s">
        <v>241</v>
      </c>
      <c r="D9" s="80">
        <v>1080000</v>
      </c>
      <c r="E9" s="81">
        <v>44320</v>
      </c>
      <c r="F9" s="81">
        <v>44328</v>
      </c>
      <c r="G9" s="79">
        <v>0</v>
      </c>
      <c r="H9" s="79">
        <v>0</v>
      </c>
      <c r="I9" s="80">
        <v>1080000</v>
      </c>
      <c r="J9" s="79" t="s">
        <v>12</v>
      </c>
      <c r="K9" s="79"/>
    </row>
    <row r="10" spans="1:11" x14ac:dyDescent="0.25">
      <c r="A10" s="426">
        <v>8</v>
      </c>
      <c r="B10" s="79" t="s">
        <v>183</v>
      </c>
      <c r="C10" s="79" t="s">
        <v>242</v>
      </c>
      <c r="D10" s="80">
        <v>360000</v>
      </c>
      <c r="E10" s="81">
        <v>44323</v>
      </c>
      <c r="F10" s="81">
        <v>44328</v>
      </c>
      <c r="G10" s="79">
        <v>0</v>
      </c>
      <c r="H10" s="79">
        <v>0</v>
      </c>
      <c r="I10" s="80">
        <v>360000</v>
      </c>
      <c r="J10" s="79" t="s">
        <v>12</v>
      </c>
      <c r="K10" s="79"/>
    </row>
    <row r="11" spans="1:11" x14ac:dyDescent="0.25">
      <c r="A11" s="426">
        <v>9</v>
      </c>
      <c r="B11" s="79" t="s">
        <v>183</v>
      </c>
      <c r="C11" s="79" t="s">
        <v>243</v>
      </c>
      <c r="D11" s="80">
        <v>472500</v>
      </c>
      <c r="E11" s="81">
        <v>44323</v>
      </c>
      <c r="F11" s="81">
        <v>44328</v>
      </c>
      <c r="G11" s="79">
        <v>0</v>
      </c>
      <c r="H11" s="79">
        <v>0</v>
      </c>
      <c r="I11" s="80">
        <v>472500</v>
      </c>
      <c r="J11" s="79" t="s">
        <v>12</v>
      </c>
      <c r="K11" s="79"/>
    </row>
    <row r="12" spans="1:11" x14ac:dyDescent="0.25">
      <c r="A12" s="426">
        <v>10</v>
      </c>
      <c r="B12" s="79" t="s">
        <v>183</v>
      </c>
      <c r="C12" s="79" t="s">
        <v>244</v>
      </c>
      <c r="D12" s="80">
        <v>312000</v>
      </c>
      <c r="E12" s="81">
        <v>44321</v>
      </c>
      <c r="F12" s="81">
        <v>44328</v>
      </c>
      <c r="G12" s="79">
        <v>0</v>
      </c>
      <c r="H12" s="79">
        <v>0</v>
      </c>
      <c r="I12" s="80">
        <v>312000</v>
      </c>
      <c r="J12" s="79" t="s">
        <v>12</v>
      </c>
      <c r="K12" s="79"/>
    </row>
    <row r="13" spans="1:11" x14ac:dyDescent="0.25">
      <c r="A13" s="426">
        <v>11</v>
      </c>
      <c r="B13" s="79" t="s">
        <v>183</v>
      </c>
      <c r="C13" s="79" t="s">
        <v>245</v>
      </c>
      <c r="D13" s="80">
        <v>312000</v>
      </c>
      <c r="E13" s="81">
        <v>44277</v>
      </c>
      <c r="F13" s="81">
        <v>44287</v>
      </c>
      <c r="G13" s="79">
        <v>0</v>
      </c>
      <c r="H13" s="79">
        <v>0</v>
      </c>
      <c r="I13" s="80">
        <v>312000</v>
      </c>
      <c r="J13" s="79" t="s">
        <v>12</v>
      </c>
      <c r="K13" s="79"/>
    </row>
    <row r="14" spans="1:11" x14ac:dyDescent="0.25">
      <c r="A14" s="426">
        <v>12</v>
      </c>
      <c r="B14" s="79" t="s">
        <v>183</v>
      </c>
      <c r="C14" s="79" t="s">
        <v>246</v>
      </c>
      <c r="D14" s="80">
        <v>1872000</v>
      </c>
      <c r="E14" s="81">
        <v>44310</v>
      </c>
      <c r="F14" s="81">
        <v>44313</v>
      </c>
      <c r="G14" s="79">
        <v>0</v>
      </c>
      <c r="H14" s="79">
        <v>0</v>
      </c>
      <c r="I14" s="80">
        <v>1872000</v>
      </c>
      <c r="J14" s="79" t="s">
        <v>12</v>
      </c>
      <c r="K14" s="79"/>
    </row>
    <row r="15" spans="1:11" x14ac:dyDescent="0.25">
      <c r="A15" s="426">
        <v>13</v>
      </c>
      <c r="B15" s="79" t="s">
        <v>183</v>
      </c>
      <c r="C15" s="79" t="s">
        <v>247</v>
      </c>
      <c r="D15" s="80">
        <v>312000</v>
      </c>
      <c r="E15" s="81">
        <v>44322</v>
      </c>
      <c r="F15" s="81">
        <v>44341</v>
      </c>
      <c r="G15" s="79">
        <v>0</v>
      </c>
      <c r="H15" s="79">
        <v>0</v>
      </c>
      <c r="I15" s="80">
        <v>312000</v>
      </c>
      <c r="J15" s="79" t="s">
        <v>12</v>
      </c>
      <c r="K15" s="79"/>
    </row>
    <row r="16" spans="1:11" x14ac:dyDescent="0.25">
      <c r="A16" s="426">
        <v>14</v>
      </c>
      <c r="B16" s="79" t="s">
        <v>183</v>
      </c>
      <c r="C16" s="79" t="s">
        <v>248</v>
      </c>
      <c r="D16" s="80">
        <v>432000</v>
      </c>
      <c r="E16" s="81">
        <v>44336</v>
      </c>
      <c r="F16" s="81">
        <v>44341</v>
      </c>
      <c r="G16" s="79">
        <v>0</v>
      </c>
      <c r="H16" s="79">
        <v>0</v>
      </c>
      <c r="I16" s="80">
        <v>432000</v>
      </c>
      <c r="J16" s="79" t="s">
        <v>12</v>
      </c>
      <c r="K16" s="79"/>
    </row>
    <row r="17" spans="1:11" x14ac:dyDescent="0.25">
      <c r="A17" s="426">
        <v>15</v>
      </c>
      <c r="B17" s="79" t="s">
        <v>183</v>
      </c>
      <c r="C17" s="79" t="s">
        <v>249</v>
      </c>
      <c r="D17" s="80">
        <v>108800</v>
      </c>
      <c r="E17" s="81">
        <v>44336</v>
      </c>
      <c r="F17" s="81">
        <v>44341</v>
      </c>
      <c r="G17" s="79">
        <v>0</v>
      </c>
      <c r="H17" s="79">
        <v>0</v>
      </c>
      <c r="I17" s="80">
        <v>108800</v>
      </c>
      <c r="J17" s="79" t="s">
        <v>12</v>
      </c>
      <c r="K17" s="79"/>
    </row>
    <row r="18" spans="1:11" x14ac:dyDescent="0.25">
      <c r="A18" s="426">
        <v>16</v>
      </c>
      <c r="B18" s="79" t="s">
        <v>183</v>
      </c>
      <c r="C18" s="79" t="s">
        <v>250</v>
      </c>
      <c r="D18" s="80">
        <v>119600</v>
      </c>
      <c r="E18" s="81">
        <v>44336</v>
      </c>
      <c r="F18" s="81">
        <v>44356</v>
      </c>
      <c r="G18" s="79">
        <v>0</v>
      </c>
      <c r="H18" s="79">
        <v>0</v>
      </c>
      <c r="I18" s="80">
        <v>119600</v>
      </c>
      <c r="J18" s="79" t="s">
        <v>12</v>
      </c>
      <c r="K18" s="79"/>
    </row>
    <row r="19" spans="1:11" x14ac:dyDescent="0.25">
      <c r="A19" s="426">
        <v>17</v>
      </c>
      <c r="B19" s="79" t="s">
        <v>183</v>
      </c>
      <c r="C19" s="79" t="s">
        <v>251</v>
      </c>
      <c r="D19" s="80">
        <v>1296000</v>
      </c>
      <c r="E19" s="81">
        <v>44354</v>
      </c>
      <c r="F19" s="81">
        <v>44368</v>
      </c>
      <c r="G19" s="79">
        <v>0</v>
      </c>
      <c r="H19" s="79">
        <v>0</v>
      </c>
      <c r="I19" s="80">
        <v>1296000</v>
      </c>
      <c r="J19" s="79" t="s">
        <v>12</v>
      </c>
      <c r="K19" s="79"/>
    </row>
    <row r="20" spans="1:11" x14ac:dyDescent="0.25">
      <c r="A20" s="426">
        <v>18</v>
      </c>
      <c r="B20" s="79" t="s">
        <v>183</v>
      </c>
      <c r="C20" s="79" t="s">
        <v>252</v>
      </c>
      <c r="D20" s="80">
        <v>700000</v>
      </c>
      <c r="E20" s="81">
        <v>44369</v>
      </c>
      <c r="F20" s="81">
        <v>44371</v>
      </c>
      <c r="G20" s="79">
        <v>0</v>
      </c>
      <c r="H20" s="79">
        <v>0</v>
      </c>
      <c r="I20" s="80">
        <v>700000</v>
      </c>
      <c r="J20" s="79" t="s">
        <v>12</v>
      </c>
      <c r="K20" s="79"/>
    </row>
    <row r="21" spans="1:11" x14ac:dyDescent="0.25">
      <c r="A21" s="460">
        <v>19</v>
      </c>
      <c r="B21" s="460" t="s">
        <v>183</v>
      </c>
      <c r="C21" s="460" t="s">
        <v>253</v>
      </c>
      <c r="D21" s="456">
        <v>936000</v>
      </c>
      <c r="E21" s="458">
        <v>44373</v>
      </c>
      <c r="F21" s="81">
        <v>44376</v>
      </c>
      <c r="G21" s="79">
        <v>0</v>
      </c>
      <c r="H21" s="79">
        <v>0</v>
      </c>
      <c r="I21" s="80">
        <v>312000</v>
      </c>
      <c r="J21" s="79" t="s">
        <v>12</v>
      </c>
      <c r="K21" s="79"/>
    </row>
    <row r="22" spans="1:11" x14ac:dyDescent="0.25">
      <c r="A22" s="462"/>
      <c r="B22" s="462"/>
      <c r="C22" s="462"/>
      <c r="D22" s="465"/>
      <c r="E22" s="464"/>
      <c r="F22" s="81">
        <v>44376</v>
      </c>
      <c r="G22" s="79">
        <v>0</v>
      </c>
      <c r="H22" s="79">
        <v>0</v>
      </c>
      <c r="I22" s="80">
        <v>312000</v>
      </c>
      <c r="J22" s="79" t="s">
        <v>12</v>
      </c>
      <c r="K22" s="79"/>
    </row>
    <row r="23" spans="1:11" x14ac:dyDescent="0.25">
      <c r="A23" s="461"/>
      <c r="B23" s="461"/>
      <c r="C23" s="461"/>
      <c r="D23" s="457"/>
      <c r="E23" s="459"/>
      <c r="F23" s="81">
        <v>44376</v>
      </c>
      <c r="G23" s="79">
        <v>0</v>
      </c>
      <c r="H23" s="79">
        <v>0</v>
      </c>
      <c r="I23" s="80">
        <v>312000</v>
      </c>
      <c r="J23" s="79" t="s">
        <v>12</v>
      </c>
      <c r="K23" s="79"/>
    </row>
    <row r="24" spans="1:11" x14ac:dyDescent="0.25">
      <c r="A24" s="79">
        <v>20</v>
      </c>
      <c r="B24" s="79" t="s">
        <v>183</v>
      </c>
      <c r="C24" s="79" t="s">
        <v>254</v>
      </c>
      <c r="D24" s="80">
        <v>624000</v>
      </c>
      <c r="E24" s="81">
        <v>44366</v>
      </c>
      <c r="F24" s="81">
        <v>44376</v>
      </c>
      <c r="G24" s="79">
        <v>0</v>
      </c>
      <c r="H24" s="79">
        <v>0</v>
      </c>
      <c r="I24" s="80">
        <v>624000</v>
      </c>
      <c r="J24" s="79" t="s">
        <v>12</v>
      </c>
      <c r="K24" s="79"/>
    </row>
    <row r="25" spans="1:11" x14ac:dyDescent="0.25">
      <c r="A25" s="79">
        <v>21</v>
      </c>
      <c r="B25" s="79" t="s">
        <v>183</v>
      </c>
      <c r="C25" s="79" t="s">
        <v>255</v>
      </c>
      <c r="D25" s="80">
        <v>100000</v>
      </c>
      <c r="E25" s="81">
        <v>44366</v>
      </c>
      <c r="F25" s="81">
        <v>44376</v>
      </c>
      <c r="G25" s="79">
        <v>0</v>
      </c>
      <c r="H25" s="79">
        <v>0</v>
      </c>
      <c r="I25" s="80">
        <v>100000</v>
      </c>
      <c r="J25" s="79" t="s">
        <v>12</v>
      </c>
      <c r="K25" s="79"/>
    </row>
    <row r="26" spans="1:11" x14ac:dyDescent="0.25">
      <c r="A26" s="416">
        <v>22</v>
      </c>
      <c r="B26" s="79" t="s">
        <v>183</v>
      </c>
      <c r="C26" s="79" t="s">
        <v>256</v>
      </c>
      <c r="D26" s="80">
        <v>418000</v>
      </c>
      <c r="E26" s="81">
        <v>44415</v>
      </c>
      <c r="F26" s="81">
        <v>44427</v>
      </c>
      <c r="G26" s="79">
        <v>0</v>
      </c>
      <c r="H26" s="79">
        <v>0</v>
      </c>
      <c r="I26" s="80">
        <v>418000</v>
      </c>
      <c r="J26" s="79" t="s">
        <v>12</v>
      </c>
      <c r="K26" s="79"/>
    </row>
    <row r="27" spans="1:11" x14ac:dyDescent="0.25">
      <c r="A27" s="416">
        <v>23</v>
      </c>
      <c r="B27" s="79" t="s">
        <v>183</v>
      </c>
      <c r="C27" s="79" t="s">
        <v>257</v>
      </c>
      <c r="D27" s="80">
        <v>720000</v>
      </c>
      <c r="E27" s="81">
        <v>44423</v>
      </c>
      <c r="F27" s="81">
        <v>44433</v>
      </c>
      <c r="G27" s="79">
        <v>0</v>
      </c>
      <c r="H27" s="79">
        <v>0</v>
      </c>
      <c r="I27" s="80">
        <v>720000</v>
      </c>
      <c r="J27" s="79" t="s">
        <v>12</v>
      </c>
      <c r="K27" s="79"/>
    </row>
    <row r="28" spans="1:11" x14ac:dyDescent="0.25">
      <c r="A28" s="416">
        <v>24</v>
      </c>
      <c r="B28" s="79" t="s">
        <v>183</v>
      </c>
      <c r="C28" s="79" t="s">
        <v>258</v>
      </c>
      <c r="D28" s="80">
        <v>418000</v>
      </c>
      <c r="E28" s="81">
        <v>44469</v>
      </c>
      <c r="F28" s="81">
        <v>44468</v>
      </c>
      <c r="G28" s="79">
        <v>0</v>
      </c>
      <c r="H28" s="79">
        <v>0</v>
      </c>
      <c r="I28" s="80">
        <v>418000</v>
      </c>
      <c r="J28" s="79" t="s">
        <v>12</v>
      </c>
      <c r="K28" s="79"/>
    </row>
    <row r="29" spans="1:11" x14ac:dyDescent="0.25">
      <c r="A29" s="416">
        <v>25</v>
      </c>
      <c r="B29" s="79" t="s">
        <v>183</v>
      </c>
      <c r="C29" s="79" t="s">
        <v>259</v>
      </c>
      <c r="D29" s="80">
        <v>1303500</v>
      </c>
      <c r="E29" s="81">
        <v>44463</v>
      </c>
      <c r="F29" s="81">
        <v>44468</v>
      </c>
      <c r="G29" s="79">
        <v>0</v>
      </c>
      <c r="H29" s="79">
        <v>0</v>
      </c>
      <c r="I29" s="80">
        <v>1303500</v>
      </c>
      <c r="J29" s="79" t="s">
        <v>12</v>
      </c>
      <c r="K29" s="79"/>
    </row>
    <row r="30" spans="1:11" x14ac:dyDescent="0.25">
      <c r="A30" s="460">
        <v>26</v>
      </c>
      <c r="B30" s="460" t="s">
        <v>183</v>
      </c>
      <c r="C30" s="460" t="s">
        <v>260</v>
      </c>
      <c r="D30" s="456">
        <v>836000</v>
      </c>
      <c r="E30" s="458">
        <v>44456</v>
      </c>
      <c r="F30" s="458">
        <v>44468</v>
      </c>
      <c r="G30" s="460">
        <v>0</v>
      </c>
      <c r="H30" s="460">
        <v>0</v>
      </c>
      <c r="I30" s="82">
        <v>418000</v>
      </c>
      <c r="J30" s="79" t="s">
        <v>12</v>
      </c>
      <c r="K30" s="79"/>
    </row>
    <row r="31" spans="1:11" x14ac:dyDescent="0.25">
      <c r="A31" s="461"/>
      <c r="B31" s="461"/>
      <c r="C31" s="461"/>
      <c r="D31" s="457"/>
      <c r="E31" s="459"/>
      <c r="F31" s="459"/>
      <c r="G31" s="461"/>
      <c r="H31" s="461"/>
      <c r="I31" s="82">
        <v>418000</v>
      </c>
      <c r="J31" s="79" t="s">
        <v>12</v>
      </c>
      <c r="K31" s="79"/>
    </row>
    <row r="32" spans="1:11" x14ac:dyDescent="0.25">
      <c r="A32" s="79">
        <v>27</v>
      </c>
      <c r="B32" s="79" t="s">
        <v>183</v>
      </c>
      <c r="C32" s="79" t="s">
        <v>261</v>
      </c>
      <c r="D32" s="80">
        <v>365000</v>
      </c>
      <c r="E32" s="81">
        <v>44463</v>
      </c>
      <c r="F32" s="81">
        <v>44468</v>
      </c>
      <c r="G32" s="79">
        <v>0</v>
      </c>
      <c r="H32" s="79">
        <v>0</v>
      </c>
      <c r="I32" s="80">
        <v>365000</v>
      </c>
      <c r="J32" s="79" t="s">
        <v>12</v>
      </c>
      <c r="K32" s="79"/>
    </row>
    <row r="33" spans="1:11" x14ac:dyDescent="0.25">
      <c r="A33" s="79">
        <v>28</v>
      </c>
      <c r="B33" s="79" t="s">
        <v>183</v>
      </c>
      <c r="C33" s="79" t="s">
        <v>262</v>
      </c>
      <c r="D33" s="80">
        <v>471000</v>
      </c>
      <c r="E33" s="81">
        <v>44463</v>
      </c>
      <c r="F33" s="81">
        <v>44468</v>
      </c>
      <c r="G33" s="79">
        <v>0</v>
      </c>
      <c r="H33" s="79">
        <v>0</v>
      </c>
      <c r="I33" s="80">
        <v>471000</v>
      </c>
      <c r="J33" s="79" t="s">
        <v>12</v>
      </c>
      <c r="K33" s="79"/>
    </row>
    <row r="34" spans="1:11" x14ac:dyDescent="0.25">
      <c r="A34" s="460">
        <v>29</v>
      </c>
      <c r="B34" s="460" t="s">
        <v>183</v>
      </c>
      <c r="C34" s="460" t="s">
        <v>263</v>
      </c>
      <c r="D34" s="456">
        <v>418000</v>
      </c>
      <c r="E34" s="458">
        <v>44450</v>
      </c>
      <c r="F34" s="458">
        <v>44456</v>
      </c>
      <c r="G34" s="79">
        <v>0</v>
      </c>
      <c r="H34" s="79">
        <v>0</v>
      </c>
      <c r="I34" s="80">
        <v>209000</v>
      </c>
      <c r="J34" s="79" t="s">
        <v>12</v>
      </c>
      <c r="K34" s="79"/>
    </row>
    <row r="35" spans="1:11" x14ac:dyDescent="0.25">
      <c r="A35" s="461"/>
      <c r="B35" s="461"/>
      <c r="C35" s="461"/>
      <c r="D35" s="457"/>
      <c r="E35" s="459"/>
      <c r="F35" s="459"/>
      <c r="G35" s="79">
        <v>0</v>
      </c>
      <c r="H35" s="79">
        <v>0</v>
      </c>
      <c r="I35" s="80">
        <v>209000</v>
      </c>
      <c r="J35" s="79" t="s">
        <v>12</v>
      </c>
      <c r="K35" s="79"/>
    </row>
    <row r="36" spans="1:11" x14ac:dyDescent="0.25">
      <c r="A36" s="79">
        <v>30</v>
      </c>
      <c r="B36" s="79" t="s">
        <v>183</v>
      </c>
      <c r="C36" s="79" t="s">
        <v>264</v>
      </c>
      <c r="D36" s="80">
        <v>869000</v>
      </c>
      <c r="E36" s="81">
        <v>44445</v>
      </c>
      <c r="F36" s="81">
        <v>44448</v>
      </c>
      <c r="G36" s="79">
        <v>0</v>
      </c>
      <c r="H36" s="79">
        <v>0</v>
      </c>
      <c r="I36" s="80">
        <v>869000</v>
      </c>
      <c r="J36" s="79" t="s">
        <v>12</v>
      </c>
      <c r="K36" s="79"/>
    </row>
    <row r="37" spans="1:11" x14ac:dyDescent="0.25">
      <c r="A37" s="79">
        <v>31</v>
      </c>
      <c r="B37" s="79" t="s">
        <v>183</v>
      </c>
      <c r="C37" s="79" t="s">
        <v>265</v>
      </c>
      <c r="D37" s="80">
        <v>270000</v>
      </c>
      <c r="E37" s="81">
        <v>44470</v>
      </c>
      <c r="F37" s="81">
        <v>44488</v>
      </c>
      <c r="G37" s="79">
        <v>0</v>
      </c>
      <c r="H37" s="79">
        <v>0</v>
      </c>
      <c r="I37" s="80">
        <v>270000</v>
      </c>
      <c r="J37" s="79" t="s">
        <v>12</v>
      </c>
      <c r="K37" s="79"/>
    </row>
    <row r="38" spans="1:11" x14ac:dyDescent="0.25">
      <c r="A38" s="416">
        <v>32</v>
      </c>
      <c r="B38" s="79" t="s">
        <v>183</v>
      </c>
      <c r="C38" s="79" t="s">
        <v>266</v>
      </c>
      <c r="D38" s="80">
        <v>1760000</v>
      </c>
      <c r="E38" s="81">
        <v>44471</v>
      </c>
      <c r="F38" s="81">
        <v>44491</v>
      </c>
      <c r="G38" s="79">
        <v>0</v>
      </c>
      <c r="H38" s="79">
        <v>0</v>
      </c>
      <c r="I38" s="80">
        <v>1760000</v>
      </c>
      <c r="J38" s="79" t="s">
        <v>12</v>
      </c>
      <c r="K38" s="79"/>
    </row>
    <row r="39" spans="1:11" x14ac:dyDescent="0.25">
      <c r="A39" s="416">
        <v>33</v>
      </c>
      <c r="B39" s="79" t="s">
        <v>183</v>
      </c>
      <c r="C39" s="79" t="s">
        <v>267</v>
      </c>
      <c r="D39" s="80">
        <v>649800</v>
      </c>
      <c r="E39" s="81">
        <v>44488</v>
      </c>
      <c r="F39" s="81">
        <v>44498</v>
      </c>
      <c r="G39" s="79">
        <v>0</v>
      </c>
      <c r="H39" s="79">
        <v>0</v>
      </c>
      <c r="I39" s="80">
        <v>649800</v>
      </c>
      <c r="J39" s="79" t="s">
        <v>12</v>
      </c>
      <c r="K39" s="79"/>
    </row>
    <row r="40" spans="1:11" x14ac:dyDescent="0.25">
      <c r="A40" s="416">
        <v>34</v>
      </c>
      <c r="B40" s="79" t="s">
        <v>183</v>
      </c>
      <c r="C40" s="79" t="s">
        <v>268</v>
      </c>
      <c r="D40" s="80">
        <v>999600</v>
      </c>
      <c r="E40" s="81">
        <v>44488</v>
      </c>
      <c r="F40" s="81">
        <v>44498</v>
      </c>
      <c r="G40" s="79">
        <v>0</v>
      </c>
      <c r="H40" s="79">
        <v>0</v>
      </c>
      <c r="I40" s="80">
        <v>999600</v>
      </c>
      <c r="J40" s="79" t="s">
        <v>12</v>
      </c>
      <c r="K40" s="79"/>
    </row>
    <row r="41" spans="1:11" x14ac:dyDescent="0.25">
      <c r="A41" s="416">
        <v>35</v>
      </c>
      <c r="B41" s="79" t="s">
        <v>183</v>
      </c>
      <c r="C41" s="79" t="s">
        <v>269</v>
      </c>
      <c r="D41" s="80">
        <v>180000</v>
      </c>
      <c r="E41" s="81">
        <v>44506</v>
      </c>
      <c r="F41" s="81">
        <v>44518</v>
      </c>
      <c r="G41" s="79">
        <v>0</v>
      </c>
      <c r="H41" s="79">
        <v>0</v>
      </c>
      <c r="I41" s="80">
        <v>180000</v>
      </c>
      <c r="J41" s="79" t="s">
        <v>12</v>
      </c>
      <c r="K41" s="79"/>
    </row>
    <row r="42" spans="1:11" x14ac:dyDescent="0.25">
      <c r="A42" s="416">
        <v>36</v>
      </c>
      <c r="B42" s="79" t="s">
        <v>183</v>
      </c>
      <c r="C42" s="79" t="s">
        <v>270</v>
      </c>
      <c r="D42" s="80">
        <v>884000</v>
      </c>
      <c r="E42" s="81">
        <v>44525</v>
      </c>
      <c r="F42" s="81">
        <v>44531</v>
      </c>
      <c r="G42" s="79">
        <v>0</v>
      </c>
      <c r="H42" s="79">
        <v>0</v>
      </c>
      <c r="I42" s="80">
        <v>884000</v>
      </c>
      <c r="J42" s="79" t="s">
        <v>12</v>
      </c>
      <c r="K42" s="79"/>
    </row>
    <row r="43" spans="1:11" x14ac:dyDescent="0.25">
      <c r="A43" s="416">
        <v>37</v>
      </c>
      <c r="B43" s="79" t="s">
        <v>183</v>
      </c>
      <c r="C43" s="79" t="s">
        <v>271</v>
      </c>
      <c r="D43" s="80">
        <v>1444800</v>
      </c>
      <c r="E43" s="81">
        <v>44534</v>
      </c>
      <c r="F43" s="81">
        <v>44543</v>
      </c>
      <c r="G43" s="79">
        <v>0</v>
      </c>
      <c r="H43" s="79">
        <v>0</v>
      </c>
      <c r="I43" s="80">
        <v>1444800</v>
      </c>
      <c r="J43" s="79" t="s">
        <v>12</v>
      </c>
      <c r="K43" s="79"/>
    </row>
    <row r="44" spans="1:11" x14ac:dyDescent="0.25">
      <c r="A44" s="416">
        <v>38</v>
      </c>
      <c r="B44" s="79" t="s">
        <v>183</v>
      </c>
      <c r="C44" s="79" t="s">
        <v>272</v>
      </c>
      <c r="D44" s="80">
        <v>1998000</v>
      </c>
      <c r="E44" s="81">
        <v>44532</v>
      </c>
      <c r="F44" s="81">
        <v>44550</v>
      </c>
      <c r="G44" s="79">
        <v>0</v>
      </c>
      <c r="H44" s="79">
        <v>0</v>
      </c>
      <c r="I44" s="80">
        <v>1998000</v>
      </c>
      <c r="J44" s="79" t="s">
        <v>12</v>
      </c>
      <c r="K44" s="79"/>
    </row>
    <row r="45" spans="1:11" x14ac:dyDescent="0.25">
      <c r="A45" s="416">
        <v>39</v>
      </c>
      <c r="B45" s="79" t="s">
        <v>183</v>
      </c>
      <c r="C45" s="79" t="s">
        <v>273</v>
      </c>
      <c r="D45" s="80">
        <v>131300</v>
      </c>
      <c r="E45" s="81">
        <v>44457</v>
      </c>
      <c r="F45" s="81">
        <v>44561</v>
      </c>
      <c r="G45" s="79">
        <v>0</v>
      </c>
      <c r="H45" s="79">
        <v>0</v>
      </c>
      <c r="I45" s="80">
        <v>131300</v>
      </c>
      <c r="J45" s="79" t="s">
        <v>12</v>
      </c>
      <c r="K45" s="79"/>
    </row>
    <row r="46" spans="1:11" x14ac:dyDescent="0.25">
      <c r="A46" s="416">
        <v>40</v>
      </c>
      <c r="B46" s="79" t="s">
        <v>183</v>
      </c>
      <c r="C46" s="79" t="s">
        <v>274</v>
      </c>
      <c r="D46" s="80">
        <v>914000</v>
      </c>
      <c r="E46" s="81">
        <v>44558</v>
      </c>
      <c r="F46" s="81">
        <v>44559</v>
      </c>
      <c r="G46" s="79">
        <v>0</v>
      </c>
      <c r="H46" s="79">
        <v>0</v>
      </c>
      <c r="I46" s="80">
        <v>914000</v>
      </c>
      <c r="J46" s="79" t="s">
        <v>12</v>
      </c>
      <c r="K46" s="79"/>
    </row>
    <row r="47" spans="1:11" x14ac:dyDescent="0.25">
      <c r="A47" s="416">
        <v>41</v>
      </c>
      <c r="B47" s="79" t="s">
        <v>183</v>
      </c>
      <c r="C47" s="79" t="s">
        <v>275</v>
      </c>
      <c r="D47" s="80">
        <v>456900</v>
      </c>
      <c r="E47" s="81">
        <v>44550</v>
      </c>
      <c r="F47" s="81">
        <v>44554</v>
      </c>
      <c r="G47" s="79">
        <v>0</v>
      </c>
      <c r="H47" s="79">
        <v>0</v>
      </c>
      <c r="I47" s="80">
        <v>456900</v>
      </c>
      <c r="J47" s="79" t="s">
        <v>12</v>
      </c>
      <c r="K47" s="79"/>
    </row>
    <row r="48" spans="1:11" x14ac:dyDescent="0.25">
      <c r="A48" s="416">
        <v>42</v>
      </c>
      <c r="B48" s="79" t="s">
        <v>183</v>
      </c>
      <c r="C48" s="79" t="s">
        <v>276</v>
      </c>
      <c r="D48" s="80">
        <v>20000</v>
      </c>
      <c r="E48" s="81">
        <v>44561</v>
      </c>
      <c r="F48" s="81">
        <v>44561</v>
      </c>
      <c r="G48" s="79">
        <v>0</v>
      </c>
      <c r="H48" s="79">
        <v>0</v>
      </c>
      <c r="I48" s="80">
        <v>20000</v>
      </c>
      <c r="J48" s="466" t="s">
        <v>114</v>
      </c>
      <c r="K48" s="467"/>
    </row>
    <row r="49" spans="1:11" x14ac:dyDescent="0.25">
      <c r="A49" s="416">
        <v>43</v>
      </c>
      <c r="B49" s="79" t="s">
        <v>183</v>
      </c>
      <c r="C49" s="79" t="s">
        <v>277</v>
      </c>
      <c r="D49" s="80">
        <v>20000</v>
      </c>
      <c r="E49" s="81">
        <v>44561</v>
      </c>
      <c r="F49" s="81">
        <v>44561</v>
      </c>
      <c r="G49" s="79">
        <v>0</v>
      </c>
      <c r="H49" s="79">
        <v>0</v>
      </c>
      <c r="I49" s="80">
        <v>20000</v>
      </c>
      <c r="J49" s="448" t="s">
        <v>114</v>
      </c>
      <c r="K49" s="449"/>
    </row>
    <row r="50" spans="1:11" x14ac:dyDescent="0.25">
      <c r="A50" s="416">
        <v>44</v>
      </c>
      <c r="B50" s="79" t="s">
        <v>183</v>
      </c>
      <c r="C50" s="79" t="s">
        <v>278</v>
      </c>
      <c r="D50" s="80">
        <v>443000</v>
      </c>
      <c r="E50" s="81">
        <v>44543</v>
      </c>
      <c r="F50" s="81"/>
      <c r="G50" s="79">
        <v>0</v>
      </c>
      <c r="H50" s="79">
        <v>0</v>
      </c>
      <c r="I50" s="80">
        <v>443000</v>
      </c>
      <c r="J50" s="79"/>
      <c r="K50" s="79"/>
    </row>
    <row r="51" spans="1:11" x14ac:dyDescent="0.25">
      <c r="A51" s="448" t="s">
        <v>111</v>
      </c>
      <c r="B51" s="450"/>
      <c r="C51" s="449"/>
      <c r="D51" s="451">
        <f>SUM(D3:D50)</f>
        <v>26844200</v>
      </c>
      <c r="E51" s="452"/>
      <c r="F51" s="453"/>
      <c r="G51" s="79">
        <v>0</v>
      </c>
      <c r="H51" s="79">
        <v>0</v>
      </c>
      <c r="I51" s="451">
        <f>D51</f>
        <v>26844200</v>
      </c>
      <c r="J51" s="452"/>
      <c r="K51" s="453"/>
    </row>
  </sheetData>
  <mergeCells count="35">
    <mergeCell ref="F1:F2"/>
    <mergeCell ref="E21:E23"/>
    <mergeCell ref="D21:D23"/>
    <mergeCell ref="J3:K5"/>
    <mergeCell ref="A1:A2"/>
    <mergeCell ref="B1:B2"/>
    <mergeCell ref="C1:C2"/>
    <mergeCell ref="D1:D2"/>
    <mergeCell ref="E1:E2"/>
    <mergeCell ref="C21:C23"/>
    <mergeCell ref="B21:B23"/>
    <mergeCell ref="A21:A23"/>
    <mergeCell ref="I51:K51"/>
    <mergeCell ref="J48:K48"/>
    <mergeCell ref="J49:K49"/>
    <mergeCell ref="G1:H1"/>
    <mergeCell ref="I1:I2"/>
    <mergeCell ref="J1:J2"/>
    <mergeCell ref="K1:K2"/>
    <mergeCell ref="F30:F31"/>
    <mergeCell ref="G30:G31"/>
    <mergeCell ref="D51:F51"/>
    <mergeCell ref="H30:H31"/>
    <mergeCell ref="A34:A35"/>
    <mergeCell ref="B34:B35"/>
    <mergeCell ref="C34:C35"/>
    <mergeCell ref="D34:D35"/>
    <mergeCell ref="E34:E35"/>
    <mergeCell ref="F34:F35"/>
    <mergeCell ref="A30:A31"/>
    <mergeCell ref="B30:B31"/>
    <mergeCell ref="C30:C31"/>
    <mergeCell ref="D30:D31"/>
    <mergeCell ref="E30:E31"/>
    <mergeCell ref="A51:C5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4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83">
        <v>0.03</v>
      </c>
      <c r="H2" s="83">
        <v>0.18</v>
      </c>
      <c r="I2" s="441"/>
      <c r="J2" s="442"/>
      <c r="K2" s="442"/>
    </row>
    <row r="3" spans="1:11" x14ac:dyDescent="0.25">
      <c r="A3" s="84">
        <v>1</v>
      </c>
      <c r="B3" s="84" t="s">
        <v>279</v>
      </c>
      <c r="C3" s="84" t="s">
        <v>280</v>
      </c>
      <c r="D3" s="85">
        <v>105000</v>
      </c>
      <c r="E3" s="86">
        <v>44289</v>
      </c>
      <c r="F3" s="86">
        <v>44295</v>
      </c>
      <c r="G3" s="84">
        <v>0</v>
      </c>
      <c r="H3" s="84">
        <v>0</v>
      </c>
      <c r="I3" s="85">
        <v>105000</v>
      </c>
      <c r="J3" s="84" t="s">
        <v>12</v>
      </c>
      <c r="K3" s="84"/>
    </row>
    <row r="4" spans="1:11" x14ac:dyDescent="0.25">
      <c r="A4" s="477" t="s">
        <v>111</v>
      </c>
      <c r="B4" s="477"/>
      <c r="C4" s="477"/>
      <c r="D4" s="451">
        <v>105000</v>
      </c>
      <c r="E4" s="452"/>
      <c r="F4" s="453"/>
      <c r="G4" s="84">
        <v>0</v>
      </c>
      <c r="H4" s="84">
        <v>0</v>
      </c>
      <c r="I4" s="451">
        <v>105000</v>
      </c>
      <c r="J4" s="452"/>
      <c r="K4" s="453"/>
    </row>
  </sheetData>
  <mergeCells count="13">
    <mergeCell ref="A4:C4"/>
    <mergeCell ref="D4:F4"/>
    <mergeCell ref="I4:K4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88">
        <v>0.03</v>
      </c>
      <c r="H2" s="88">
        <v>0.18</v>
      </c>
      <c r="I2" s="441"/>
      <c r="J2" s="442"/>
      <c r="K2" s="442"/>
    </row>
    <row r="3" spans="1:11" x14ac:dyDescent="0.25">
      <c r="A3" s="89">
        <v>1</v>
      </c>
      <c r="B3" s="89" t="s">
        <v>281</v>
      </c>
      <c r="C3" s="89" t="s">
        <v>282</v>
      </c>
      <c r="D3" s="90">
        <v>14800</v>
      </c>
      <c r="E3" s="91">
        <v>44277</v>
      </c>
      <c r="F3" s="91">
        <v>44351</v>
      </c>
      <c r="G3" s="89">
        <v>0</v>
      </c>
      <c r="H3" s="89">
        <v>0</v>
      </c>
      <c r="I3" s="90">
        <v>14800</v>
      </c>
      <c r="J3" s="448" t="s">
        <v>283</v>
      </c>
      <c r="K3" s="449"/>
    </row>
    <row r="4" spans="1:11" x14ac:dyDescent="0.25">
      <c r="A4" s="89">
        <v>2</v>
      </c>
      <c r="B4" s="89" t="s">
        <v>281</v>
      </c>
      <c r="C4" s="87" t="s">
        <v>284</v>
      </c>
      <c r="D4" s="90">
        <v>93300</v>
      </c>
      <c r="E4" s="91">
        <v>44481</v>
      </c>
      <c r="F4" s="91">
        <v>44498</v>
      </c>
      <c r="G4" s="89">
        <v>0</v>
      </c>
      <c r="H4" s="89">
        <v>0</v>
      </c>
      <c r="I4" s="90">
        <v>93300</v>
      </c>
      <c r="J4" s="89" t="s">
        <v>12</v>
      </c>
      <c r="K4" s="89"/>
    </row>
    <row r="5" spans="1:11" x14ac:dyDescent="0.25">
      <c r="A5" s="448" t="s">
        <v>111</v>
      </c>
      <c r="B5" s="450"/>
      <c r="C5" s="449"/>
      <c r="D5" s="451">
        <v>108100</v>
      </c>
      <c r="E5" s="452"/>
      <c r="F5" s="453"/>
      <c r="G5" s="89">
        <v>0</v>
      </c>
      <c r="H5" s="89">
        <v>0</v>
      </c>
      <c r="I5" s="451">
        <v>108100</v>
      </c>
      <c r="J5" s="452"/>
      <c r="K5" s="453"/>
    </row>
  </sheetData>
  <mergeCells count="14">
    <mergeCell ref="A5:C5"/>
    <mergeCell ref="D5:F5"/>
    <mergeCell ref="I5:K5"/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5"/>
  <sheetViews>
    <sheetView workbookViewId="0">
      <selection activeCell="I32" sqref="I32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92">
        <v>0.03</v>
      </c>
      <c r="H2" s="92">
        <v>0.18</v>
      </c>
      <c r="I2" s="441"/>
      <c r="J2" s="442"/>
      <c r="K2" s="442"/>
    </row>
    <row r="3" spans="1:11" x14ac:dyDescent="0.25">
      <c r="A3" s="460">
        <v>1</v>
      </c>
      <c r="B3" s="460" t="s">
        <v>285</v>
      </c>
      <c r="C3" s="460" t="s">
        <v>286</v>
      </c>
      <c r="D3" s="456">
        <v>255000</v>
      </c>
      <c r="E3" s="458">
        <v>44303</v>
      </c>
      <c r="F3" s="96">
        <v>44305</v>
      </c>
      <c r="G3" s="95">
        <v>0</v>
      </c>
      <c r="H3" s="95">
        <v>0</v>
      </c>
      <c r="I3" s="94">
        <v>102000</v>
      </c>
      <c r="J3" s="466" t="s">
        <v>283</v>
      </c>
      <c r="K3" s="467"/>
    </row>
    <row r="4" spans="1:11" x14ac:dyDescent="0.25">
      <c r="A4" s="461"/>
      <c r="B4" s="461"/>
      <c r="C4" s="461"/>
      <c r="D4" s="457"/>
      <c r="E4" s="459"/>
      <c r="F4" s="96">
        <v>44300</v>
      </c>
      <c r="G4" s="95">
        <v>0</v>
      </c>
      <c r="H4" s="95">
        <v>0</v>
      </c>
      <c r="I4" s="94">
        <v>153000</v>
      </c>
      <c r="J4" s="95" t="s">
        <v>12</v>
      </c>
      <c r="K4" s="95"/>
    </row>
    <row r="5" spans="1:11" x14ac:dyDescent="0.25">
      <c r="A5" s="448" t="s">
        <v>111</v>
      </c>
      <c r="B5" s="450"/>
      <c r="C5" s="449"/>
      <c r="D5" s="451">
        <v>255000</v>
      </c>
      <c r="E5" s="452"/>
      <c r="F5" s="453"/>
      <c r="G5" s="93">
        <v>0</v>
      </c>
      <c r="H5" s="93">
        <v>0</v>
      </c>
      <c r="I5" s="451">
        <v>255000</v>
      </c>
      <c r="J5" s="452"/>
      <c r="K5" s="453"/>
    </row>
  </sheetData>
  <mergeCells count="19">
    <mergeCell ref="I5:K5"/>
    <mergeCell ref="G1:H1"/>
    <mergeCell ref="I1:I2"/>
    <mergeCell ref="J1:J2"/>
    <mergeCell ref="K1:K2"/>
    <mergeCell ref="J3:K3"/>
    <mergeCell ref="C1:C2"/>
    <mergeCell ref="D1:D2"/>
    <mergeCell ref="E1:E2"/>
    <mergeCell ref="A5:C5"/>
    <mergeCell ref="D5:F5"/>
    <mergeCell ref="A3:A4"/>
    <mergeCell ref="B3:B4"/>
    <mergeCell ref="C3:C4"/>
    <mergeCell ref="D3:D4"/>
    <mergeCell ref="E3:E4"/>
    <mergeCell ref="F1:F2"/>
    <mergeCell ref="A1:A2"/>
    <mergeCell ref="B1:B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12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2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  <c r="L1" s="97"/>
    </row>
    <row r="2" spans="1:12" x14ac:dyDescent="0.25">
      <c r="A2" s="444"/>
      <c r="B2" s="442"/>
      <c r="C2" s="442"/>
      <c r="D2" s="441"/>
      <c r="E2" s="445"/>
      <c r="F2" s="447"/>
      <c r="G2" s="99">
        <v>0.03</v>
      </c>
      <c r="H2" s="99">
        <v>0.18</v>
      </c>
      <c r="I2" s="441"/>
      <c r="J2" s="442"/>
      <c r="K2" s="442"/>
      <c r="L2" s="97"/>
    </row>
    <row r="3" spans="1:12" x14ac:dyDescent="0.25">
      <c r="A3" s="100">
        <v>1</v>
      </c>
      <c r="B3" s="100" t="s">
        <v>287</v>
      </c>
      <c r="C3" s="100" t="s">
        <v>288</v>
      </c>
      <c r="D3" s="101">
        <v>3612000</v>
      </c>
      <c r="E3" s="102">
        <v>44287</v>
      </c>
      <c r="F3" s="102">
        <v>44299</v>
      </c>
      <c r="G3" s="100">
        <v>0</v>
      </c>
      <c r="H3" s="100">
        <v>0</v>
      </c>
      <c r="I3" s="101">
        <v>3612000</v>
      </c>
      <c r="J3" s="100" t="s">
        <v>12</v>
      </c>
      <c r="K3" s="100"/>
      <c r="L3" s="97"/>
    </row>
    <row r="4" spans="1:12" x14ac:dyDescent="0.25">
      <c r="A4" s="100">
        <v>2</v>
      </c>
      <c r="B4" s="100" t="s">
        <v>287</v>
      </c>
      <c r="C4" s="98" t="s">
        <v>289</v>
      </c>
      <c r="D4" s="101">
        <v>448700</v>
      </c>
      <c r="E4" s="102">
        <v>44340</v>
      </c>
      <c r="F4" s="102">
        <v>44344</v>
      </c>
      <c r="G4" s="100">
        <v>0</v>
      </c>
      <c r="H4" s="100">
        <v>0</v>
      </c>
      <c r="I4" s="101">
        <v>448700</v>
      </c>
      <c r="J4" s="100" t="s">
        <v>12</v>
      </c>
      <c r="K4" s="100"/>
      <c r="L4" s="97"/>
    </row>
    <row r="5" spans="1:12" x14ac:dyDescent="0.25">
      <c r="A5" s="100">
        <v>3</v>
      </c>
      <c r="B5" s="100" t="s">
        <v>287</v>
      </c>
      <c r="C5" s="100" t="s">
        <v>290</v>
      </c>
      <c r="D5" s="101">
        <v>720000</v>
      </c>
      <c r="E5" s="102">
        <v>44363</v>
      </c>
      <c r="F5" s="102">
        <v>44369</v>
      </c>
      <c r="G5" s="100">
        <v>0</v>
      </c>
      <c r="H5" s="100">
        <v>0</v>
      </c>
      <c r="I5" s="101">
        <v>720000</v>
      </c>
      <c r="J5" s="100" t="s">
        <v>12</v>
      </c>
      <c r="K5" s="100"/>
      <c r="L5" s="97"/>
    </row>
    <row r="6" spans="1:12" x14ac:dyDescent="0.25">
      <c r="A6" s="100">
        <v>4</v>
      </c>
      <c r="B6" s="100" t="s">
        <v>287</v>
      </c>
      <c r="C6" s="100" t="s">
        <v>291</v>
      </c>
      <c r="D6" s="101">
        <v>114000</v>
      </c>
      <c r="E6" s="102">
        <v>44423</v>
      </c>
      <c r="F6" s="102">
        <v>44438</v>
      </c>
      <c r="G6" s="100">
        <v>0</v>
      </c>
      <c r="H6" s="100">
        <v>0</v>
      </c>
      <c r="I6" s="101">
        <v>114000</v>
      </c>
      <c r="J6" s="100" t="s">
        <v>12</v>
      </c>
      <c r="K6" s="100"/>
      <c r="L6" s="97"/>
    </row>
    <row r="7" spans="1:12" x14ac:dyDescent="0.25">
      <c r="A7" s="100">
        <v>5</v>
      </c>
      <c r="B7" s="100" t="s">
        <v>287</v>
      </c>
      <c r="C7" s="100" t="s">
        <v>292</v>
      </c>
      <c r="D7" s="101">
        <v>240000</v>
      </c>
      <c r="E7" s="102">
        <v>44470</v>
      </c>
      <c r="F7" s="102">
        <v>44497</v>
      </c>
      <c r="G7" s="100">
        <v>0</v>
      </c>
      <c r="H7" s="100">
        <v>0</v>
      </c>
      <c r="I7" s="101">
        <v>240000</v>
      </c>
      <c r="J7" s="100" t="s">
        <v>12</v>
      </c>
      <c r="K7" s="100"/>
      <c r="L7" s="97"/>
    </row>
    <row r="8" spans="1:12" x14ac:dyDescent="0.25">
      <c r="A8" s="100">
        <v>6</v>
      </c>
      <c r="B8" s="100" t="s">
        <v>287</v>
      </c>
      <c r="C8" s="100" t="s">
        <v>293</v>
      </c>
      <c r="D8" s="101">
        <v>2760000</v>
      </c>
      <c r="E8" s="102">
        <v>13058</v>
      </c>
      <c r="F8" s="102">
        <v>44501</v>
      </c>
      <c r="G8" s="100">
        <v>0</v>
      </c>
      <c r="H8" s="100">
        <v>0</v>
      </c>
      <c r="I8" s="101">
        <v>2760000</v>
      </c>
      <c r="J8" s="100" t="s">
        <v>12</v>
      </c>
      <c r="K8" s="100"/>
      <c r="L8" s="97"/>
    </row>
    <row r="9" spans="1:12" x14ac:dyDescent="0.25">
      <c r="A9" s="100">
        <v>7</v>
      </c>
      <c r="B9" s="100" t="s">
        <v>287</v>
      </c>
      <c r="C9" s="100" t="s">
        <v>294</v>
      </c>
      <c r="D9" s="101">
        <v>540000</v>
      </c>
      <c r="E9" s="102">
        <v>44523</v>
      </c>
      <c r="F9" s="102">
        <v>44531</v>
      </c>
      <c r="G9" s="100">
        <v>0</v>
      </c>
      <c r="H9" s="100">
        <v>0</v>
      </c>
      <c r="I9" s="101">
        <v>570000</v>
      </c>
      <c r="J9" s="100" t="s">
        <v>12</v>
      </c>
      <c r="K9" s="100"/>
      <c r="L9" s="103" t="s">
        <v>295</v>
      </c>
    </row>
    <row r="10" spans="1:12" x14ac:dyDescent="0.25">
      <c r="A10" s="100">
        <v>8</v>
      </c>
      <c r="B10" s="100" t="s">
        <v>287</v>
      </c>
      <c r="C10" s="100" t="s">
        <v>296</v>
      </c>
      <c r="D10" s="101">
        <v>361000</v>
      </c>
      <c r="E10" s="102">
        <v>44523</v>
      </c>
      <c r="F10" s="102">
        <v>44531</v>
      </c>
      <c r="G10" s="100">
        <v>0</v>
      </c>
      <c r="H10" s="100">
        <v>0</v>
      </c>
      <c r="I10" s="101">
        <v>361000</v>
      </c>
      <c r="J10" s="100" t="s">
        <v>12</v>
      </c>
      <c r="K10" s="100"/>
      <c r="L10" s="97"/>
    </row>
    <row r="11" spans="1:12" x14ac:dyDescent="0.25">
      <c r="A11" s="100">
        <v>9</v>
      </c>
      <c r="B11" s="100" t="s">
        <v>287</v>
      </c>
      <c r="C11" s="100" t="s">
        <v>297</v>
      </c>
      <c r="D11" s="101">
        <v>960000</v>
      </c>
      <c r="E11" s="102">
        <v>44327</v>
      </c>
      <c r="F11" s="102">
        <v>44512</v>
      </c>
      <c r="G11" s="100">
        <v>0</v>
      </c>
      <c r="H11" s="100">
        <v>0</v>
      </c>
      <c r="I11" s="101">
        <v>960000</v>
      </c>
      <c r="J11" s="100" t="s">
        <v>12</v>
      </c>
      <c r="K11" s="100"/>
      <c r="L11" s="97"/>
    </row>
    <row r="12" spans="1:12" x14ac:dyDescent="0.25">
      <c r="A12" s="448" t="s">
        <v>111</v>
      </c>
      <c r="B12" s="450"/>
      <c r="C12" s="449"/>
      <c r="D12" s="451">
        <v>9755700</v>
      </c>
      <c r="E12" s="452"/>
      <c r="F12" s="453"/>
      <c r="G12" s="100">
        <v>0</v>
      </c>
      <c r="H12" s="100">
        <v>0</v>
      </c>
      <c r="I12" s="451">
        <v>9755700</v>
      </c>
      <c r="J12" s="452"/>
      <c r="K12" s="453"/>
      <c r="L12" s="97"/>
    </row>
  </sheetData>
  <mergeCells count="13">
    <mergeCell ref="A12:C12"/>
    <mergeCell ref="D12:F12"/>
    <mergeCell ref="I12:K12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D45"/>
  <sheetViews>
    <sheetView workbookViewId="0">
      <selection sqref="A1:XFD1048576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82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4"/>
      <c r="BA1" s="104"/>
      <c r="BB1" s="104"/>
      <c r="BC1" s="104"/>
      <c r="BD1" s="104"/>
      <c r="BE1" s="104"/>
      <c r="BF1" s="104"/>
      <c r="BG1" s="104"/>
      <c r="BH1" s="104"/>
      <c r="BI1" s="104"/>
      <c r="BJ1" s="104"/>
      <c r="BK1" s="104"/>
      <c r="BL1" s="104"/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4"/>
      <c r="BX1" s="104"/>
      <c r="BY1" s="104"/>
      <c r="BZ1" s="104"/>
      <c r="CA1" s="104"/>
      <c r="CB1" s="104"/>
      <c r="CC1" s="104"/>
      <c r="CD1" s="110"/>
    </row>
    <row r="2" spans="1:82" x14ac:dyDescent="0.25">
      <c r="A2" s="444"/>
      <c r="B2" s="442"/>
      <c r="C2" s="442"/>
      <c r="D2" s="441"/>
      <c r="E2" s="445"/>
      <c r="F2" s="447"/>
      <c r="G2" s="106">
        <v>0.03</v>
      </c>
      <c r="H2" s="106">
        <v>0.18</v>
      </c>
      <c r="I2" s="441"/>
      <c r="J2" s="442"/>
      <c r="K2" s="442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4"/>
      <c r="AC2" s="104"/>
      <c r="AD2" s="104"/>
      <c r="AE2" s="104"/>
      <c r="AF2" s="104"/>
      <c r="AG2" s="104"/>
      <c r="AH2" s="104"/>
      <c r="AI2" s="104"/>
      <c r="AJ2" s="104"/>
      <c r="AK2" s="104"/>
      <c r="AL2" s="104"/>
      <c r="AM2" s="104"/>
      <c r="AN2" s="104"/>
      <c r="AO2" s="104"/>
      <c r="AP2" s="104"/>
      <c r="AQ2" s="104"/>
      <c r="AR2" s="104"/>
      <c r="AS2" s="104"/>
      <c r="AT2" s="104"/>
      <c r="AU2" s="104"/>
      <c r="AV2" s="104"/>
      <c r="AW2" s="104"/>
      <c r="AX2" s="104"/>
      <c r="AY2" s="104"/>
      <c r="AZ2" s="104"/>
      <c r="BA2" s="104"/>
      <c r="BB2" s="104"/>
      <c r="BC2" s="104"/>
      <c r="BD2" s="104"/>
      <c r="BE2" s="104"/>
      <c r="BF2" s="104"/>
      <c r="BG2" s="104"/>
      <c r="BH2" s="104"/>
      <c r="BI2" s="104"/>
      <c r="BJ2" s="104"/>
      <c r="BK2" s="104"/>
      <c r="BL2" s="104"/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4"/>
      <c r="BX2" s="104"/>
      <c r="BY2" s="104"/>
      <c r="BZ2" s="104"/>
      <c r="CA2" s="104"/>
      <c r="CB2" s="104"/>
      <c r="CC2" s="104"/>
      <c r="CD2" s="110"/>
    </row>
    <row r="3" spans="1:82" x14ac:dyDescent="0.25">
      <c r="A3" s="107">
        <v>1</v>
      </c>
      <c r="B3" s="107" t="s">
        <v>298</v>
      </c>
      <c r="C3" s="107" t="s">
        <v>299</v>
      </c>
      <c r="D3" s="108">
        <v>42000</v>
      </c>
      <c r="E3" s="113">
        <v>44265</v>
      </c>
      <c r="F3" s="114">
        <v>44301</v>
      </c>
      <c r="G3" s="110">
        <v>1067.7966101694915</v>
      </c>
      <c r="H3" s="110">
        <v>6406.7796610169462</v>
      </c>
      <c r="I3" s="108">
        <v>34525.423728813563</v>
      </c>
      <c r="J3" s="109" t="s">
        <v>12</v>
      </c>
      <c r="K3" s="109"/>
      <c r="L3" s="104"/>
      <c r="M3" s="104"/>
      <c r="N3" s="104"/>
      <c r="O3" s="104"/>
      <c r="P3" s="104"/>
      <c r="Q3" s="104"/>
      <c r="R3" s="104"/>
      <c r="S3" s="104"/>
      <c r="T3" s="104"/>
      <c r="U3" s="104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  <c r="AO3" s="104"/>
      <c r="AP3" s="104"/>
      <c r="AQ3" s="104"/>
      <c r="AR3" s="104"/>
      <c r="AS3" s="104"/>
      <c r="AT3" s="104"/>
      <c r="AU3" s="104"/>
      <c r="AV3" s="104"/>
      <c r="AW3" s="104"/>
      <c r="AX3" s="104"/>
      <c r="AY3" s="104"/>
      <c r="AZ3" s="104"/>
      <c r="BA3" s="104"/>
      <c r="BB3" s="104"/>
      <c r="BC3" s="104"/>
      <c r="BD3" s="104"/>
      <c r="BE3" s="104"/>
      <c r="BF3" s="104"/>
      <c r="BG3" s="104"/>
      <c r="BH3" s="104"/>
      <c r="BI3" s="104"/>
      <c r="BJ3" s="104"/>
      <c r="BK3" s="104"/>
      <c r="BL3" s="104"/>
      <c r="BM3" s="104"/>
      <c r="BN3" s="104"/>
      <c r="BO3" s="104"/>
      <c r="BP3" s="104"/>
      <c r="BQ3" s="104"/>
      <c r="BR3" s="104"/>
      <c r="BS3" s="104"/>
      <c r="BT3" s="104"/>
      <c r="BU3" s="104"/>
      <c r="BV3" s="104"/>
      <c r="BW3" s="104"/>
      <c r="BX3" s="104"/>
      <c r="BY3" s="104"/>
      <c r="BZ3" s="104"/>
      <c r="CA3" s="104"/>
      <c r="CB3" s="104"/>
      <c r="CC3" s="104"/>
      <c r="CD3" s="108">
        <v>35593.220338983054</v>
      </c>
    </row>
    <row r="4" spans="1:82" x14ac:dyDescent="0.25">
      <c r="A4" s="109">
        <v>2</v>
      </c>
      <c r="B4" s="107" t="s">
        <v>298</v>
      </c>
      <c r="C4" s="109" t="s">
        <v>300</v>
      </c>
      <c r="D4" s="110">
        <v>35000</v>
      </c>
      <c r="E4" s="114">
        <v>44279</v>
      </c>
      <c r="F4" s="114">
        <v>44286</v>
      </c>
      <c r="G4" s="110">
        <v>889.83050847457616</v>
      </c>
      <c r="H4" s="110">
        <v>5338.9830508474588</v>
      </c>
      <c r="I4" s="108">
        <v>28771.186440677964</v>
      </c>
      <c r="J4" s="109" t="s">
        <v>12</v>
      </c>
      <c r="K4" s="109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104"/>
      <c r="AQ4" s="104"/>
      <c r="AR4" s="104"/>
      <c r="AS4" s="104"/>
      <c r="AT4" s="104"/>
      <c r="AU4" s="104"/>
      <c r="AV4" s="104"/>
      <c r="AW4" s="104"/>
      <c r="AX4" s="104"/>
      <c r="AY4" s="104"/>
      <c r="AZ4" s="104"/>
      <c r="BA4" s="104"/>
      <c r="BB4" s="104"/>
      <c r="BC4" s="104"/>
      <c r="BD4" s="104"/>
      <c r="BE4" s="104"/>
      <c r="BF4" s="104"/>
      <c r="BG4" s="104"/>
      <c r="BH4" s="104"/>
      <c r="BI4" s="104"/>
      <c r="BJ4" s="104"/>
      <c r="BK4" s="104"/>
      <c r="BL4" s="104"/>
      <c r="BM4" s="104"/>
      <c r="BN4" s="104"/>
      <c r="BO4" s="104"/>
      <c r="BP4" s="104"/>
      <c r="BQ4" s="104"/>
      <c r="BR4" s="104"/>
      <c r="BS4" s="104"/>
      <c r="BT4" s="104"/>
      <c r="BU4" s="104"/>
      <c r="BV4" s="104"/>
      <c r="BW4" s="104"/>
      <c r="BX4" s="104"/>
      <c r="BY4" s="104"/>
      <c r="BZ4" s="104"/>
      <c r="CA4" s="104"/>
      <c r="CB4" s="104"/>
      <c r="CC4" s="104"/>
      <c r="CD4" s="108">
        <v>29661.016949152541</v>
      </c>
    </row>
    <row r="5" spans="1:82" x14ac:dyDescent="0.25">
      <c r="A5" s="107">
        <v>3</v>
      </c>
      <c r="B5" s="107" t="s">
        <v>298</v>
      </c>
      <c r="C5" s="111" t="s">
        <v>301</v>
      </c>
      <c r="D5" s="112">
        <v>52500</v>
      </c>
      <c r="E5" s="115">
        <v>44238</v>
      </c>
      <c r="F5" s="115">
        <v>44246</v>
      </c>
      <c r="G5" s="110">
        <v>1334.7457627118642</v>
      </c>
      <c r="H5" s="110">
        <v>8008.47457627119</v>
      </c>
      <c r="I5" s="108">
        <v>43156.779661016946</v>
      </c>
      <c r="J5" s="109" t="s">
        <v>12</v>
      </c>
      <c r="K5" s="111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4"/>
      <c r="BN5" s="104"/>
      <c r="BO5" s="104"/>
      <c r="BP5" s="104"/>
      <c r="BQ5" s="104"/>
      <c r="BR5" s="104"/>
      <c r="BS5" s="104"/>
      <c r="BT5" s="104"/>
      <c r="BU5" s="104"/>
      <c r="BV5" s="104"/>
      <c r="BW5" s="104"/>
      <c r="BX5" s="104"/>
      <c r="BY5" s="104"/>
      <c r="BZ5" s="104"/>
      <c r="CA5" s="104"/>
      <c r="CB5" s="104"/>
      <c r="CC5" s="104"/>
      <c r="CD5" s="108">
        <v>44491.52542372881</v>
      </c>
    </row>
    <row r="6" spans="1:82" x14ac:dyDescent="0.25">
      <c r="A6" s="109">
        <v>4</v>
      </c>
      <c r="B6" s="107" t="s">
        <v>298</v>
      </c>
      <c r="C6" s="105">
        <v>15277</v>
      </c>
      <c r="D6" s="112">
        <v>42000</v>
      </c>
      <c r="E6" s="115">
        <v>44265</v>
      </c>
      <c r="F6" s="115">
        <v>44301</v>
      </c>
      <c r="G6" s="110">
        <v>1067.7966101694915</v>
      </c>
      <c r="H6" s="110">
        <v>6406.7796610169462</v>
      </c>
      <c r="I6" s="108">
        <v>34525.423728813563</v>
      </c>
      <c r="J6" s="109" t="s">
        <v>12</v>
      </c>
      <c r="K6" s="111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  <c r="BA6" s="104"/>
      <c r="BB6" s="104"/>
      <c r="BC6" s="104"/>
      <c r="BD6" s="104"/>
      <c r="BE6" s="104"/>
      <c r="BF6" s="104"/>
      <c r="BG6" s="104"/>
      <c r="BH6" s="104"/>
      <c r="BI6" s="104"/>
      <c r="BJ6" s="104"/>
      <c r="BK6" s="104"/>
      <c r="BL6" s="104"/>
      <c r="BM6" s="104"/>
      <c r="BN6" s="104"/>
      <c r="BO6" s="104"/>
      <c r="BP6" s="104"/>
      <c r="BQ6" s="104"/>
      <c r="BR6" s="104"/>
      <c r="BS6" s="104"/>
      <c r="BT6" s="104"/>
      <c r="BU6" s="104"/>
      <c r="BV6" s="104"/>
      <c r="BW6" s="104"/>
      <c r="BX6" s="104"/>
      <c r="BY6" s="104"/>
      <c r="BZ6" s="104"/>
      <c r="CA6" s="104"/>
      <c r="CB6" s="104"/>
      <c r="CC6" s="104"/>
      <c r="CD6" s="108">
        <v>35593.220338983054</v>
      </c>
    </row>
    <row r="7" spans="1:82" x14ac:dyDescent="0.25">
      <c r="A7" s="107">
        <v>5</v>
      </c>
      <c r="B7" s="107" t="s">
        <v>298</v>
      </c>
      <c r="C7" s="111" t="s">
        <v>302</v>
      </c>
      <c r="D7" s="112">
        <v>105000</v>
      </c>
      <c r="E7" s="115">
        <v>44265</v>
      </c>
      <c r="F7" s="115">
        <v>44272</v>
      </c>
      <c r="G7" s="110">
        <v>2669.4915254237285</v>
      </c>
      <c r="H7" s="110">
        <v>16016.94915254238</v>
      </c>
      <c r="I7" s="108">
        <v>86313.559322033892</v>
      </c>
      <c r="J7" s="109" t="s">
        <v>12</v>
      </c>
      <c r="K7" s="111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  <c r="BA7" s="104"/>
      <c r="BB7" s="104"/>
      <c r="BC7" s="104"/>
      <c r="BD7" s="104"/>
      <c r="BE7" s="104"/>
      <c r="BF7" s="104"/>
      <c r="BG7" s="104"/>
      <c r="BH7" s="104"/>
      <c r="BI7" s="104"/>
      <c r="BJ7" s="104"/>
      <c r="BK7" s="104"/>
      <c r="BL7" s="104"/>
      <c r="BM7" s="104"/>
      <c r="BN7" s="104"/>
      <c r="BO7" s="104"/>
      <c r="BP7" s="104"/>
      <c r="BQ7" s="104"/>
      <c r="BR7" s="104"/>
      <c r="BS7" s="104"/>
      <c r="BT7" s="104"/>
      <c r="BU7" s="104"/>
      <c r="BV7" s="104"/>
      <c r="BW7" s="104"/>
      <c r="BX7" s="104"/>
      <c r="BY7" s="104"/>
      <c r="BZ7" s="104"/>
      <c r="CA7" s="104"/>
      <c r="CB7" s="104"/>
      <c r="CC7" s="104"/>
      <c r="CD7" s="108">
        <v>88983.05084745762</v>
      </c>
    </row>
    <row r="8" spans="1:82" x14ac:dyDescent="0.25">
      <c r="A8" s="109">
        <v>6</v>
      </c>
      <c r="B8" s="107" t="s">
        <v>298</v>
      </c>
      <c r="C8" s="111" t="s">
        <v>303</v>
      </c>
      <c r="D8" s="112">
        <v>252000</v>
      </c>
      <c r="E8" s="115">
        <v>44342</v>
      </c>
      <c r="F8" s="115">
        <v>44357</v>
      </c>
      <c r="G8" s="110">
        <v>6406.7796610169489</v>
      </c>
      <c r="H8" s="110">
        <v>38440.677966101706</v>
      </c>
      <c r="I8" s="108">
        <v>207151.54237288135</v>
      </c>
      <c r="J8" s="109" t="s">
        <v>12</v>
      </c>
      <c r="K8" s="111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  <c r="BA8" s="104"/>
      <c r="BB8" s="104"/>
      <c r="BC8" s="104"/>
      <c r="BD8" s="104"/>
      <c r="BE8" s="104"/>
      <c r="BF8" s="104"/>
      <c r="BG8" s="104"/>
      <c r="BH8" s="104"/>
      <c r="BI8" s="104"/>
      <c r="BJ8" s="104"/>
      <c r="BK8" s="104"/>
      <c r="BL8" s="104"/>
      <c r="BM8" s="104"/>
      <c r="BN8" s="104"/>
      <c r="BO8" s="104"/>
      <c r="BP8" s="104"/>
      <c r="BQ8" s="104"/>
      <c r="BR8" s="104"/>
      <c r="BS8" s="104"/>
      <c r="BT8" s="104"/>
      <c r="BU8" s="104"/>
      <c r="BV8" s="104"/>
      <c r="BW8" s="104"/>
      <c r="BX8" s="104"/>
      <c r="BY8" s="104"/>
      <c r="BZ8" s="104"/>
      <c r="CA8" s="104"/>
      <c r="CB8" s="104"/>
      <c r="CC8" s="104"/>
      <c r="CD8" s="108">
        <v>213559.32203389829</v>
      </c>
    </row>
    <row r="9" spans="1:82" x14ac:dyDescent="0.25">
      <c r="A9" s="107">
        <v>7</v>
      </c>
      <c r="B9" s="107" t="s">
        <v>298</v>
      </c>
      <c r="C9" s="111" t="s">
        <v>304</v>
      </c>
      <c r="D9" s="112">
        <v>42000</v>
      </c>
      <c r="E9" s="115">
        <v>44324</v>
      </c>
      <c r="F9" s="115">
        <v>44357</v>
      </c>
      <c r="G9" s="110">
        <v>1067.7966101694915</v>
      </c>
      <c r="H9" s="110">
        <v>6406.7796610169462</v>
      </c>
      <c r="I9" s="108">
        <v>34525.423728813563</v>
      </c>
      <c r="J9" s="109" t="s">
        <v>12</v>
      </c>
      <c r="K9" s="111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04"/>
      <c r="BI9" s="104"/>
      <c r="BJ9" s="104"/>
      <c r="BK9" s="104"/>
      <c r="BL9" s="104"/>
      <c r="BM9" s="104"/>
      <c r="BN9" s="104"/>
      <c r="BO9" s="104"/>
      <c r="BP9" s="104"/>
      <c r="BQ9" s="104"/>
      <c r="BR9" s="104"/>
      <c r="BS9" s="104"/>
      <c r="BT9" s="104"/>
      <c r="BU9" s="104"/>
      <c r="BV9" s="104"/>
      <c r="BW9" s="104"/>
      <c r="BX9" s="104"/>
      <c r="BY9" s="104"/>
      <c r="BZ9" s="104"/>
      <c r="CA9" s="104"/>
      <c r="CB9" s="104"/>
      <c r="CC9" s="104"/>
      <c r="CD9" s="108">
        <v>35593.220338983054</v>
      </c>
    </row>
    <row r="10" spans="1:82" x14ac:dyDescent="0.25">
      <c r="A10" s="109">
        <v>8</v>
      </c>
      <c r="B10" s="107" t="s">
        <v>298</v>
      </c>
      <c r="C10" s="111" t="s">
        <v>305</v>
      </c>
      <c r="D10" s="112">
        <v>146000</v>
      </c>
      <c r="E10" s="115">
        <v>44275</v>
      </c>
      <c r="F10" s="115">
        <v>44337</v>
      </c>
      <c r="G10" s="110">
        <v>3711.8644067796608</v>
      </c>
      <c r="H10" s="110">
        <v>22271.186440677964</v>
      </c>
      <c r="I10" s="108">
        <v>120016.94915254238</v>
      </c>
      <c r="J10" s="109" t="s">
        <v>12</v>
      </c>
      <c r="K10" s="111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  <c r="BA10" s="104"/>
      <c r="BB10" s="104"/>
      <c r="BC10" s="104"/>
      <c r="BD10" s="104"/>
      <c r="BE10" s="104"/>
      <c r="BF10" s="104"/>
      <c r="BG10" s="104"/>
      <c r="BH10" s="104"/>
      <c r="BI10" s="104"/>
      <c r="BJ10" s="104"/>
      <c r="BK10" s="104"/>
      <c r="BL10" s="104"/>
      <c r="BM10" s="104"/>
      <c r="BN10" s="104"/>
      <c r="BO10" s="104"/>
      <c r="BP10" s="104"/>
      <c r="BQ10" s="104"/>
      <c r="BR10" s="104"/>
      <c r="BS10" s="104"/>
      <c r="BT10" s="104"/>
      <c r="BU10" s="104"/>
      <c r="BV10" s="104"/>
      <c r="BW10" s="104"/>
      <c r="BX10" s="104"/>
      <c r="BY10" s="104"/>
      <c r="BZ10" s="104"/>
      <c r="CA10" s="104"/>
      <c r="CB10" s="104"/>
      <c r="CC10" s="104"/>
      <c r="CD10" s="108">
        <v>123728.81355932204</v>
      </c>
    </row>
    <row r="11" spans="1:82" x14ac:dyDescent="0.25">
      <c r="A11" s="107">
        <v>9</v>
      </c>
      <c r="B11" s="107" t="s">
        <v>298</v>
      </c>
      <c r="C11" s="111" t="s">
        <v>306</v>
      </c>
      <c r="D11" s="112">
        <v>42000</v>
      </c>
      <c r="E11" s="115">
        <v>44355</v>
      </c>
      <c r="F11" s="115">
        <v>44357</v>
      </c>
      <c r="G11" s="110">
        <v>1067.7966101694915</v>
      </c>
      <c r="H11" s="110">
        <v>6406.7796610169462</v>
      </c>
      <c r="I11" s="108">
        <v>34525.423728813563</v>
      </c>
      <c r="J11" s="109" t="s">
        <v>12</v>
      </c>
      <c r="K11" s="111"/>
      <c r="L11" s="104"/>
      <c r="M11" s="104"/>
      <c r="N11" s="104"/>
      <c r="O11" s="104"/>
      <c r="P11" s="104"/>
      <c r="Q11" s="104"/>
      <c r="R11" s="104"/>
      <c r="S11" s="104"/>
      <c r="T11" s="104"/>
      <c r="U11" s="104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104"/>
      <c r="AJ11" s="104"/>
      <c r="AK11" s="104"/>
      <c r="AL11" s="104"/>
      <c r="AM11" s="104"/>
      <c r="AN11" s="104"/>
      <c r="AO11" s="104"/>
      <c r="AP11" s="104"/>
      <c r="AQ11" s="104"/>
      <c r="AR11" s="104"/>
      <c r="AS11" s="104"/>
      <c r="AT11" s="104"/>
      <c r="AU11" s="104"/>
      <c r="AV11" s="104"/>
      <c r="AW11" s="104"/>
      <c r="AX11" s="104"/>
      <c r="AY11" s="104"/>
      <c r="AZ11" s="104"/>
      <c r="BA11" s="104"/>
      <c r="BB11" s="104"/>
      <c r="BC11" s="104"/>
      <c r="BD11" s="104"/>
      <c r="BE11" s="104"/>
      <c r="BF11" s="104"/>
      <c r="BG11" s="104"/>
      <c r="BH11" s="104"/>
      <c r="BI11" s="104"/>
      <c r="BJ11" s="104"/>
      <c r="BK11" s="104"/>
      <c r="BL11" s="104"/>
      <c r="BM11" s="104"/>
      <c r="BN11" s="104"/>
      <c r="BO11" s="104"/>
      <c r="BP11" s="104"/>
      <c r="BQ11" s="104"/>
      <c r="BR11" s="104"/>
      <c r="BS11" s="104"/>
      <c r="BT11" s="104"/>
      <c r="BU11" s="104"/>
      <c r="BV11" s="104"/>
      <c r="BW11" s="104"/>
      <c r="BX11" s="104"/>
      <c r="BY11" s="104"/>
      <c r="BZ11" s="104"/>
      <c r="CA11" s="104"/>
      <c r="CB11" s="104"/>
      <c r="CC11" s="104"/>
      <c r="CD11" s="108">
        <v>35593.220338983054</v>
      </c>
    </row>
    <row r="12" spans="1:82" x14ac:dyDescent="0.25">
      <c r="A12" s="109">
        <v>10</v>
      </c>
      <c r="B12" s="107" t="s">
        <v>298</v>
      </c>
      <c r="C12" s="111" t="s">
        <v>307</v>
      </c>
      <c r="D12" s="112">
        <v>70000</v>
      </c>
      <c r="E12" s="115">
        <v>44294</v>
      </c>
      <c r="F12" s="115">
        <v>44365</v>
      </c>
      <c r="G12" s="110">
        <v>1779.6610169491523</v>
      </c>
      <c r="H12" s="110">
        <v>10677.966101694918</v>
      </c>
      <c r="I12" s="108">
        <v>57542.372881355928</v>
      </c>
      <c r="J12" s="109" t="s">
        <v>12</v>
      </c>
      <c r="K12" s="111"/>
      <c r="L12" s="104"/>
      <c r="M12" s="104"/>
      <c r="N12" s="104"/>
      <c r="O12" s="104"/>
      <c r="P12" s="104"/>
      <c r="Q12" s="104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  <c r="AJ12" s="104"/>
      <c r="AK12" s="104"/>
      <c r="AL12" s="104"/>
      <c r="AM12" s="104"/>
      <c r="AN12" s="104"/>
      <c r="AO12" s="104"/>
      <c r="AP12" s="104"/>
      <c r="AQ12" s="104"/>
      <c r="AR12" s="104"/>
      <c r="AS12" s="104"/>
      <c r="AT12" s="104"/>
      <c r="AU12" s="104"/>
      <c r="AV12" s="104"/>
      <c r="AW12" s="104"/>
      <c r="AX12" s="104"/>
      <c r="AY12" s="104"/>
      <c r="AZ12" s="104"/>
      <c r="BA12" s="104"/>
      <c r="BB12" s="104"/>
      <c r="BC12" s="104"/>
      <c r="BD12" s="104"/>
      <c r="BE12" s="104"/>
      <c r="BF12" s="104"/>
      <c r="BG12" s="104"/>
      <c r="BH12" s="104"/>
      <c r="BI12" s="104"/>
      <c r="BJ12" s="104"/>
      <c r="BK12" s="104"/>
      <c r="BL12" s="104"/>
      <c r="BM12" s="104"/>
      <c r="BN12" s="104"/>
      <c r="BO12" s="104"/>
      <c r="BP12" s="104"/>
      <c r="BQ12" s="104"/>
      <c r="BR12" s="104"/>
      <c r="BS12" s="104"/>
      <c r="BT12" s="104"/>
      <c r="BU12" s="104"/>
      <c r="BV12" s="104"/>
      <c r="BW12" s="104"/>
      <c r="BX12" s="104"/>
      <c r="BY12" s="104"/>
      <c r="BZ12" s="104"/>
      <c r="CA12" s="104"/>
      <c r="CB12" s="104"/>
      <c r="CC12" s="104"/>
      <c r="CD12" s="108">
        <v>59322.033898305082</v>
      </c>
    </row>
    <row r="13" spans="1:82" x14ac:dyDescent="0.25">
      <c r="A13" s="107">
        <v>11</v>
      </c>
      <c r="B13" s="107" t="s">
        <v>298</v>
      </c>
      <c r="C13" s="111" t="s">
        <v>308</v>
      </c>
      <c r="D13" s="112">
        <v>42000</v>
      </c>
      <c r="E13" s="115">
        <v>44355</v>
      </c>
      <c r="F13" s="115">
        <v>44377</v>
      </c>
      <c r="G13" s="110">
        <v>1067.7966101694915</v>
      </c>
      <c r="H13" s="110">
        <v>6406.7796610169462</v>
      </c>
      <c r="I13" s="108">
        <v>34525.423728813563</v>
      </c>
      <c r="J13" s="109" t="s">
        <v>12</v>
      </c>
      <c r="K13" s="111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4"/>
      <c r="BM13" s="104"/>
      <c r="BN13" s="104"/>
      <c r="BO13" s="104"/>
      <c r="BP13" s="104"/>
      <c r="BQ13" s="104"/>
      <c r="BR13" s="104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8">
        <v>35593.220338983054</v>
      </c>
    </row>
    <row r="14" spans="1:82" x14ac:dyDescent="0.25">
      <c r="A14" s="109">
        <v>12</v>
      </c>
      <c r="B14" s="107" t="s">
        <v>298</v>
      </c>
      <c r="C14" s="111" t="s">
        <v>309</v>
      </c>
      <c r="D14" s="112">
        <v>245000</v>
      </c>
      <c r="E14" s="115">
        <v>44368</v>
      </c>
      <c r="F14" s="115">
        <v>44398</v>
      </c>
      <c r="G14" s="110">
        <v>6228.8135593220331</v>
      </c>
      <c r="H14" s="110">
        <v>37372.881355932215</v>
      </c>
      <c r="I14" s="108">
        <v>201398.30508474575</v>
      </c>
      <c r="J14" s="109" t="s">
        <v>12</v>
      </c>
      <c r="K14" s="111"/>
      <c r="L14" s="104"/>
      <c r="M14" s="104"/>
      <c r="N14" s="104"/>
      <c r="O14" s="104"/>
      <c r="P14" s="104"/>
      <c r="Q14" s="104"/>
      <c r="R14" s="104"/>
      <c r="S14" s="104"/>
      <c r="T14" s="104"/>
      <c r="U14" s="104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4"/>
      <c r="AU14" s="104"/>
      <c r="AV14" s="104"/>
      <c r="AW14" s="104"/>
      <c r="AX14" s="104"/>
      <c r="AY14" s="104"/>
      <c r="AZ14" s="104"/>
      <c r="BA14" s="104"/>
      <c r="BB14" s="104"/>
      <c r="BC14" s="104"/>
      <c r="BD14" s="104"/>
      <c r="BE14" s="104"/>
      <c r="BF14" s="104"/>
      <c r="BG14" s="104"/>
      <c r="BH14" s="104"/>
      <c r="BI14" s="104"/>
      <c r="BJ14" s="104"/>
      <c r="BK14" s="104"/>
      <c r="BL14" s="104"/>
      <c r="BM14" s="104"/>
      <c r="BN14" s="104"/>
      <c r="BO14" s="104"/>
      <c r="BP14" s="104"/>
      <c r="BQ14" s="104"/>
      <c r="BR14" s="104"/>
      <c r="BS14" s="104"/>
      <c r="BT14" s="104"/>
      <c r="BU14" s="104"/>
      <c r="BV14" s="104"/>
      <c r="BW14" s="104"/>
      <c r="BX14" s="104"/>
      <c r="BY14" s="104"/>
      <c r="BZ14" s="104"/>
      <c r="CA14" s="104"/>
      <c r="CB14" s="104"/>
      <c r="CC14" s="104"/>
      <c r="CD14" s="108">
        <v>207627.11864406778</v>
      </c>
    </row>
    <row r="15" spans="1:82" x14ac:dyDescent="0.25">
      <c r="A15" s="107">
        <v>13</v>
      </c>
      <c r="B15" s="107" t="s">
        <v>298</v>
      </c>
      <c r="C15" s="111" t="s">
        <v>310</v>
      </c>
      <c r="D15" s="112">
        <v>35000</v>
      </c>
      <c r="E15" s="115">
        <v>44389</v>
      </c>
      <c r="F15" s="115">
        <v>44454</v>
      </c>
      <c r="G15" s="110">
        <v>889.83050847457616</v>
      </c>
      <c r="H15" s="110">
        <v>5338.9830508474588</v>
      </c>
      <c r="I15" s="108">
        <v>28771.186440677964</v>
      </c>
      <c r="J15" s="109" t="s">
        <v>12</v>
      </c>
      <c r="K15" s="111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4"/>
      <c r="BE15" s="104"/>
      <c r="BF15" s="104"/>
      <c r="BG15" s="104"/>
      <c r="BH15" s="104"/>
      <c r="BI15" s="104"/>
      <c r="BJ15" s="104"/>
      <c r="BK15" s="104"/>
      <c r="BL15" s="104"/>
      <c r="BM15" s="104"/>
      <c r="BN15" s="104"/>
      <c r="BO15" s="104"/>
      <c r="BP15" s="104"/>
      <c r="BQ15" s="104"/>
      <c r="BR15" s="104"/>
      <c r="BS15" s="104"/>
      <c r="BT15" s="104"/>
      <c r="BU15" s="104"/>
      <c r="BV15" s="104"/>
      <c r="BW15" s="104"/>
      <c r="BX15" s="104"/>
      <c r="BY15" s="104"/>
      <c r="BZ15" s="104"/>
      <c r="CA15" s="104"/>
      <c r="CB15" s="104"/>
      <c r="CC15" s="104"/>
      <c r="CD15" s="108">
        <v>29661.016949152541</v>
      </c>
    </row>
    <row r="16" spans="1:82" x14ac:dyDescent="0.25">
      <c r="A16" s="109">
        <v>14</v>
      </c>
      <c r="B16" s="107" t="s">
        <v>298</v>
      </c>
      <c r="C16" s="111" t="s">
        <v>311</v>
      </c>
      <c r="D16" s="112">
        <v>49500</v>
      </c>
      <c r="E16" s="115">
        <v>44487</v>
      </c>
      <c r="F16" s="115">
        <v>44490</v>
      </c>
      <c r="G16" s="110">
        <v>1258.4745762711864</v>
      </c>
      <c r="H16" s="110">
        <v>7550.8474576271183</v>
      </c>
      <c r="I16" s="108">
        <v>40690.677966101692</v>
      </c>
      <c r="J16" s="109" t="s">
        <v>12</v>
      </c>
      <c r="K16" s="111"/>
      <c r="L16" s="104"/>
      <c r="M16" s="104"/>
      <c r="N16" s="104"/>
      <c r="O16" s="104"/>
      <c r="P16" s="104"/>
      <c r="Q16" s="104"/>
      <c r="R16" s="104"/>
      <c r="S16" s="104"/>
      <c r="T16" s="104"/>
      <c r="U16" s="104"/>
      <c r="V16" s="104"/>
      <c r="W16" s="104"/>
      <c r="X16" s="104"/>
      <c r="Y16" s="104"/>
      <c r="Z16" s="104"/>
      <c r="AA16" s="104"/>
      <c r="AB16" s="104"/>
      <c r="AC16" s="104"/>
      <c r="AD16" s="104"/>
      <c r="AE16" s="104"/>
      <c r="AF16" s="104"/>
      <c r="AG16" s="104"/>
      <c r="AH16" s="104"/>
      <c r="AI16" s="104"/>
      <c r="AJ16" s="104"/>
      <c r="AK16" s="104"/>
      <c r="AL16" s="104"/>
      <c r="AM16" s="104"/>
      <c r="AN16" s="104"/>
      <c r="AO16" s="104"/>
      <c r="AP16" s="104"/>
      <c r="AQ16" s="104"/>
      <c r="AR16" s="104"/>
      <c r="AS16" s="104"/>
      <c r="AT16" s="104"/>
      <c r="AU16" s="104"/>
      <c r="AV16" s="104"/>
      <c r="AW16" s="104"/>
      <c r="AX16" s="104"/>
      <c r="AY16" s="104"/>
      <c r="AZ16" s="104"/>
      <c r="BA16" s="104"/>
      <c r="BB16" s="104"/>
      <c r="BC16" s="104"/>
      <c r="BD16" s="104"/>
      <c r="BE16" s="104"/>
      <c r="BF16" s="104"/>
      <c r="BG16" s="104"/>
      <c r="BH16" s="104"/>
      <c r="BI16" s="104"/>
      <c r="BJ16" s="104"/>
      <c r="BK16" s="104"/>
      <c r="BL16" s="104"/>
      <c r="BM16" s="104"/>
      <c r="BN16" s="104"/>
      <c r="BO16" s="104"/>
      <c r="BP16" s="104"/>
      <c r="BQ16" s="104"/>
      <c r="BR16" s="104"/>
      <c r="BS16" s="104"/>
      <c r="BT16" s="104"/>
      <c r="BU16" s="104"/>
      <c r="BV16" s="104"/>
      <c r="BW16" s="104"/>
      <c r="BX16" s="104"/>
      <c r="BY16" s="104"/>
      <c r="BZ16" s="104"/>
      <c r="CA16" s="104"/>
      <c r="CB16" s="104"/>
      <c r="CC16" s="104"/>
      <c r="CD16" s="108">
        <v>41949.152542372882</v>
      </c>
    </row>
    <row r="17" spans="1:82" x14ac:dyDescent="0.25">
      <c r="A17" s="107">
        <v>15</v>
      </c>
      <c r="B17" s="107" t="s">
        <v>298</v>
      </c>
      <c r="C17" s="111" t="s">
        <v>312</v>
      </c>
      <c r="D17" s="112">
        <v>202500</v>
      </c>
      <c r="E17" s="115">
        <v>44475</v>
      </c>
      <c r="F17" s="115">
        <v>44490</v>
      </c>
      <c r="G17" s="110">
        <v>5148.3050847457625</v>
      </c>
      <c r="H17" s="110">
        <v>30889.830508474581</v>
      </c>
      <c r="I17" s="108">
        <v>166461.86440677964</v>
      </c>
      <c r="J17" s="109" t="s">
        <v>12</v>
      </c>
      <c r="K17" s="111"/>
      <c r="L17" s="104"/>
      <c r="M17" s="104"/>
      <c r="N17" s="104"/>
      <c r="O17" s="104"/>
      <c r="P17" s="104"/>
      <c r="Q17" s="104"/>
      <c r="R17" s="104"/>
      <c r="S17" s="104"/>
      <c r="T17" s="104"/>
      <c r="U17" s="104"/>
      <c r="V17" s="104"/>
      <c r="W17" s="104"/>
      <c r="X17" s="104"/>
      <c r="Y17" s="104"/>
      <c r="Z17" s="104"/>
      <c r="AA17" s="104"/>
      <c r="AB17" s="104"/>
      <c r="AC17" s="104"/>
      <c r="AD17" s="104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  <c r="BC17" s="104"/>
      <c r="BD17" s="104"/>
      <c r="BE17" s="104"/>
      <c r="BF17" s="104"/>
      <c r="BG17" s="104"/>
      <c r="BH17" s="104"/>
      <c r="BI17" s="104"/>
      <c r="BJ17" s="104"/>
      <c r="BK17" s="104"/>
      <c r="BL17" s="104"/>
      <c r="BM17" s="104"/>
      <c r="BN17" s="104"/>
      <c r="BO17" s="104"/>
      <c r="BP17" s="104"/>
      <c r="BQ17" s="104"/>
      <c r="BR17" s="104"/>
      <c r="BS17" s="104"/>
      <c r="BT17" s="104"/>
      <c r="BU17" s="104"/>
      <c r="BV17" s="104"/>
      <c r="BW17" s="104"/>
      <c r="BX17" s="104"/>
      <c r="BY17" s="104"/>
      <c r="BZ17" s="104"/>
      <c r="CA17" s="104"/>
      <c r="CB17" s="104"/>
      <c r="CC17" s="104"/>
      <c r="CD17" s="108">
        <v>171610.16949152542</v>
      </c>
    </row>
    <row r="18" spans="1:82" x14ac:dyDescent="0.25">
      <c r="A18" s="109">
        <v>16</v>
      </c>
      <c r="B18" s="107" t="s">
        <v>298</v>
      </c>
      <c r="C18" s="111" t="s">
        <v>313</v>
      </c>
      <c r="D18" s="112">
        <v>121500</v>
      </c>
      <c r="E18" s="115">
        <v>44476</v>
      </c>
      <c r="F18" s="115">
        <v>44490</v>
      </c>
      <c r="G18" s="110">
        <v>3088.9830508474574</v>
      </c>
      <c r="H18" s="110">
        <v>18533.898305084746</v>
      </c>
      <c r="I18" s="108">
        <v>99877.118644067799</v>
      </c>
      <c r="J18" s="109" t="s">
        <v>12</v>
      </c>
      <c r="K18" s="111"/>
      <c r="L18" s="104"/>
      <c r="M18" s="104"/>
      <c r="N18" s="104"/>
      <c r="O18" s="104"/>
      <c r="P18" s="104"/>
      <c r="Q18" s="104"/>
      <c r="R18" s="104"/>
      <c r="S18" s="104"/>
      <c r="T18" s="104"/>
      <c r="U18" s="104"/>
      <c r="V18" s="104"/>
      <c r="W18" s="104"/>
      <c r="X18" s="104"/>
      <c r="Y18" s="104"/>
      <c r="Z18" s="104"/>
      <c r="AA18" s="104"/>
      <c r="AB18" s="104"/>
      <c r="AC18" s="104"/>
      <c r="AD18" s="104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  <c r="BC18" s="104"/>
      <c r="BD18" s="104"/>
      <c r="BE18" s="104"/>
      <c r="BF18" s="104"/>
      <c r="BG18" s="104"/>
      <c r="BH18" s="104"/>
      <c r="BI18" s="104"/>
      <c r="BJ18" s="104"/>
      <c r="BK18" s="104"/>
      <c r="BL18" s="104"/>
      <c r="BM18" s="104"/>
      <c r="BN18" s="104"/>
      <c r="BO18" s="104"/>
      <c r="BP18" s="104"/>
      <c r="BQ18" s="104"/>
      <c r="BR18" s="104"/>
      <c r="BS18" s="104"/>
      <c r="BT18" s="104"/>
      <c r="BU18" s="104"/>
      <c r="BV18" s="104"/>
      <c r="BW18" s="104"/>
      <c r="BX18" s="104"/>
      <c r="BY18" s="104"/>
      <c r="BZ18" s="104"/>
      <c r="CA18" s="104"/>
      <c r="CB18" s="104"/>
      <c r="CC18" s="104"/>
      <c r="CD18" s="108">
        <v>102966.10169491525</v>
      </c>
    </row>
    <row r="19" spans="1:82" x14ac:dyDescent="0.25">
      <c r="A19" s="107">
        <v>17</v>
      </c>
      <c r="B19" s="107" t="s">
        <v>298</v>
      </c>
      <c r="C19" s="111" t="s">
        <v>314</v>
      </c>
      <c r="D19" s="112">
        <v>45000</v>
      </c>
      <c r="E19" s="115">
        <v>44440</v>
      </c>
      <c r="F19" s="115">
        <v>44502</v>
      </c>
      <c r="G19" s="110">
        <v>1144.0677966101694</v>
      </c>
      <c r="H19" s="110">
        <v>6864.4067796610179</v>
      </c>
      <c r="I19" s="108">
        <v>36991.52542372881</v>
      </c>
      <c r="J19" s="109" t="s">
        <v>12</v>
      </c>
      <c r="K19" s="111"/>
      <c r="L19" s="104"/>
      <c r="M19" s="104"/>
      <c r="N19" s="104"/>
      <c r="O19" s="104"/>
      <c r="P19" s="104"/>
      <c r="Q19" s="104"/>
      <c r="R19" s="104"/>
      <c r="S19" s="104"/>
      <c r="T19" s="104"/>
      <c r="U19" s="104"/>
      <c r="V19" s="104"/>
      <c r="W19" s="104"/>
      <c r="X19" s="104"/>
      <c r="Y19" s="104"/>
      <c r="Z19" s="104"/>
      <c r="AA19" s="104"/>
      <c r="AB19" s="104"/>
      <c r="AC19" s="104"/>
      <c r="AD19" s="104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  <c r="BL19" s="104"/>
      <c r="BM19" s="104"/>
      <c r="BN19" s="104"/>
      <c r="BO19" s="104"/>
      <c r="BP19" s="104"/>
      <c r="BQ19" s="104"/>
      <c r="BR19" s="104"/>
      <c r="BS19" s="104"/>
      <c r="BT19" s="104"/>
      <c r="BU19" s="104"/>
      <c r="BV19" s="104"/>
      <c r="BW19" s="104"/>
      <c r="BX19" s="104"/>
      <c r="BY19" s="104"/>
      <c r="BZ19" s="104"/>
      <c r="CA19" s="104"/>
      <c r="CB19" s="104"/>
      <c r="CC19" s="104"/>
      <c r="CD19" s="108">
        <v>38135.593220338982</v>
      </c>
    </row>
    <row r="20" spans="1:82" x14ac:dyDescent="0.25">
      <c r="A20" s="109">
        <v>18</v>
      </c>
      <c r="B20" s="107" t="s">
        <v>298</v>
      </c>
      <c r="C20" s="111" t="s">
        <v>315</v>
      </c>
      <c r="D20" s="112">
        <v>162000</v>
      </c>
      <c r="E20" s="115">
        <v>44513</v>
      </c>
      <c r="F20" s="115">
        <v>44525</v>
      </c>
      <c r="G20" s="110">
        <v>4118.6440677966093</v>
      </c>
      <c r="H20" s="110">
        <v>24711.86440677967</v>
      </c>
      <c r="I20" s="108">
        <v>133169.49152542371</v>
      </c>
      <c r="J20" s="109" t="s">
        <v>12</v>
      </c>
      <c r="K20" s="111"/>
      <c r="L20" s="104"/>
      <c r="M20" s="104"/>
      <c r="N20" s="104"/>
      <c r="O20" s="104"/>
      <c r="P20" s="104"/>
      <c r="Q20" s="104"/>
      <c r="R20" s="104"/>
      <c r="S20" s="104"/>
      <c r="T20" s="104"/>
      <c r="U20" s="104"/>
      <c r="V20" s="104"/>
      <c r="W20" s="104"/>
      <c r="X20" s="104"/>
      <c r="Y20" s="104"/>
      <c r="Z20" s="104"/>
      <c r="AA20" s="104"/>
      <c r="AB20" s="104"/>
      <c r="AC20" s="104"/>
      <c r="AD20" s="104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  <c r="BL20" s="104"/>
      <c r="BM20" s="104"/>
      <c r="BN20" s="104"/>
      <c r="BO20" s="104"/>
      <c r="BP20" s="104"/>
      <c r="BQ20" s="104"/>
      <c r="BR20" s="104"/>
      <c r="BS20" s="104"/>
      <c r="BT20" s="104"/>
      <c r="BU20" s="104"/>
      <c r="BV20" s="104"/>
      <c r="BW20" s="104"/>
      <c r="BX20" s="104"/>
      <c r="BY20" s="104"/>
      <c r="BZ20" s="104"/>
      <c r="CA20" s="104"/>
      <c r="CB20" s="104"/>
      <c r="CC20" s="104"/>
      <c r="CD20" s="108">
        <v>137288.13559322033</v>
      </c>
    </row>
    <row r="21" spans="1:82" x14ac:dyDescent="0.25">
      <c r="A21" s="107">
        <v>19</v>
      </c>
      <c r="B21" s="107" t="s">
        <v>298</v>
      </c>
      <c r="C21" s="111" t="s">
        <v>316</v>
      </c>
      <c r="D21" s="112">
        <v>184500</v>
      </c>
      <c r="E21" s="115">
        <v>44517</v>
      </c>
      <c r="F21" s="115">
        <v>44530</v>
      </c>
      <c r="G21" s="110">
        <v>4690.6779661016944</v>
      </c>
      <c r="H21" s="110">
        <v>28144.067796610179</v>
      </c>
      <c r="I21" s="108">
        <v>151665.25423728814</v>
      </c>
      <c r="J21" s="109" t="s">
        <v>12</v>
      </c>
      <c r="K21" s="111"/>
      <c r="L21" s="104"/>
      <c r="M21" s="104"/>
      <c r="N21" s="104"/>
      <c r="O21" s="104"/>
      <c r="P21" s="104"/>
      <c r="Q21" s="104"/>
      <c r="R21" s="104"/>
      <c r="S21" s="104"/>
      <c r="T21" s="104"/>
      <c r="U21" s="104"/>
      <c r="V21" s="104"/>
      <c r="W21" s="104"/>
      <c r="X21" s="104"/>
      <c r="Y21" s="104"/>
      <c r="Z21" s="104"/>
      <c r="AA21" s="104"/>
      <c r="AB21" s="104"/>
      <c r="AC21" s="104"/>
      <c r="AD21" s="104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  <c r="BL21" s="104"/>
      <c r="BM21" s="104"/>
      <c r="BN21" s="104"/>
      <c r="BO21" s="104"/>
      <c r="BP21" s="104"/>
      <c r="BQ21" s="104"/>
      <c r="BR21" s="104"/>
      <c r="BS21" s="104"/>
      <c r="BT21" s="104"/>
      <c r="BU21" s="104"/>
      <c r="BV21" s="104"/>
      <c r="BW21" s="104"/>
      <c r="BX21" s="104"/>
      <c r="BY21" s="104"/>
      <c r="BZ21" s="104"/>
      <c r="CA21" s="104"/>
      <c r="CB21" s="104"/>
      <c r="CC21" s="104"/>
      <c r="CD21" s="108">
        <v>156355.93220338982</v>
      </c>
    </row>
    <row r="22" spans="1:82" x14ac:dyDescent="0.25">
      <c r="A22" s="109">
        <v>20</v>
      </c>
      <c r="B22" s="107" t="s">
        <v>298</v>
      </c>
      <c r="C22" s="111" t="s">
        <v>317</v>
      </c>
      <c r="D22" s="112">
        <v>292500</v>
      </c>
      <c r="E22" s="115">
        <v>44524</v>
      </c>
      <c r="F22" s="115">
        <v>44539</v>
      </c>
      <c r="G22" s="110">
        <v>7436.4406779661012</v>
      </c>
      <c r="H22" s="110">
        <v>44618.644067796617</v>
      </c>
      <c r="I22" s="108">
        <v>240446</v>
      </c>
      <c r="J22" s="109" t="s">
        <v>12</v>
      </c>
      <c r="K22" s="111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8">
        <v>247881.35593220338</v>
      </c>
    </row>
    <row r="23" spans="1:82" s="496" customFormat="1" x14ac:dyDescent="0.25">
      <c r="A23" s="489">
        <v>21</v>
      </c>
      <c r="B23" s="489" t="s">
        <v>298</v>
      </c>
      <c r="C23" s="490" t="s">
        <v>318</v>
      </c>
      <c r="D23" s="491">
        <v>54000</v>
      </c>
      <c r="E23" s="492">
        <v>44498</v>
      </c>
      <c r="F23" s="492"/>
      <c r="G23" s="493">
        <v>1372.8813559322034</v>
      </c>
      <c r="H23" s="493">
        <v>8237.2881355932186</v>
      </c>
      <c r="I23" s="494">
        <v>44389.830508474581</v>
      </c>
      <c r="J23" s="495"/>
      <c r="K23" s="490"/>
      <c r="CD23" s="494">
        <v>45762.711864406781</v>
      </c>
    </row>
    <row r="24" spans="1:82" s="496" customFormat="1" x14ac:dyDescent="0.25">
      <c r="A24" s="495">
        <v>22</v>
      </c>
      <c r="B24" s="489" t="s">
        <v>298</v>
      </c>
      <c r="C24" s="490" t="s">
        <v>319</v>
      </c>
      <c r="D24" s="491">
        <v>35000</v>
      </c>
      <c r="E24" s="492">
        <v>44331</v>
      </c>
      <c r="F24" s="492"/>
      <c r="G24" s="493">
        <v>889.83050847457616</v>
      </c>
      <c r="H24" s="493">
        <v>5338.9830508474588</v>
      </c>
      <c r="I24" s="494">
        <v>28771.186440677964</v>
      </c>
      <c r="J24" s="495"/>
      <c r="K24" s="490"/>
      <c r="CD24" s="494">
        <v>29661.016949152541</v>
      </c>
    </row>
    <row r="25" spans="1:82" s="496" customFormat="1" x14ac:dyDescent="0.25">
      <c r="A25" s="489">
        <v>23</v>
      </c>
      <c r="B25" s="489" t="s">
        <v>298</v>
      </c>
      <c r="C25" s="490" t="s">
        <v>320</v>
      </c>
      <c r="D25" s="491">
        <v>24500</v>
      </c>
      <c r="E25" s="492">
        <v>44333</v>
      </c>
      <c r="F25" s="492"/>
      <c r="G25" s="493">
        <v>622.88135593220341</v>
      </c>
      <c r="H25" s="493">
        <v>3737.2881355932186</v>
      </c>
      <c r="I25" s="494">
        <v>20139.830508474577</v>
      </c>
      <c r="J25" s="495"/>
      <c r="K25" s="490"/>
      <c r="CD25" s="494">
        <v>20762.711864406781</v>
      </c>
    </row>
    <row r="26" spans="1:82" s="496" customFormat="1" x14ac:dyDescent="0.25">
      <c r="A26" s="495">
        <v>24</v>
      </c>
      <c r="B26" s="489" t="s">
        <v>298</v>
      </c>
      <c r="C26" s="490" t="s">
        <v>321</v>
      </c>
      <c r="D26" s="491">
        <v>108000</v>
      </c>
      <c r="E26" s="492">
        <v>44484</v>
      </c>
      <c r="F26" s="492"/>
      <c r="G26" s="493">
        <v>2745.7627118644068</v>
      </c>
      <c r="H26" s="493">
        <v>16474.576271186437</v>
      </c>
      <c r="I26" s="494">
        <v>88779.661016949161</v>
      </c>
      <c r="J26" s="495"/>
      <c r="K26" s="490"/>
      <c r="CD26" s="494">
        <v>91525.423728813563</v>
      </c>
    </row>
    <row r="27" spans="1:82" s="496" customFormat="1" x14ac:dyDescent="0.25">
      <c r="A27" s="489">
        <v>25</v>
      </c>
      <c r="B27" s="489" t="s">
        <v>298</v>
      </c>
      <c r="C27" s="490" t="s">
        <v>322</v>
      </c>
      <c r="D27" s="491">
        <v>117000</v>
      </c>
      <c r="E27" s="492">
        <v>44498</v>
      </c>
      <c r="F27" s="492"/>
      <c r="G27" s="493">
        <v>2974.5762711864409</v>
      </c>
      <c r="H27" s="493">
        <v>17847.457627118638</v>
      </c>
      <c r="I27" s="494">
        <v>96177.966101694925</v>
      </c>
      <c r="J27" s="495"/>
      <c r="K27" s="490"/>
      <c r="CD27" s="494">
        <v>99152.542372881362</v>
      </c>
    </row>
    <row r="28" spans="1:82" s="496" customFormat="1" x14ac:dyDescent="0.25">
      <c r="A28" s="495">
        <v>26</v>
      </c>
      <c r="B28" s="489" t="s">
        <v>298</v>
      </c>
      <c r="C28" s="490" t="s">
        <v>323</v>
      </c>
      <c r="D28" s="491">
        <v>135000</v>
      </c>
      <c r="E28" s="492">
        <v>44473</v>
      </c>
      <c r="F28" s="492"/>
      <c r="G28" s="493">
        <v>3432.2033898305081</v>
      </c>
      <c r="H28" s="493">
        <v>20593.220338983054</v>
      </c>
      <c r="I28" s="494">
        <v>110974.57627118644</v>
      </c>
      <c r="J28" s="495"/>
      <c r="K28" s="490"/>
      <c r="CD28" s="494">
        <v>114406.77966101695</v>
      </c>
    </row>
    <row r="29" spans="1:82" s="496" customFormat="1" x14ac:dyDescent="0.25">
      <c r="A29" s="489">
        <v>27</v>
      </c>
      <c r="B29" s="489" t="s">
        <v>298</v>
      </c>
      <c r="C29" s="490" t="s">
        <v>324</v>
      </c>
      <c r="D29" s="491">
        <v>108000</v>
      </c>
      <c r="E29" s="492">
        <v>44428</v>
      </c>
      <c r="F29" s="492"/>
      <c r="G29" s="493">
        <v>2745.7627118644068</v>
      </c>
      <c r="H29" s="493">
        <v>16474.576271186437</v>
      </c>
      <c r="I29" s="494">
        <v>88779.661016949161</v>
      </c>
      <c r="J29" s="495"/>
      <c r="K29" s="490"/>
      <c r="CD29" s="494">
        <v>91525.423728813563</v>
      </c>
    </row>
    <row r="30" spans="1:82" s="496" customFormat="1" x14ac:dyDescent="0.25">
      <c r="A30" s="495">
        <v>28</v>
      </c>
      <c r="B30" s="489" t="s">
        <v>298</v>
      </c>
      <c r="C30" s="490" t="s">
        <v>325</v>
      </c>
      <c r="D30" s="491">
        <v>108000</v>
      </c>
      <c r="E30" s="492">
        <v>44484</v>
      </c>
      <c r="F30" s="492"/>
      <c r="G30" s="493">
        <v>2745.7627118644068</v>
      </c>
      <c r="H30" s="493">
        <v>16474.576271186437</v>
      </c>
      <c r="I30" s="494">
        <v>88779.661016949161</v>
      </c>
      <c r="J30" s="495"/>
      <c r="K30" s="490"/>
      <c r="CD30" s="494">
        <v>91525.423728813563</v>
      </c>
    </row>
    <row r="31" spans="1:82" s="496" customFormat="1" x14ac:dyDescent="0.25">
      <c r="A31" s="489">
        <v>29</v>
      </c>
      <c r="B31" s="489" t="s">
        <v>298</v>
      </c>
      <c r="C31" s="490" t="s">
        <v>326</v>
      </c>
      <c r="D31" s="491">
        <v>58500</v>
      </c>
      <c r="E31" s="492">
        <v>44495</v>
      </c>
      <c r="F31" s="492"/>
      <c r="G31" s="493">
        <v>1487.2881355932204</v>
      </c>
      <c r="H31" s="493">
        <v>8923.728813559319</v>
      </c>
      <c r="I31" s="494">
        <v>48088.983050847462</v>
      </c>
      <c r="J31" s="495"/>
      <c r="K31" s="490"/>
      <c r="CD31" s="494">
        <v>49576.271186440681</v>
      </c>
    </row>
    <row r="32" spans="1:82" s="496" customFormat="1" x14ac:dyDescent="0.25">
      <c r="A32" s="495">
        <v>30</v>
      </c>
      <c r="B32" s="489" t="s">
        <v>298</v>
      </c>
      <c r="C32" s="490" t="s">
        <v>327</v>
      </c>
      <c r="D32" s="491">
        <v>76500</v>
      </c>
      <c r="E32" s="492">
        <v>44495</v>
      </c>
      <c r="F32" s="492"/>
      <c r="G32" s="493">
        <v>1944.9152542372881</v>
      </c>
      <c r="H32" s="493">
        <v>11669.491525423728</v>
      </c>
      <c r="I32" s="494">
        <v>62885.593220338982</v>
      </c>
      <c r="J32" s="495"/>
      <c r="K32" s="490"/>
      <c r="CD32" s="494">
        <v>64830.508474576272</v>
      </c>
    </row>
    <row r="33" spans="1:82" s="496" customFormat="1" x14ac:dyDescent="0.25">
      <c r="A33" s="489">
        <v>31</v>
      </c>
      <c r="B33" s="489" t="s">
        <v>298</v>
      </c>
      <c r="C33" s="490" t="s">
        <v>328</v>
      </c>
      <c r="D33" s="491">
        <v>135000</v>
      </c>
      <c r="E33" s="492">
        <v>44550</v>
      </c>
      <c r="F33" s="492"/>
      <c r="G33" s="493">
        <v>3432.2033898305081</v>
      </c>
      <c r="H33" s="493">
        <v>20593.220338983054</v>
      </c>
      <c r="I33" s="494">
        <v>110974.57627118644</v>
      </c>
      <c r="J33" s="495"/>
      <c r="K33" s="490"/>
      <c r="CD33" s="494">
        <v>114406.77966101695</v>
      </c>
    </row>
    <row r="34" spans="1:82" s="496" customFormat="1" x14ac:dyDescent="0.25">
      <c r="A34" s="495">
        <v>32</v>
      </c>
      <c r="B34" s="489" t="s">
        <v>298</v>
      </c>
      <c r="C34" s="490" t="s">
        <v>329</v>
      </c>
      <c r="D34" s="491">
        <v>58500</v>
      </c>
      <c r="E34" s="492">
        <v>44550</v>
      </c>
      <c r="F34" s="492"/>
      <c r="G34" s="493">
        <v>1487.2881355932204</v>
      </c>
      <c r="H34" s="493">
        <v>8923.728813559319</v>
      </c>
      <c r="I34" s="494">
        <v>48088.983050847462</v>
      </c>
      <c r="J34" s="495"/>
      <c r="K34" s="490"/>
      <c r="CD34" s="494">
        <v>49576.271186440681</v>
      </c>
    </row>
    <row r="35" spans="1:82" s="496" customFormat="1" x14ac:dyDescent="0.25">
      <c r="A35" s="489">
        <v>33</v>
      </c>
      <c r="B35" s="489" t="s">
        <v>298</v>
      </c>
      <c r="C35" s="490" t="s">
        <v>330</v>
      </c>
      <c r="D35" s="491">
        <v>72000</v>
      </c>
      <c r="E35" s="492">
        <v>44550</v>
      </c>
      <c r="F35" s="492"/>
      <c r="G35" s="493">
        <v>1830.5084745762711</v>
      </c>
      <c r="H35" s="493">
        <v>10983.050847457627</v>
      </c>
      <c r="I35" s="494">
        <v>59186.4406779661</v>
      </c>
      <c r="J35" s="495"/>
      <c r="K35" s="490"/>
      <c r="CD35" s="494">
        <v>61016.949152542373</v>
      </c>
    </row>
    <row r="36" spans="1:82" s="496" customFormat="1" x14ac:dyDescent="0.25">
      <c r="A36" s="495">
        <v>34</v>
      </c>
      <c r="B36" s="489" t="s">
        <v>298</v>
      </c>
      <c r="C36" s="490" t="s">
        <v>331</v>
      </c>
      <c r="D36" s="491">
        <v>18000</v>
      </c>
      <c r="E36" s="492">
        <v>44534</v>
      </c>
      <c r="F36" s="492"/>
      <c r="G36" s="493">
        <v>457.62711864406776</v>
      </c>
      <c r="H36" s="493">
        <v>2745.7627118644068</v>
      </c>
      <c r="I36" s="494">
        <v>14796.610169491525</v>
      </c>
      <c r="J36" s="495"/>
      <c r="K36" s="490"/>
      <c r="CD36" s="494">
        <v>15254.237288135593</v>
      </c>
    </row>
    <row r="37" spans="1:82" s="496" customFormat="1" x14ac:dyDescent="0.25">
      <c r="A37" s="489">
        <v>35</v>
      </c>
      <c r="B37" s="489" t="s">
        <v>298</v>
      </c>
      <c r="C37" s="490" t="s">
        <v>332</v>
      </c>
      <c r="D37" s="491">
        <v>67500</v>
      </c>
      <c r="E37" s="492">
        <v>44534</v>
      </c>
      <c r="F37" s="492"/>
      <c r="G37" s="493">
        <v>1716.101694915254</v>
      </c>
      <c r="H37" s="493">
        <v>10296.610169491527</v>
      </c>
      <c r="I37" s="494">
        <v>55487.288135593219</v>
      </c>
      <c r="J37" s="495"/>
      <c r="K37" s="490"/>
      <c r="CD37" s="494">
        <v>57203.389830508473</v>
      </c>
    </row>
    <row r="38" spans="1:82" s="496" customFormat="1" x14ac:dyDescent="0.25">
      <c r="A38" s="495">
        <v>36</v>
      </c>
      <c r="B38" s="489" t="s">
        <v>298</v>
      </c>
      <c r="C38" s="490" t="s">
        <v>333</v>
      </c>
      <c r="D38" s="491">
        <v>94500</v>
      </c>
      <c r="E38" s="492">
        <v>44504</v>
      </c>
      <c r="F38" s="492"/>
      <c r="G38" s="493">
        <v>2402.5423728813562</v>
      </c>
      <c r="H38" s="493">
        <v>14415.254237288129</v>
      </c>
      <c r="I38" s="494">
        <v>77682.203389830509</v>
      </c>
      <c r="J38" s="495"/>
      <c r="K38" s="490"/>
      <c r="CD38" s="494">
        <v>80084.745762711871</v>
      </c>
    </row>
    <row r="39" spans="1:82" s="496" customFormat="1" x14ac:dyDescent="0.25">
      <c r="A39" s="489">
        <v>37</v>
      </c>
      <c r="B39" s="489" t="s">
        <v>298</v>
      </c>
      <c r="C39" s="490" t="s">
        <v>334</v>
      </c>
      <c r="D39" s="491">
        <v>49500</v>
      </c>
      <c r="E39" s="492">
        <v>44471</v>
      </c>
      <c r="F39" s="492"/>
      <c r="G39" s="493">
        <v>1258.4745762711864</v>
      </c>
      <c r="H39" s="493">
        <v>7550.8474576271183</v>
      </c>
      <c r="I39" s="494">
        <v>40690.677966101692</v>
      </c>
      <c r="J39" s="495"/>
      <c r="K39" s="490"/>
      <c r="CD39" s="494">
        <v>41949.152542372882</v>
      </c>
    </row>
    <row r="40" spans="1:82" s="496" customFormat="1" x14ac:dyDescent="0.25">
      <c r="A40" s="497">
        <v>18</v>
      </c>
      <c r="B40" s="497" t="s">
        <v>190</v>
      </c>
      <c r="C40" s="497">
        <v>15012</v>
      </c>
      <c r="D40" s="498">
        <v>101500</v>
      </c>
      <c r="E40" s="499">
        <v>44177</v>
      </c>
      <c r="F40" s="499"/>
      <c r="G40" s="498">
        <v>2581</v>
      </c>
      <c r="H40" s="498">
        <v>15483</v>
      </c>
      <c r="I40" s="498">
        <v>83436</v>
      </c>
      <c r="J40" s="497"/>
      <c r="K40" s="500"/>
    </row>
    <row r="41" spans="1:82" s="496" customFormat="1" x14ac:dyDescent="0.25">
      <c r="A41" s="497">
        <v>19</v>
      </c>
      <c r="B41" s="497" t="s">
        <v>190</v>
      </c>
      <c r="C41" s="497">
        <v>14974</v>
      </c>
      <c r="D41" s="498">
        <v>38500</v>
      </c>
      <c r="E41" s="499">
        <v>44195</v>
      </c>
      <c r="F41" s="499"/>
      <c r="G41" s="498">
        <v>979</v>
      </c>
      <c r="H41" s="498">
        <v>5873</v>
      </c>
      <c r="I41" s="498">
        <v>31648</v>
      </c>
      <c r="J41" s="497"/>
      <c r="K41" s="500"/>
    </row>
    <row r="42" spans="1:82" s="496" customFormat="1" x14ac:dyDescent="0.25">
      <c r="A42" s="497">
        <v>20</v>
      </c>
      <c r="B42" s="497" t="s">
        <v>190</v>
      </c>
      <c r="C42" s="497">
        <v>15000</v>
      </c>
      <c r="D42" s="498">
        <v>42000</v>
      </c>
      <c r="E42" s="499">
        <v>44174</v>
      </c>
      <c r="F42" s="499"/>
      <c r="G42" s="498">
        <v>1067.7966101694915</v>
      </c>
      <c r="H42" s="498">
        <v>6406.7796610169462</v>
      </c>
      <c r="I42" s="498">
        <v>34525.423728813599</v>
      </c>
      <c r="J42" s="497"/>
      <c r="K42" s="500"/>
    </row>
    <row r="43" spans="1:82" s="496" customFormat="1" x14ac:dyDescent="0.25">
      <c r="A43" s="497">
        <v>21</v>
      </c>
      <c r="B43" s="497" t="s">
        <v>190</v>
      </c>
      <c r="C43" s="497" t="s">
        <v>189</v>
      </c>
      <c r="D43" s="498">
        <v>297000</v>
      </c>
      <c r="E43" s="499">
        <v>43466</v>
      </c>
      <c r="F43" s="499"/>
      <c r="G43" s="498">
        <v>7550.8474576271183</v>
      </c>
      <c r="H43" s="498">
        <v>45305.084745762724</v>
      </c>
      <c r="I43" s="498">
        <v>244144.06779661015</v>
      </c>
      <c r="J43" s="497"/>
      <c r="K43" s="500"/>
    </row>
    <row r="44" spans="1:82" s="496" customFormat="1" x14ac:dyDescent="0.25">
      <c r="A44" s="495">
        <v>38</v>
      </c>
      <c r="B44" s="489" t="s">
        <v>298</v>
      </c>
      <c r="C44" s="490" t="s">
        <v>335</v>
      </c>
      <c r="D44" s="491">
        <v>377600</v>
      </c>
      <c r="E44" s="492">
        <v>44550</v>
      </c>
      <c r="F44" s="492"/>
      <c r="G44" s="493">
        <v>9600</v>
      </c>
      <c r="H44" s="493">
        <v>57600</v>
      </c>
      <c r="I44" s="494">
        <v>310400</v>
      </c>
      <c r="J44" s="495"/>
      <c r="K44" s="490"/>
      <c r="CD44" s="494">
        <v>320000</v>
      </c>
    </row>
    <row r="45" spans="1:82" x14ac:dyDescent="0.25">
      <c r="A45" s="442" t="s">
        <v>111</v>
      </c>
      <c r="B45" s="442"/>
      <c r="C45" s="442"/>
      <c r="D45" s="438">
        <f>SUM(D3:D44)</f>
        <v>4384100</v>
      </c>
      <c r="E45" s="439"/>
      <c r="F45" s="440"/>
      <c r="G45" s="110">
        <f>SUM(G2:G44)</f>
        <v>111460.8774576271</v>
      </c>
      <c r="H45" s="110">
        <f>SUM(H2:H44)</f>
        <v>668761.26474576292</v>
      </c>
      <c r="I45" s="438">
        <f>SUM(I3:I44)</f>
        <v>3603878.1525423727</v>
      </c>
      <c r="J45" s="439"/>
      <c r="K45" s="440"/>
      <c r="L45" s="104"/>
      <c r="M45" s="104"/>
      <c r="N45" s="104"/>
      <c r="O45" s="104"/>
      <c r="P45" s="104"/>
      <c r="Q45" s="104"/>
      <c r="R45" s="104"/>
      <c r="S45" s="104"/>
      <c r="T45" s="104"/>
      <c r="U45" s="104"/>
      <c r="V45" s="104"/>
      <c r="W45" s="104"/>
      <c r="X45" s="104"/>
      <c r="Y45" s="104"/>
      <c r="Z45" s="104"/>
      <c r="AA45" s="104"/>
      <c r="AB45" s="104"/>
      <c r="AC45" s="104"/>
      <c r="AD45" s="104"/>
      <c r="AE45" s="104"/>
      <c r="AF45" s="104"/>
      <c r="AG45" s="104"/>
      <c r="AH45" s="104"/>
      <c r="AI45" s="104"/>
      <c r="AJ45" s="104"/>
      <c r="AK45" s="104"/>
      <c r="AL45" s="104"/>
      <c r="AM45" s="104"/>
      <c r="AN45" s="104"/>
      <c r="AO45" s="104"/>
      <c r="AP45" s="104"/>
      <c r="AQ45" s="104"/>
      <c r="AR45" s="104"/>
      <c r="AS45" s="104"/>
      <c r="AT45" s="104"/>
      <c r="AU45" s="104"/>
      <c r="AV45" s="104"/>
      <c r="AW45" s="104"/>
      <c r="AX45" s="104"/>
      <c r="AY45" s="104"/>
      <c r="AZ45" s="104"/>
      <c r="BA45" s="104"/>
      <c r="BB45" s="104"/>
      <c r="BC45" s="104"/>
      <c r="BD45" s="104"/>
      <c r="BE45" s="104"/>
      <c r="BF45" s="104"/>
      <c r="BG45" s="104"/>
      <c r="BH45" s="104"/>
      <c r="BI45" s="104"/>
      <c r="BJ45" s="104"/>
      <c r="BK45" s="104"/>
      <c r="BL45" s="104"/>
      <c r="BM45" s="104"/>
      <c r="BN45" s="104"/>
      <c r="BO45" s="104"/>
      <c r="BP45" s="104"/>
      <c r="BQ45" s="104"/>
      <c r="BR45" s="104"/>
      <c r="BS45" s="104"/>
      <c r="BT45" s="104"/>
      <c r="BU45" s="104"/>
      <c r="BV45" s="104"/>
      <c r="BW45" s="104"/>
      <c r="BX45" s="104"/>
      <c r="BY45" s="104"/>
      <c r="BZ45" s="104"/>
      <c r="CA45" s="104"/>
      <c r="CB45" s="104"/>
      <c r="CC45" s="104"/>
      <c r="CD45" s="108">
        <v>3309406.779661017</v>
      </c>
    </row>
  </sheetData>
  <mergeCells count="13">
    <mergeCell ref="A45:C45"/>
    <mergeCell ref="D45:F45"/>
    <mergeCell ref="I45:K4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7"/>
  <sheetViews>
    <sheetView workbookViewId="0">
      <selection activeCell="B29" sqref="B2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3">
        <v>0.03</v>
      </c>
      <c r="H2" s="13">
        <v>0.18</v>
      </c>
      <c r="I2" s="441"/>
      <c r="J2" s="442"/>
      <c r="K2" s="442"/>
    </row>
    <row r="3" spans="1:11" x14ac:dyDescent="0.25">
      <c r="A3" s="14">
        <v>1</v>
      </c>
      <c r="B3" s="14" t="s">
        <v>112</v>
      </c>
      <c r="C3" s="14" t="s">
        <v>113</v>
      </c>
      <c r="D3" s="15">
        <v>242500</v>
      </c>
      <c r="E3" s="16">
        <v>44202</v>
      </c>
      <c r="F3" s="16">
        <v>44203</v>
      </c>
      <c r="G3" s="14">
        <v>0</v>
      </c>
      <c r="H3" s="14">
        <v>0</v>
      </c>
      <c r="I3" s="15">
        <v>242500</v>
      </c>
      <c r="J3" s="448" t="s">
        <v>114</v>
      </c>
      <c r="K3" s="449"/>
    </row>
    <row r="4" spans="1:11" x14ac:dyDescent="0.25">
      <c r="A4" s="14">
        <v>2</v>
      </c>
      <c r="B4" s="14" t="s">
        <v>112</v>
      </c>
      <c r="C4" s="14" t="s">
        <v>115</v>
      </c>
      <c r="D4" s="15">
        <v>80000</v>
      </c>
      <c r="E4" s="16">
        <v>44411</v>
      </c>
      <c r="F4" s="16">
        <v>44411</v>
      </c>
      <c r="G4" s="14">
        <v>0</v>
      </c>
      <c r="H4" s="14">
        <v>0</v>
      </c>
      <c r="I4" s="15">
        <v>80000</v>
      </c>
      <c r="J4" s="448" t="s">
        <v>114</v>
      </c>
      <c r="K4" s="449"/>
    </row>
    <row r="5" spans="1:11" x14ac:dyDescent="0.25">
      <c r="A5" s="14">
        <v>3</v>
      </c>
      <c r="B5" s="14" t="s">
        <v>112</v>
      </c>
      <c r="C5" s="14">
        <v>16294</v>
      </c>
      <c r="D5" s="15">
        <v>350000</v>
      </c>
      <c r="E5" s="16">
        <v>44532</v>
      </c>
      <c r="F5" s="16">
        <v>44543</v>
      </c>
      <c r="G5" s="14">
        <v>0</v>
      </c>
      <c r="H5" s="14">
        <v>0</v>
      </c>
      <c r="I5" s="15">
        <v>350000</v>
      </c>
      <c r="J5" s="448" t="s">
        <v>114</v>
      </c>
      <c r="K5" s="449"/>
    </row>
    <row r="6" spans="1:11" x14ac:dyDescent="0.25">
      <c r="A6" s="14">
        <v>4</v>
      </c>
      <c r="B6" s="14" t="s">
        <v>112</v>
      </c>
      <c r="C6" s="14">
        <v>16189</v>
      </c>
      <c r="D6" s="15">
        <v>350000</v>
      </c>
      <c r="E6" s="16">
        <v>44509</v>
      </c>
      <c r="F6" s="16">
        <v>44543</v>
      </c>
      <c r="G6" s="14">
        <v>0</v>
      </c>
      <c r="H6" s="14">
        <v>0</v>
      </c>
      <c r="I6" s="15">
        <v>350000</v>
      </c>
      <c r="J6" s="448" t="s">
        <v>114</v>
      </c>
      <c r="K6" s="449"/>
    </row>
    <row r="7" spans="1:11" x14ac:dyDescent="0.25">
      <c r="A7" s="448" t="s">
        <v>111</v>
      </c>
      <c r="B7" s="450"/>
      <c r="C7" s="449"/>
      <c r="D7" s="451">
        <v>1022500</v>
      </c>
      <c r="E7" s="452"/>
      <c r="F7" s="453"/>
      <c r="G7" s="14">
        <v>0</v>
      </c>
      <c r="H7" s="14">
        <v>0</v>
      </c>
      <c r="I7" s="451">
        <v>1022500</v>
      </c>
      <c r="J7" s="452"/>
      <c r="K7" s="453"/>
    </row>
  </sheetData>
  <mergeCells count="17">
    <mergeCell ref="A7:C7"/>
    <mergeCell ref="D7:F7"/>
    <mergeCell ref="I7:K7"/>
    <mergeCell ref="J5:K5"/>
    <mergeCell ref="J6:K6"/>
    <mergeCell ref="J4:K4"/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6"/>
  <sheetViews>
    <sheetView workbookViewId="0">
      <selection activeCell="I8" sqref="I8"/>
    </sheetView>
  </sheetViews>
  <sheetFormatPr defaultRowHeight="15" x14ac:dyDescent="0.25"/>
  <cols>
    <col min="2" max="2" width="2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17">
        <v>0.03</v>
      </c>
      <c r="H2" s="117">
        <v>0.18</v>
      </c>
      <c r="I2" s="441"/>
      <c r="J2" s="442"/>
      <c r="K2" s="442"/>
    </row>
    <row r="3" spans="1:11" x14ac:dyDescent="0.25">
      <c r="A3" s="50">
        <v>9</v>
      </c>
      <c r="B3" s="47" t="s">
        <v>636</v>
      </c>
      <c r="C3" s="47">
        <v>14991</v>
      </c>
      <c r="D3" s="48">
        <v>720000</v>
      </c>
      <c r="E3" s="49">
        <v>44173</v>
      </c>
      <c r="F3" s="49">
        <v>44211</v>
      </c>
      <c r="G3" s="48">
        <v>0</v>
      </c>
      <c r="H3" s="48">
        <v>0</v>
      </c>
      <c r="I3" s="48">
        <v>720000</v>
      </c>
      <c r="J3" s="47" t="s">
        <v>12</v>
      </c>
      <c r="K3" s="47"/>
    </row>
    <row r="4" spans="1:11" x14ac:dyDescent="0.25">
      <c r="A4" s="118">
        <v>1</v>
      </c>
      <c r="B4" s="118" t="s">
        <v>336</v>
      </c>
      <c r="C4" s="118" t="s">
        <v>337</v>
      </c>
      <c r="D4" s="119">
        <v>300000</v>
      </c>
      <c r="E4" s="120">
        <v>44303</v>
      </c>
      <c r="F4" s="120">
        <v>44313</v>
      </c>
      <c r="G4" s="118">
        <v>0</v>
      </c>
      <c r="H4" s="118">
        <v>0</v>
      </c>
      <c r="I4" s="119">
        <v>300000</v>
      </c>
      <c r="J4" s="118" t="s">
        <v>12</v>
      </c>
      <c r="K4" s="118"/>
    </row>
    <row r="5" spans="1:11" x14ac:dyDescent="0.25">
      <c r="A5" s="118">
        <v>2</v>
      </c>
      <c r="B5" s="118" t="s">
        <v>336</v>
      </c>
      <c r="C5" s="116" t="s">
        <v>338</v>
      </c>
      <c r="D5" s="119">
        <v>340000</v>
      </c>
      <c r="E5" s="120">
        <v>44348</v>
      </c>
      <c r="F5" s="120">
        <v>44363</v>
      </c>
      <c r="G5" s="118">
        <v>0</v>
      </c>
      <c r="H5" s="118">
        <v>0</v>
      </c>
      <c r="I5" s="119">
        <v>340000</v>
      </c>
      <c r="J5" s="118" t="s">
        <v>12</v>
      </c>
      <c r="K5" s="118"/>
    </row>
    <row r="6" spans="1:11" x14ac:dyDescent="0.25">
      <c r="A6" s="448" t="s">
        <v>111</v>
      </c>
      <c r="B6" s="450"/>
      <c r="C6" s="449"/>
      <c r="D6" s="451">
        <v>640000</v>
      </c>
      <c r="E6" s="452"/>
      <c r="F6" s="453"/>
      <c r="G6" s="118">
        <v>0</v>
      </c>
      <c r="H6" s="118">
        <v>0</v>
      </c>
      <c r="I6" s="451">
        <f>SUM(I3:I5)</f>
        <v>1360000</v>
      </c>
      <c r="J6" s="452"/>
      <c r="K6" s="453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4"/>
  <sheetViews>
    <sheetView workbookViewId="0">
      <selection activeCell="L29" sqref="L2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21">
        <v>0.03</v>
      </c>
      <c r="H2" s="121">
        <v>0.18</v>
      </c>
      <c r="I2" s="441"/>
      <c r="J2" s="442"/>
      <c r="K2" s="442"/>
    </row>
    <row r="3" spans="1:11" x14ac:dyDescent="0.25">
      <c r="A3" s="122">
        <v>1</v>
      </c>
      <c r="B3" s="122" t="s">
        <v>339</v>
      </c>
      <c r="C3" s="122" t="s">
        <v>340</v>
      </c>
      <c r="D3" s="123" t="s">
        <v>341</v>
      </c>
      <c r="E3" s="124">
        <v>44321</v>
      </c>
      <c r="F3" s="124">
        <v>44316</v>
      </c>
      <c r="G3" s="122">
        <v>0</v>
      </c>
      <c r="H3" s="122">
        <v>0</v>
      </c>
      <c r="I3" s="123" t="s">
        <v>341</v>
      </c>
      <c r="J3" s="125"/>
      <c r="K3" s="122" t="s">
        <v>12</v>
      </c>
    </row>
    <row r="4" spans="1:11" x14ac:dyDescent="0.25">
      <c r="A4" s="122">
        <v>2</v>
      </c>
      <c r="B4" s="122" t="s">
        <v>339</v>
      </c>
      <c r="C4" s="122" t="s">
        <v>189</v>
      </c>
      <c r="D4" s="123" t="s">
        <v>342</v>
      </c>
      <c r="E4" s="124">
        <v>44528</v>
      </c>
      <c r="F4" s="124">
        <v>44553</v>
      </c>
      <c r="G4" s="122">
        <v>0</v>
      </c>
      <c r="H4" s="122">
        <v>0</v>
      </c>
      <c r="I4" s="123" t="s">
        <v>342</v>
      </c>
      <c r="J4" s="122"/>
      <c r="K4" s="122" t="s">
        <v>12</v>
      </c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4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27">
        <v>0.03</v>
      </c>
      <c r="H2" s="127">
        <v>0.18</v>
      </c>
      <c r="I2" s="441"/>
      <c r="J2" s="442"/>
      <c r="K2" s="442"/>
    </row>
    <row r="3" spans="1:11" x14ac:dyDescent="0.25">
      <c r="A3" s="128">
        <v>1</v>
      </c>
      <c r="B3" s="128" t="s">
        <v>343</v>
      </c>
      <c r="C3" s="128" t="s">
        <v>344</v>
      </c>
      <c r="D3" s="129">
        <v>250000</v>
      </c>
      <c r="E3" s="134">
        <v>44294</v>
      </c>
      <c r="F3" s="458">
        <v>44302</v>
      </c>
      <c r="G3" s="460">
        <v>0</v>
      </c>
      <c r="H3" s="460">
        <v>0</v>
      </c>
      <c r="I3" s="456">
        <v>1325500</v>
      </c>
      <c r="J3" s="460" t="s">
        <v>12</v>
      </c>
      <c r="K3" s="454"/>
    </row>
    <row r="4" spans="1:11" x14ac:dyDescent="0.25">
      <c r="A4" s="128">
        <v>2</v>
      </c>
      <c r="B4" s="128" t="s">
        <v>343</v>
      </c>
      <c r="C4" s="126" t="s">
        <v>345</v>
      </c>
      <c r="D4" s="129">
        <v>55500</v>
      </c>
      <c r="E4" s="134">
        <v>44294</v>
      </c>
      <c r="F4" s="464"/>
      <c r="G4" s="462"/>
      <c r="H4" s="462"/>
      <c r="I4" s="465"/>
      <c r="J4" s="462"/>
      <c r="K4" s="463"/>
    </row>
    <row r="5" spans="1:11" x14ac:dyDescent="0.25">
      <c r="A5" s="128">
        <v>3</v>
      </c>
      <c r="B5" s="128" t="s">
        <v>343</v>
      </c>
      <c r="C5" s="128" t="s">
        <v>346</v>
      </c>
      <c r="D5" s="129">
        <v>1020000</v>
      </c>
      <c r="E5" s="130">
        <v>44280</v>
      </c>
      <c r="F5" s="459"/>
      <c r="G5" s="461"/>
      <c r="H5" s="461"/>
      <c r="I5" s="457"/>
      <c r="J5" s="461"/>
      <c r="K5" s="455"/>
    </row>
    <row r="6" spans="1:11" x14ac:dyDescent="0.25">
      <c r="A6" s="128">
        <v>4</v>
      </c>
      <c r="B6" s="128" t="s">
        <v>343</v>
      </c>
      <c r="C6" s="128" t="s">
        <v>347</v>
      </c>
      <c r="D6" s="129">
        <v>634000</v>
      </c>
      <c r="E6" s="130">
        <v>44310</v>
      </c>
      <c r="F6" s="130">
        <v>44316</v>
      </c>
      <c r="G6" s="128">
        <v>0</v>
      </c>
      <c r="H6" s="128">
        <v>0</v>
      </c>
      <c r="I6" s="129">
        <v>634000</v>
      </c>
      <c r="J6" s="128" t="s">
        <v>12</v>
      </c>
      <c r="K6" s="128"/>
    </row>
    <row r="7" spans="1:11" x14ac:dyDescent="0.25">
      <c r="A7" s="132">
        <v>5</v>
      </c>
      <c r="B7" s="132" t="s">
        <v>343</v>
      </c>
      <c r="C7" s="132" t="s">
        <v>348</v>
      </c>
      <c r="D7" s="131">
        <v>465000</v>
      </c>
      <c r="E7" s="133">
        <v>44303</v>
      </c>
      <c r="F7" s="458">
        <v>44309</v>
      </c>
      <c r="G7" s="460">
        <v>0</v>
      </c>
      <c r="H7" s="460">
        <v>0</v>
      </c>
      <c r="I7" s="456">
        <v>1655000</v>
      </c>
      <c r="J7" s="460" t="s">
        <v>12</v>
      </c>
      <c r="K7" s="460"/>
    </row>
    <row r="8" spans="1:11" x14ac:dyDescent="0.25">
      <c r="A8" s="132">
        <v>6</v>
      </c>
      <c r="B8" s="132" t="s">
        <v>343</v>
      </c>
      <c r="C8" s="132" t="s">
        <v>349</v>
      </c>
      <c r="D8" s="131">
        <v>1190000</v>
      </c>
      <c r="E8" s="133">
        <v>44303</v>
      </c>
      <c r="F8" s="459"/>
      <c r="G8" s="461"/>
      <c r="H8" s="461"/>
      <c r="I8" s="457"/>
      <c r="J8" s="461"/>
      <c r="K8" s="461"/>
    </row>
    <row r="9" spans="1:11" x14ac:dyDescent="0.25">
      <c r="A9" s="128">
        <v>7</v>
      </c>
      <c r="B9" s="128" t="s">
        <v>343</v>
      </c>
      <c r="C9" s="128" t="s">
        <v>350</v>
      </c>
      <c r="D9" s="129">
        <v>250000</v>
      </c>
      <c r="E9" s="130">
        <v>44319</v>
      </c>
      <c r="F9" s="130">
        <v>44336</v>
      </c>
      <c r="G9" s="128">
        <v>0</v>
      </c>
      <c r="H9" s="128">
        <v>0</v>
      </c>
      <c r="I9" s="129">
        <v>250000</v>
      </c>
      <c r="J9" s="128" t="s">
        <v>12</v>
      </c>
      <c r="K9" s="128"/>
    </row>
    <row r="10" spans="1:11" x14ac:dyDescent="0.25">
      <c r="A10" s="128">
        <v>8</v>
      </c>
      <c r="B10" s="128" t="s">
        <v>343</v>
      </c>
      <c r="C10" s="128" t="s">
        <v>351</v>
      </c>
      <c r="D10" s="129">
        <v>452000</v>
      </c>
      <c r="E10" s="130">
        <v>44338</v>
      </c>
      <c r="F10" s="130">
        <v>44357</v>
      </c>
      <c r="G10" s="128">
        <v>0</v>
      </c>
      <c r="H10" s="128">
        <v>0</v>
      </c>
      <c r="I10" s="129">
        <v>452000</v>
      </c>
      <c r="J10" s="128" t="s">
        <v>12</v>
      </c>
      <c r="K10" s="128"/>
    </row>
    <row r="11" spans="1:11" x14ac:dyDescent="0.25">
      <c r="A11" s="128">
        <v>9</v>
      </c>
      <c r="B11" s="128" t="s">
        <v>343</v>
      </c>
      <c r="C11" s="128" t="s">
        <v>352</v>
      </c>
      <c r="D11" s="129">
        <v>642000</v>
      </c>
      <c r="E11" s="130">
        <v>44357</v>
      </c>
      <c r="F11" s="130">
        <v>44362</v>
      </c>
      <c r="G11" s="128">
        <v>0</v>
      </c>
      <c r="H11" s="128">
        <v>0</v>
      </c>
      <c r="I11" s="129">
        <v>642000</v>
      </c>
      <c r="J11" s="128" t="s">
        <v>12</v>
      </c>
      <c r="K11" s="128"/>
    </row>
    <row r="12" spans="1:11" x14ac:dyDescent="0.25">
      <c r="A12" s="128">
        <v>10</v>
      </c>
      <c r="B12" s="128" t="s">
        <v>343</v>
      </c>
      <c r="C12" s="128" t="s">
        <v>353</v>
      </c>
      <c r="D12" s="129">
        <v>335000</v>
      </c>
      <c r="E12" s="130">
        <v>44363</v>
      </c>
      <c r="F12" s="130">
        <v>44392</v>
      </c>
      <c r="G12" s="128">
        <v>0</v>
      </c>
      <c r="H12" s="128">
        <v>0</v>
      </c>
      <c r="I12" s="129">
        <v>335000</v>
      </c>
      <c r="J12" s="128" t="s">
        <v>12</v>
      </c>
      <c r="K12" s="128"/>
    </row>
    <row r="13" spans="1:11" x14ac:dyDescent="0.25">
      <c r="A13" s="128">
        <v>11</v>
      </c>
      <c r="B13" s="128" t="s">
        <v>343</v>
      </c>
      <c r="C13" s="128" t="s">
        <v>354</v>
      </c>
      <c r="D13" s="129">
        <v>212500</v>
      </c>
      <c r="E13" s="130">
        <v>44443</v>
      </c>
      <c r="F13" s="130">
        <v>44449</v>
      </c>
      <c r="G13" s="128">
        <v>0</v>
      </c>
      <c r="H13" s="128">
        <v>0</v>
      </c>
      <c r="I13" s="129">
        <v>212500</v>
      </c>
      <c r="J13" s="128" t="s">
        <v>12</v>
      </c>
      <c r="K13" s="128"/>
    </row>
    <row r="14" spans="1:11" x14ac:dyDescent="0.25">
      <c r="A14" s="448" t="s">
        <v>111</v>
      </c>
      <c r="B14" s="450"/>
      <c r="C14" s="449"/>
      <c r="D14" s="451">
        <v>5506000</v>
      </c>
      <c r="E14" s="452"/>
      <c r="F14" s="453"/>
      <c r="G14" s="128">
        <v>0</v>
      </c>
      <c r="H14" s="128">
        <v>0</v>
      </c>
      <c r="I14" s="451">
        <v>5506000</v>
      </c>
      <c r="J14" s="452"/>
      <c r="K14" s="453"/>
    </row>
  </sheetData>
  <mergeCells count="25">
    <mergeCell ref="A14:C14"/>
    <mergeCell ref="D14:F14"/>
    <mergeCell ref="I14:K14"/>
    <mergeCell ref="I7:I8"/>
    <mergeCell ref="J7:J8"/>
    <mergeCell ref="K7:K8"/>
    <mergeCell ref="F3:F5"/>
    <mergeCell ref="G3:G5"/>
    <mergeCell ref="H3:H5"/>
    <mergeCell ref="F7:F8"/>
    <mergeCell ref="G7:G8"/>
    <mergeCell ref="H7:H8"/>
    <mergeCell ref="G1:H1"/>
    <mergeCell ref="I1:I2"/>
    <mergeCell ref="J1:J2"/>
    <mergeCell ref="K1:K2"/>
    <mergeCell ref="I3:I5"/>
    <mergeCell ref="J3:J5"/>
    <mergeCell ref="K3:K5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1.1406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35">
        <v>0.03</v>
      </c>
      <c r="H2" s="135">
        <v>0.18</v>
      </c>
      <c r="I2" s="441"/>
      <c r="J2" s="442"/>
      <c r="K2" s="442"/>
    </row>
    <row r="3" spans="1:11" x14ac:dyDescent="0.25">
      <c r="A3" s="136">
        <v>1</v>
      </c>
      <c r="B3" s="136" t="s">
        <v>355</v>
      </c>
      <c r="C3" s="136" t="s">
        <v>356</v>
      </c>
      <c r="D3" s="137">
        <v>237600</v>
      </c>
      <c r="E3" s="138">
        <v>44333</v>
      </c>
      <c r="F3" s="138">
        <v>44333</v>
      </c>
      <c r="G3" s="136">
        <v>0</v>
      </c>
      <c r="H3" s="136">
        <v>0</v>
      </c>
      <c r="I3" s="137">
        <v>237600</v>
      </c>
      <c r="J3" s="448" t="s">
        <v>114</v>
      </c>
      <c r="K3" s="449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4"/>
  <sheetViews>
    <sheetView workbookViewId="0">
      <selection activeCell="B3" sqref="B3:B4"/>
    </sheetView>
  </sheetViews>
  <sheetFormatPr defaultRowHeight="15" x14ac:dyDescent="0.25"/>
  <cols>
    <col min="2" max="2" width="30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39">
        <v>0.03</v>
      </c>
      <c r="H2" s="139">
        <v>0.18</v>
      </c>
      <c r="I2" s="441"/>
      <c r="J2" s="442"/>
      <c r="K2" s="442"/>
    </row>
    <row r="3" spans="1:11" x14ac:dyDescent="0.25">
      <c r="A3" s="460">
        <v>1</v>
      </c>
      <c r="B3" s="460" t="s">
        <v>357</v>
      </c>
      <c r="C3" s="460" t="s">
        <v>356</v>
      </c>
      <c r="D3" s="456">
        <v>1010500</v>
      </c>
      <c r="E3" s="458">
        <v>44333</v>
      </c>
      <c r="F3" s="142">
        <v>44330</v>
      </c>
      <c r="G3" s="141">
        <v>0</v>
      </c>
      <c r="H3" s="141">
        <v>0</v>
      </c>
      <c r="I3" s="140">
        <v>915900</v>
      </c>
      <c r="J3" s="141" t="s">
        <v>12</v>
      </c>
      <c r="K3" s="143"/>
    </row>
    <row r="4" spans="1:11" x14ac:dyDescent="0.25">
      <c r="A4" s="461"/>
      <c r="B4" s="461"/>
      <c r="C4" s="461"/>
      <c r="D4" s="457"/>
      <c r="E4" s="459"/>
      <c r="F4" s="142">
        <v>44333</v>
      </c>
      <c r="G4" s="141">
        <v>0</v>
      </c>
      <c r="H4" s="141">
        <v>0</v>
      </c>
      <c r="I4" s="140">
        <v>94600</v>
      </c>
      <c r="J4" s="141" t="s">
        <v>12</v>
      </c>
      <c r="K4" s="141"/>
    </row>
  </sheetData>
  <mergeCells count="15">
    <mergeCell ref="G1:H1"/>
    <mergeCell ref="I1:I2"/>
    <mergeCell ref="J1:J2"/>
    <mergeCell ref="K1:K2"/>
    <mergeCell ref="A3:A4"/>
    <mergeCell ref="B3:B4"/>
    <mergeCell ref="C3:C4"/>
    <mergeCell ref="D3:D4"/>
    <mergeCell ref="E3:E4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17"/>
  <sheetViews>
    <sheetView workbookViewId="0">
      <selection activeCell="J15" sqref="J15:J16"/>
    </sheetView>
  </sheetViews>
  <sheetFormatPr defaultRowHeight="15" x14ac:dyDescent="0.25"/>
  <cols>
    <col min="2" max="2" width="19.855468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45">
        <v>0.03</v>
      </c>
      <c r="H2" s="145">
        <v>0.18</v>
      </c>
      <c r="I2" s="441"/>
      <c r="J2" s="442"/>
      <c r="K2" s="442"/>
    </row>
    <row r="3" spans="1:11" x14ac:dyDescent="0.25">
      <c r="A3" s="146">
        <v>1</v>
      </c>
      <c r="B3" s="146" t="s">
        <v>358</v>
      </c>
      <c r="C3" s="146" t="s">
        <v>359</v>
      </c>
      <c r="D3" s="147">
        <v>97900</v>
      </c>
      <c r="E3" s="148">
        <v>44327</v>
      </c>
      <c r="F3" s="148">
        <v>44330</v>
      </c>
      <c r="G3" s="146">
        <v>0</v>
      </c>
      <c r="H3" s="146">
        <v>0</v>
      </c>
      <c r="I3" s="147">
        <v>97900</v>
      </c>
      <c r="J3" s="146" t="s">
        <v>12</v>
      </c>
      <c r="K3" s="149"/>
    </row>
    <row r="4" spans="1:11" x14ac:dyDescent="0.25">
      <c r="A4" s="146">
        <v>2</v>
      </c>
      <c r="B4" s="146" t="s">
        <v>358</v>
      </c>
      <c r="C4" s="144" t="s">
        <v>360</v>
      </c>
      <c r="D4" s="147">
        <v>61100</v>
      </c>
      <c r="E4" s="148">
        <v>44331</v>
      </c>
      <c r="F4" s="148">
        <v>44342</v>
      </c>
      <c r="G4" s="146">
        <v>0</v>
      </c>
      <c r="H4" s="146">
        <v>0</v>
      </c>
      <c r="I4" s="147">
        <v>61100</v>
      </c>
      <c r="J4" s="146" t="s">
        <v>12</v>
      </c>
      <c r="K4" s="146"/>
    </row>
    <row r="5" spans="1:11" x14ac:dyDescent="0.25">
      <c r="A5" s="146">
        <v>3</v>
      </c>
      <c r="B5" s="146" t="s">
        <v>358</v>
      </c>
      <c r="C5" s="146" t="s">
        <v>361</v>
      </c>
      <c r="D5" s="147">
        <v>47500</v>
      </c>
      <c r="E5" s="148">
        <v>44338</v>
      </c>
      <c r="F5" s="148">
        <v>44342</v>
      </c>
      <c r="G5" s="146">
        <v>0</v>
      </c>
      <c r="H5" s="146">
        <v>0</v>
      </c>
      <c r="I5" s="147">
        <v>47500</v>
      </c>
      <c r="J5" s="146" t="s">
        <v>12</v>
      </c>
      <c r="K5" s="146"/>
    </row>
    <row r="6" spans="1:11" x14ac:dyDescent="0.25">
      <c r="A6" s="146">
        <v>4</v>
      </c>
      <c r="B6" s="146" t="s">
        <v>358</v>
      </c>
      <c r="C6" s="146" t="s">
        <v>362</v>
      </c>
      <c r="D6" s="147">
        <v>46500</v>
      </c>
      <c r="E6" s="148">
        <v>44359</v>
      </c>
      <c r="F6" s="148">
        <v>44368</v>
      </c>
      <c r="G6" s="146">
        <v>0</v>
      </c>
      <c r="H6" s="146">
        <v>0</v>
      </c>
      <c r="I6" s="147">
        <v>46500</v>
      </c>
      <c r="J6" s="146" t="s">
        <v>12</v>
      </c>
      <c r="K6" s="146"/>
    </row>
    <row r="7" spans="1:11" x14ac:dyDescent="0.25">
      <c r="A7" s="146">
        <v>5</v>
      </c>
      <c r="B7" s="146" t="s">
        <v>358</v>
      </c>
      <c r="C7" s="146" t="s">
        <v>363</v>
      </c>
      <c r="D7" s="147">
        <v>80100</v>
      </c>
      <c r="E7" s="148">
        <v>44382</v>
      </c>
      <c r="F7" s="148">
        <v>44389</v>
      </c>
      <c r="G7" s="146">
        <v>0</v>
      </c>
      <c r="H7" s="146">
        <v>0</v>
      </c>
      <c r="I7" s="147">
        <v>80100</v>
      </c>
      <c r="J7" s="146" t="s">
        <v>12</v>
      </c>
      <c r="K7" s="146"/>
    </row>
    <row r="8" spans="1:11" x14ac:dyDescent="0.25">
      <c r="A8" s="146">
        <v>6</v>
      </c>
      <c r="B8" s="146" t="s">
        <v>358</v>
      </c>
      <c r="C8" s="146" t="s">
        <v>364</v>
      </c>
      <c r="D8" s="147">
        <v>118500</v>
      </c>
      <c r="E8" s="148">
        <v>44399</v>
      </c>
      <c r="F8" s="148">
        <v>44403</v>
      </c>
      <c r="G8" s="146">
        <v>0</v>
      </c>
      <c r="H8" s="146">
        <v>0</v>
      </c>
      <c r="I8" s="147">
        <v>118500</v>
      </c>
      <c r="J8" s="146" t="s">
        <v>12</v>
      </c>
      <c r="K8" s="146"/>
    </row>
    <row r="9" spans="1:11" x14ac:dyDescent="0.25">
      <c r="A9" s="146">
        <v>7</v>
      </c>
      <c r="B9" s="146" t="s">
        <v>358</v>
      </c>
      <c r="C9" s="146" t="s">
        <v>365</v>
      </c>
      <c r="D9" s="147">
        <v>59500</v>
      </c>
      <c r="E9" s="148">
        <v>44440</v>
      </c>
      <c r="F9" s="148">
        <v>44442</v>
      </c>
      <c r="G9" s="146">
        <v>0</v>
      </c>
      <c r="H9" s="146">
        <v>0</v>
      </c>
      <c r="I9" s="147">
        <v>59500</v>
      </c>
      <c r="J9" s="146" t="s">
        <v>12</v>
      </c>
      <c r="K9" s="146"/>
    </row>
    <row r="10" spans="1:11" x14ac:dyDescent="0.25">
      <c r="A10" s="146">
        <v>8</v>
      </c>
      <c r="B10" s="146" t="s">
        <v>358</v>
      </c>
      <c r="C10" s="146" t="s">
        <v>366</v>
      </c>
      <c r="D10" s="147">
        <v>55000</v>
      </c>
      <c r="E10" s="148">
        <v>44498</v>
      </c>
      <c r="F10" s="148">
        <v>44510</v>
      </c>
      <c r="G10" s="146">
        <v>0</v>
      </c>
      <c r="H10" s="146">
        <v>0</v>
      </c>
      <c r="I10" s="147">
        <v>55000</v>
      </c>
      <c r="J10" s="146" t="s">
        <v>12</v>
      </c>
      <c r="K10" s="146"/>
    </row>
    <row r="11" spans="1:11" x14ac:dyDescent="0.25">
      <c r="A11" s="146">
        <v>9</v>
      </c>
      <c r="B11" s="146" t="s">
        <v>358</v>
      </c>
      <c r="C11" s="146" t="s">
        <v>367</v>
      </c>
      <c r="D11" s="147">
        <v>52500</v>
      </c>
      <c r="E11" s="148">
        <v>44523</v>
      </c>
      <c r="F11" s="148">
        <v>44531</v>
      </c>
      <c r="G11" s="146">
        <v>0</v>
      </c>
      <c r="H11" s="146">
        <v>0</v>
      </c>
      <c r="I11" s="147">
        <v>52500</v>
      </c>
      <c r="J11" s="146" t="s">
        <v>12</v>
      </c>
      <c r="K11" s="146"/>
    </row>
    <row r="12" spans="1:11" x14ac:dyDescent="0.25">
      <c r="A12" s="146">
        <v>10</v>
      </c>
      <c r="B12" s="146" t="s">
        <v>358</v>
      </c>
      <c r="C12" s="146" t="s">
        <v>368</v>
      </c>
      <c r="D12" s="147">
        <v>51500</v>
      </c>
      <c r="E12" s="148">
        <v>44524</v>
      </c>
      <c r="F12" s="148">
        <v>44531</v>
      </c>
      <c r="G12" s="146">
        <v>0</v>
      </c>
      <c r="H12" s="146">
        <v>0</v>
      </c>
      <c r="I12" s="147">
        <v>51500</v>
      </c>
      <c r="J12" s="146" t="s">
        <v>12</v>
      </c>
      <c r="K12" s="146"/>
    </row>
    <row r="13" spans="1:11" x14ac:dyDescent="0.25">
      <c r="A13" s="146">
        <v>11</v>
      </c>
      <c r="B13" s="146" t="s">
        <v>358</v>
      </c>
      <c r="C13" s="146" t="s">
        <v>369</v>
      </c>
      <c r="D13" s="147">
        <v>129000</v>
      </c>
      <c r="E13" s="148">
        <v>44537</v>
      </c>
      <c r="F13" s="148">
        <v>44544</v>
      </c>
      <c r="G13" s="146">
        <v>0</v>
      </c>
      <c r="H13" s="146">
        <v>0</v>
      </c>
      <c r="I13" s="147">
        <v>129000</v>
      </c>
      <c r="J13" s="146" t="s">
        <v>12</v>
      </c>
      <c r="K13" s="146"/>
    </row>
    <row r="14" spans="1:11" x14ac:dyDescent="0.25">
      <c r="A14" s="146">
        <v>12</v>
      </c>
      <c r="B14" s="146" t="s">
        <v>358</v>
      </c>
      <c r="C14" s="146" t="s">
        <v>370</v>
      </c>
      <c r="D14" s="147">
        <v>5420000</v>
      </c>
      <c r="E14" s="148">
        <v>44555</v>
      </c>
      <c r="F14" s="148">
        <v>44559</v>
      </c>
      <c r="G14" s="146">
        <v>0</v>
      </c>
      <c r="H14" s="146">
        <v>0</v>
      </c>
      <c r="I14" s="147">
        <v>5420000</v>
      </c>
      <c r="J14" s="146" t="s">
        <v>12</v>
      </c>
      <c r="K14" s="146"/>
    </row>
    <row r="15" spans="1:11" x14ac:dyDescent="0.25">
      <c r="A15" s="146">
        <v>13</v>
      </c>
      <c r="B15" s="146" t="s">
        <v>358</v>
      </c>
      <c r="C15" s="146" t="s">
        <v>371</v>
      </c>
      <c r="D15" s="147">
        <v>44000</v>
      </c>
      <c r="E15" s="148">
        <v>44508</v>
      </c>
      <c r="F15" s="148"/>
      <c r="G15" s="146">
        <v>0</v>
      </c>
      <c r="H15" s="146">
        <v>0</v>
      </c>
      <c r="I15" s="147">
        <v>44000</v>
      </c>
      <c r="J15" s="146"/>
      <c r="K15" s="146"/>
    </row>
    <row r="16" spans="1:11" x14ac:dyDescent="0.25">
      <c r="A16" s="146">
        <v>14</v>
      </c>
      <c r="B16" s="146" t="s">
        <v>358</v>
      </c>
      <c r="C16" s="146" t="s">
        <v>372</v>
      </c>
      <c r="D16" s="147">
        <v>197500</v>
      </c>
      <c r="E16" s="148">
        <v>44501</v>
      </c>
      <c r="F16" s="148"/>
      <c r="G16" s="146">
        <v>0</v>
      </c>
      <c r="H16" s="146">
        <v>0</v>
      </c>
      <c r="I16" s="147">
        <v>197500</v>
      </c>
      <c r="J16" s="146"/>
      <c r="K16" s="146"/>
    </row>
    <row r="17" spans="1:11" x14ac:dyDescent="0.25">
      <c r="A17" s="448" t="s">
        <v>111</v>
      </c>
      <c r="B17" s="450"/>
      <c r="C17" s="449"/>
      <c r="D17" s="451">
        <v>6460600</v>
      </c>
      <c r="E17" s="452"/>
      <c r="F17" s="453"/>
      <c r="G17" s="146">
        <v>0</v>
      </c>
      <c r="H17" s="146">
        <v>0</v>
      </c>
      <c r="I17" s="451">
        <v>6460600</v>
      </c>
      <c r="J17" s="452"/>
      <c r="K17" s="453"/>
    </row>
  </sheetData>
  <mergeCells count="13">
    <mergeCell ref="A17:C17"/>
    <mergeCell ref="D17:F17"/>
    <mergeCell ref="I17:K1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3"/>
  <sheetViews>
    <sheetView workbookViewId="0">
      <selection activeCell="E25" sqref="E25"/>
    </sheetView>
  </sheetViews>
  <sheetFormatPr defaultRowHeight="15" x14ac:dyDescent="0.25"/>
  <cols>
    <col min="2" max="2" width="24.85546875" bestFit="1" customWidth="1"/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50">
        <v>0.03</v>
      </c>
      <c r="H2" s="150">
        <v>0.18</v>
      </c>
      <c r="I2" s="441"/>
      <c r="J2" s="442"/>
      <c r="K2" s="442"/>
    </row>
    <row r="3" spans="1:11" x14ac:dyDescent="0.25">
      <c r="A3" s="151">
        <v>1</v>
      </c>
      <c r="B3" s="151" t="s">
        <v>373</v>
      </c>
      <c r="C3" s="151" t="s">
        <v>374</v>
      </c>
      <c r="D3" s="152">
        <v>657000</v>
      </c>
      <c r="E3" s="153">
        <v>44319</v>
      </c>
      <c r="F3" s="153">
        <v>44321</v>
      </c>
      <c r="G3" s="151">
        <v>0</v>
      </c>
      <c r="H3" s="151">
        <v>0</v>
      </c>
      <c r="I3" s="152">
        <v>657000</v>
      </c>
      <c r="J3" s="151" t="s">
        <v>12</v>
      </c>
      <c r="K3" s="154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113"/>
  <sheetViews>
    <sheetView topLeftCell="A89" workbookViewId="0">
      <selection activeCell="I106" sqref="I106"/>
    </sheetView>
  </sheetViews>
  <sheetFormatPr defaultRowHeight="15" x14ac:dyDescent="0.25"/>
  <cols>
    <col min="2" max="2" width="19.7109375" bestFit="1" customWidth="1"/>
    <col min="3" max="3" width="20.1406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56">
        <v>0.03</v>
      </c>
      <c r="H2" s="156">
        <v>0.18</v>
      </c>
      <c r="I2" s="441"/>
      <c r="J2" s="442"/>
      <c r="K2" s="442"/>
    </row>
    <row r="3" spans="1:11" x14ac:dyDescent="0.25">
      <c r="A3" s="50">
        <v>1</v>
      </c>
      <c r="B3" s="416" t="s">
        <v>375</v>
      </c>
      <c r="C3" s="50">
        <v>14952</v>
      </c>
      <c r="D3" s="52">
        <v>4000</v>
      </c>
      <c r="E3" s="53">
        <v>44163</v>
      </c>
      <c r="F3" s="53">
        <v>44204</v>
      </c>
      <c r="G3" s="50">
        <v>0</v>
      </c>
      <c r="H3" s="50">
        <v>0</v>
      </c>
      <c r="I3" s="52">
        <v>4000</v>
      </c>
      <c r="J3" s="50" t="s">
        <v>12</v>
      </c>
      <c r="K3" s="50"/>
    </row>
    <row r="4" spans="1:11" x14ac:dyDescent="0.25">
      <c r="A4" s="50">
        <v>2</v>
      </c>
      <c r="B4" s="416" t="s">
        <v>375</v>
      </c>
      <c r="C4" s="50" t="s">
        <v>181</v>
      </c>
      <c r="D4" s="52">
        <v>36000</v>
      </c>
      <c r="E4" s="53">
        <v>43832</v>
      </c>
      <c r="F4" s="53">
        <v>44200</v>
      </c>
      <c r="G4" s="50">
        <v>0</v>
      </c>
      <c r="H4" s="50">
        <v>0</v>
      </c>
      <c r="I4" s="52">
        <v>36000</v>
      </c>
      <c r="J4" s="50" t="s">
        <v>12</v>
      </c>
      <c r="K4" s="50"/>
    </row>
    <row r="5" spans="1:11" x14ac:dyDescent="0.25">
      <c r="A5" s="50">
        <v>3</v>
      </c>
      <c r="B5" s="416" t="s">
        <v>375</v>
      </c>
      <c r="C5" s="50">
        <v>14989</v>
      </c>
      <c r="D5" s="52">
        <v>21000</v>
      </c>
      <c r="E5" s="53">
        <v>44172</v>
      </c>
      <c r="F5" s="53">
        <v>44204</v>
      </c>
      <c r="G5" s="50">
        <v>0</v>
      </c>
      <c r="H5" s="50">
        <v>0</v>
      </c>
      <c r="I5" s="52">
        <v>21000</v>
      </c>
      <c r="J5" s="50" t="s">
        <v>12</v>
      </c>
      <c r="K5" s="50"/>
    </row>
    <row r="6" spans="1:11" x14ac:dyDescent="0.25">
      <c r="A6" s="50">
        <v>4</v>
      </c>
      <c r="B6" s="416" t="s">
        <v>375</v>
      </c>
      <c r="C6" s="50">
        <v>15015</v>
      </c>
      <c r="D6" s="52">
        <v>30000</v>
      </c>
      <c r="E6" s="53">
        <v>44177</v>
      </c>
      <c r="F6" s="53">
        <v>44238</v>
      </c>
      <c r="G6" s="50">
        <v>0</v>
      </c>
      <c r="H6" s="50">
        <v>0</v>
      </c>
      <c r="I6" s="52">
        <v>30000</v>
      </c>
      <c r="J6" s="50" t="s">
        <v>12</v>
      </c>
      <c r="K6" s="50"/>
    </row>
    <row r="7" spans="1:11" x14ac:dyDescent="0.25">
      <c r="A7" s="50">
        <v>5</v>
      </c>
      <c r="B7" s="416" t="s">
        <v>375</v>
      </c>
      <c r="C7" s="50">
        <v>14991</v>
      </c>
      <c r="D7" s="52">
        <v>28000</v>
      </c>
      <c r="E7" s="53">
        <v>44173</v>
      </c>
      <c r="F7" s="53">
        <v>44201</v>
      </c>
      <c r="G7" s="50">
        <v>0</v>
      </c>
      <c r="H7" s="50">
        <v>0</v>
      </c>
      <c r="I7" s="52">
        <v>28000</v>
      </c>
      <c r="J7" s="50" t="s">
        <v>12</v>
      </c>
      <c r="K7" s="50"/>
    </row>
    <row r="8" spans="1:11" x14ac:dyDescent="0.25">
      <c r="A8" s="50">
        <v>6</v>
      </c>
      <c r="B8" s="416" t="s">
        <v>375</v>
      </c>
      <c r="C8" s="50">
        <v>14998</v>
      </c>
      <c r="D8" s="52">
        <v>63000</v>
      </c>
      <c r="E8" s="53">
        <v>44174</v>
      </c>
      <c r="F8" s="53">
        <v>44201</v>
      </c>
      <c r="G8" s="50">
        <v>0</v>
      </c>
      <c r="H8" s="50">
        <v>0</v>
      </c>
      <c r="I8" s="52">
        <v>63000</v>
      </c>
      <c r="J8" s="50" t="s">
        <v>12</v>
      </c>
      <c r="K8" s="50"/>
    </row>
    <row r="9" spans="1:11" x14ac:dyDescent="0.25">
      <c r="A9" s="426">
        <v>7</v>
      </c>
      <c r="B9" s="157" t="s">
        <v>375</v>
      </c>
      <c r="C9" s="157" t="s">
        <v>376</v>
      </c>
      <c r="D9" s="158">
        <v>860000</v>
      </c>
      <c r="E9" s="159">
        <v>44291</v>
      </c>
      <c r="F9" s="159">
        <v>44314</v>
      </c>
      <c r="G9" s="157">
        <v>0</v>
      </c>
      <c r="H9" s="157">
        <v>0</v>
      </c>
      <c r="I9" s="158">
        <v>860000</v>
      </c>
      <c r="J9" s="157" t="s">
        <v>12</v>
      </c>
      <c r="K9" s="160"/>
    </row>
    <row r="10" spans="1:11" x14ac:dyDescent="0.25">
      <c r="A10" s="426">
        <v>8</v>
      </c>
      <c r="B10" s="157" t="s">
        <v>375</v>
      </c>
      <c r="C10" s="155" t="s">
        <v>377</v>
      </c>
      <c r="D10" s="158">
        <v>63000</v>
      </c>
      <c r="E10" s="159">
        <v>44272</v>
      </c>
      <c r="F10" s="159">
        <v>44314</v>
      </c>
      <c r="G10" s="157">
        <v>0</v>
      </c>
      <c r="H10" s="157">
        <v>0</v>
      </c>
      <c r="I10" s="158">
        <v>63000</v>
      </c>
      <c r="J10" s="157" t="s">
        <v>12</v>
      </c>
      <c r="K10" s="157"/>
    </row>
    <row r="11" spans="1:11" x14ac:dyDescent="0.25">
      <c r="A11" s="426">
        <v>9</v>
      </c>
      <c r="B11" s="157" t="s">
        <v>375</v>
      </c>
      <c r="C11" s="157" t="s">
        <v>378</v>
      </c>
      <c r="D11" s="158">
        <v>42000</v>
      </c>
      <c r="E11" s="159">
        <v>44245</v>
      </c>
      <c r="F11" s="159">
        <v>44315</v>
      </c>
      <c r="G11" s="157">
        <v>0</v>
      </c>
      <c r="H11" s="157">
        <v>0</v>
      </c>
      <c r="I11" s="158">
        <v>42000</v>
      </c>
      <c r="J11" s="157" t="s">
        <v>12</v>
      </c>
      <c r="K11" s="157"/>
    </row>
    <row r="12" spans="1:11" x14ac:dyDescent="0.25">
      <c r="A12" s="426">
        <v>10</v>
      </c>
      <c r="B12" s="157" t="s">
        <v>375</v>
      </c>
      <c r="C12" s="157" t="s">
        <v>379</v>
      </c>
      <c r="D12" s="158">
        <v>5000</v>
      </c>
      <c r="E12" s="159">
        <v>44275</v>
      </c>
      <c r="F12" s="159">
        <v>44315</v>
      </c>
      <c r="G12" s="157">
        <v>0</v>
      </c>
      <c r="H12" s="157">
        <v>0</v>
      </c>
      <c r="I12" s="158">
        <v>5000</v>
      </c>
      <c r="J12" s="157" t="s">
        <v>12</v>
      </c>
      <c r="K12" s="157"/>
    </row>
    <row r="13" spans="1:11" x14ac:dyDescent="0.25">
      <c r="A13" s="426">
        <v>11</v>
      </c>
      <c r="B13" s="157" t="s">
        <v>375</v>
      </c>
      <c r="C13" s="157" t="s">
        <v>380</v>
      </c>
      <c r="D13" s="158">
        <v>1735800</v>
      </c>
      <c r="E13" s="159">
        <v>44287</v>
      </c>
      <c r="F13" s="159">
        <v>44312</v>
      </c>
      <c r="G13" s="157">
        <v>0</v>
      </c>
      <c r="H13" s="157">
        <v>0</v>
      </c>
      <c r="I13" s="158">
        <v>1735800</v>
      </c>
      <c r="J13" s="157" t="s">
        <v>12</v>
      </c>
      <c r="K13" s="157"/>
    </row>
    <row r="14" spans="1:11" x14ac:dyDescent="0.25">
      <c r="A14" s="426">
        <v>12</v>
      </c>
      <c r="B14" s="157" t="s">
        <v>375</v>
      </c>
      <c r="C14" s="157" t="s">
        <v>381</v>
      </c>
      <c r="D14" s="158">
        <v>42000</v>
      </c>
      <c r="E14" s="159">
        <v>44291</v>
      </c>
      <c r="F14" s="159">
        <v>44312</v>
      </c>
      <c r="G14" s="157">
        <v>0</v>
      </c>
      <c r="H14" s="157">
        <v>0</v>
      </c>
      <c r="I14" s="158">
        <v>42000</v>
      </c>
      <c r="J14" s="157" t="s">
        <v>12</v>
      </c>
      <c r="K14" s="157"/>
    </row>
    <row r="15" spans="1:11" x14ac:dyDescent="0.25">
      <c r="A15" s="426">
        <v>13</v>
      </c>
      <c r="B15" s="157" t="s">
        <v>375</v>
      </c>
      <c r="C15" s="157" t="s">
        <v>382</v>
      </c>
      <c r="D15" s="158">
        <v>5000</v>
      </c>
      <c r="E15" s="159">
        <v>44201</v>
      </c>
      <c r="F15" s="159">
        <v>44306</v>
      </c>
      <c r="G15" s="157">
        <v>0</v>
      </c>
      <c r="H15" s="157">
        <v>0</v>
      </c>
      <c r="I15" s="158">
        <v>5000</v>
      </c>
      <c r="J15" s="157" t="s">
        <v>12</v>
      </c>
      <c r="K15" s="157"/>
    </row>
    <row r="16" spans="1:11" x14ac:dyDescent="0.25">
      <c r="A16" s="426">
        <v>14</v>
      </c>
      <c r="B16" s="157" t="s">
        <v>375</v>
      </c>
      <c r="C16" s="157" t="s">
        <v>383</v>
      </c>
      <c r="D16" s="158">
        <v>32000</v>
      </c>
      <c r="E16" s="159">
        <v>44247</v>
      </c>
      <c r="F16" s="159">
        <v>44312</v>
      </c>
      <c r="G16" s="157">
        <v>0</v>
      </c>
      <c r="H16" s="157">
        <v>0</v>
      </c>
      <c r="I16" s="158">
        <v>32000</v>
      </c>
      <c r="J16" s="157" t="s">
        <v>12</v>
      </c>
      <c r="K16" s="157"/>
    </row>
    <row r="17" spans="1:11" x14ac:dyDescent="0.25">
      <c r="A17" s="426">
        <v>15</v>
      </c>
      <c r="B17" s="157" t="s">
        <v>375</v>
      </c>
      <c r="C17" s="157" t="s">
        <v>384</v>
      </c>
      <c r="D17" s="158">
        <v>1188300</v>
      </c>
      <c r="E17" s="159">
        <v>44253</v>
      </c>
      <c r="F17" s="159">
        <v>44274</v>
      </c>
      <c r="G17" s="157">
        <v>0</v>
      </c>
      <c r="H17" s="157">
        <v>0</v>
      </c>
      <c r="I17" s="158">
        <v>1188300</v>
      </c>
      <c r="J17" s="157" t="s">
        <v>12</v>
      </c>
      <c r="K17" s="157"/>
    </row>
    <row r="18" spans="1:11" x14ac:dyDescent="0.25">
      <c r="A18" s="426">
        <v>16</v>
      </c>
      <c r="B18" s="157" t="s">
        <v>375</v>
      </c>
      <c r="C18" s="157" t="s">
        <v>385</v>
      </c>
      <c r="D18" s="158">
        <v>825600</v>
      </c>
      <c r="E18" s="159">
        <v>44236</v>
      </c>
      <c r="F18" s="159">
        <v>44258</v>
      </c>
      <c r="G18" s="157">
        <v>0</v>
      </c>
      <c r="H18" s="157">
        <v>0</v>
      </c>
      <c r="I18" s="158">
        <v>825600</v>
      </c>
      <c r="J18" s="157" t="s">
        <v>12</v>
      </c>
      <c r="K18" s="157"/>
    </row>
    <row r="19" spans="1:11" x14ac:dyDescent="0.25">
      <c r="A19" s="426">
        <v>17</v>
      </c>
      <c r="B19" s="157" t="s">
        <v>375</v>
      </c>
      <c r="C19" s="157" t="s">
        <v>386</v>
      </c>
      <c r="D19" s="158">
        <v>63000</v>
      </c>
      <c r="E19" s="159">
        <v>44236</v>
      </c>
      <c r="F19" s="159">
        <v>44258</v>
      </c>
      <c r="G19" s="157">
        <v>0</v>
      </c>
      <c r="H19" s="157">
        <v>0</v>
      </c>
      <c r="I19" s="158">
        <v>63000</v>
      </c>
      <c r="J19" s="157" t="s">
        <v>12</v>
      </c>
      <c r="K19" s="157"/>
    </row>
    <row r="20" spans="1:11" x14ac:dyDescent="0.25">
      <c r="A20" s="426">
        <v>18</v>
      </c>
      <c r="B20" s="157" t="s">
        <v>375</v>
      </c>
      <c r="C20" s="157" t="s">
        <v>387</v>
      </c>
      <c r="D20" s="158">
        <v>10000</v>
      </c>
      <c r="E20" s="159">
        <v>44238</v>
      </c>
      <c r="F20" s="159">
        <v>44258</v>
      </c>
      <c r="G20" s="157">
        <v>0</v>
      </c>
      <c r="H20" s="157">
        <v>0</v>
      </c>
      <c r="I20" s="158">
        <v>10000</v>
      </c>
      <c r="J20" s="157" t="s">
        <v>12</v>
      </c>
      <c r="K20" s="157"/>
    </row>
    <row r="21" spans="1:11" x14ac:dyDescent="0.25">
      <c r="A21" s="426">
        <v>19</v>
      </c>
      <c r="B21" s="157" t="s">
        <v>375</v>
      </c>
      <c r="C21" s="157" t="s">
        <v>388</v>
      </c>
      <c r="D21" s="158">
        <v>49000</v>
      </c>
      <c r="E21" s="159">
        <v>44236</v>
      </c>
      <c r="F21" s="159">
        <v>44257</v>
      </c>
      <c r="G21" s="157">
        <v>0</v>
      </c>
      <c r="H21" s="157">
        <v>0</v>
      </c>
      <c r="I21" s="158">
        <v>49000</v>
      </c>
      <c r="J21" s="157" t="s">
        <v>12</v>
      </c>
      <c r="K21" s="157"/>
    </row>
    <row r="22" spans="1:11" x14ac:dyDescent="0.25">
      <c r="A22" s="426">
        <v>20</v>
      </c>
      <c r="B22" s="157" t="s">
        <v>375</v>
      </c>
      <c r="C22" s="157" t="s">
        <v>389</v>
      </c>
      <c r="D22" s="158">
        <v>70000</v>
      </c>
      <c r="E22" s="159">
        <v>44236</v>
      </c>
      <c r="F22" s="159">
        <v>44257</v>
      </c>
      <c r="G22" s="157">
        <v>0</v>
      </c>
      <c r="H22" s="157">
        <v>0</v>
      </c>
      <c r="I22" s="158">
        <v>70000</v>
      </c>
      <c r="J22" s="157" t="s">
        <v>12</v>
      </c>
      <c r="K22" s="157"/>
    </row>
    <row r="23" spans="1:11" x14ac:dyDescent="0.25">
      <c r="A23" s="426">
        <v>21</v>
      </c>
      <c r="B23" s="157" t="s">
        <v>375</v>
      </c>
      <c r="C23" s="157" t="s">
        <v>390</v>
      </c>
      <c r="D23" s="158">
        <v>54000</v>
      </c>
      <c r="E23" s="159">
        <v>44204</v>
      </c>
      <c r="F23" s="159">
        <v>44237</v>
      </c>
      <c r="G23" s="157">
        <v>0</v>
      </c>
      <c r="H23" s="157">
        <v>0</v>
      </c>
      <c r="I23" s="158">
        <v>54000</v>
      </c>
      <c r="J23" s="157" t="s">
        <v>12</v>
      </c>
      <c r="K23" s="157"/>
    </row>
    <row r="24" spans="1:11" x14ac:dyDescent="0.25">
      <c r="A24" s="426">
        <v>22</v>
      </c>
      <c r="B24" s="157" t="s">
        <v>375</v>
      </c>
      <c r="C24" s="157" t="s">
        <v>391</v>
      </c>
      <c r="D24" s="158">
        <v>12000</v>
      </c>
      <c r="E24" s="159">
        <v>44201</v>
      </c>
      <c r="F24" s="159">
        <v>44237</v>
      </c>
      <c r="G24" s="157">
        <v>0</v>
      </c>
      <c r="H24" s="157">
        <v>0</v>
      </c>
      <c r="I24" s="158">
        <v>12000</v>
      </c>
      <c r="J24" s="157" t="s">
        <v>12</v>
      </c>
      <c r="K24" s="157"/>
    </row>
    <row r="25" spans="1:11" x14ac:dyDescent="0.25">
      <c r="A25" s="426">
        <v>23</v>
      </c>
      <c r="B25" s="157" t="s">
        <v>375</v>
      </c>
      <c r="C25" s="157" t="s">
        <v>392</v>
      </c>
      <c r="D25" s="158">
        <v>60000</v>
      </c>
      <c r="E25" s="159">
        <v>44203</v>
      </c>
      <c r="F25" s="159">
        <v>44237</v>
      </c>
      <c r="G25" s="157">
        <v>0</v>
      </c>
      <c r="H25" s="157">
        <v>0</v>
      </c>
      <c r="I25" s="158">
        <v>60000</v>
      </c>
      <c r="J25" s="157" t="s">
        <v>12</v>
      </c>
      <c r="K25" s="157"/>
    </row>
    <row r="26" spans="1:11" x14ac:dyDescent="0.25">
      <c r="A26" s="426">
        <v>24</v>
      </c>
      <c r="B26" s="157" t="s">
        <v>375</v>
      </c>
      <c r="C26" s="157" t="s">
        <v>393</v>
      </c>
      <c r="D26" s="158">
        <v>18000</v>
      </c>
      <c r="E26" s="159">
        <v>44201</v>
      </c>
      <c r="F26" s="159">
        <v>44222</v>
      </c>
      <c r="G26" s="157">
        <v>0</v>
      </c>
      <c r="H26" s="157">
        <v>0</v>
      </c>
      <c r="I26" s="158">
        <v>18000</v>
      </c>
      <c r="J26" s="157" t="s">
        <v>12</v>
      </c>
      <c r="K26" s="157"/>
    </row>
    <row r="27" spans="1:11" x14ac:dyDescent="0.25">
      <c r="A27" s="426">
        <v>25</v>
      </c>
      <c r="B27" s="157" t="s">
        <v>375</v>
      </c>
      <c r="C27" s="157" t="s">
        <v>394</v>
      </c>
      <c r="D27" s="158">
        <v>1278400</v>
      </c>
      <c r="E27" s="159">
        <v>44201</v>
      </c>
      <c r="F27" s="159">
        <v>44222</v>
      </c>
      <c r="G27" s="157">
        <v>0</v>
      </c>
      <c r="H27" s="157">
        <v>0</v>
      </c>
      <c r="I27" s="158">
        <v>1278400</v>
      </c>
      <c r="J27" s="157" t="s">
        <v>12</v>
      </c>
      <c r="K27" s="157"/>
    </row>
    <row r="28" spans="1:11" x14ac:dyDescent="0.25">
      <c r="A28" s="426">
        <v>26</v>
      </c>
      <c r="B28" s="157" t="s">
        <v>375</v>
      </c>
      <c r="C28" s="157" t="s">
        <v>395</v>
      </c>
      <c r="D28" s="158">
        <v>84000</v>
      </c>
      <c r="E28" s="159">
        <v>44211</v>
      </c>
      <c r="F28" s="159">
        <v>44237</v>
      </c>
      <c r="G28" s="157">
        <v>0</v>
      </c>
      <c r="H28" s="157">
        <v>0</v>
      </c>
      <c r="I28" s="158">
        <v>84000</v>
      </c>
      <c r="J28" s="157" t="s">
        <v>12</v>
      </c>
      <c r="K28" s="157"/>
    </row>
    <row r="29" spans="1:11" x14ac:dyDescent="0.25">
      <c r="A29" s="426">
        <v>27</v>
      </c>
      <c r="B29" s="157" t="s">
        <v>375</v>
      </c>
      <c r="C29" s="157" t="s">
        <v>396</v>
      </c>
      <c r="D29" s="158">
        <v>96000</v>
      </c>
      <c r="E29" s="159">
        <v>44211</v>
      </c>
      <c r="F29" s="159">
        <v>44237</v>
      </c>
      <c r="G29" s="157">
        <v>0</v>
      </c>
      <c r="H29" s="157">
        <v>0</v>
      </c>
      <c r="I29" s="158">
        <v>96000</v>
      </c>
      <c r="J29" s="157" t="s">
        <v>12</v>
      </c>
      <c r="K29" s="157"/>
    </row>
    <row r="30" spans="1:11" x14ac:dyDescent="0.25">
      <c r="A30" s="426">
        <v>28</v>
      </c>
      <c r="B30" s="157" t="s">
        <v>375</v>
      </c>
      <c r="C30" s="157" t="s">
        <v>397</v>
      </c>
      <c r="D30" s="158">
        <v>48000</v>
      </c>
      <c r="E30" s="159">
        <v>44212</v>
      </c>
      <c r="F30" s="159">
        <v>44237</v>
      </c>
      <c r="G30" s="157">
        <v>0</v>
      </c>
      <c r="H30" s="157">
        <v>0</v>
      </c>
      <c r="I30" s="158">
        <v>48000</v>
      </c>
      <c r="J30" s="157" t="s">
        <v>12</v>
      </c>
      <c r="K30" s="157"/>
    </row>
    <row r="31" spans="1:11" x14ac:dyDescent="0.25">
      <c r="A31" s="426">
        <v>29</v>
      </c>
      <c r="B31" s="157" t="s">
        <v>375</v>
      </c>
      <c r="C31" s="157" t="s">
        <v>398</v>
      </c>
      <c r="D31" s="158">
        <v>78000</v>
      </c>
      <c r="E31" s="159">
        <v>44201</v>
      </c>
      <c r="F31" s="159">
        <v>44237</v>
      </c>
      <c r="G31" s="157">
        <v>0</v>
      </c>
      <c r="H31" s="157">
        <v>0</v>
      </c>
      <c r="I31" s="158">
        <v>78000</v>
      </c>
      <c r="J31" s="157" t="s">
        <v>12</v>
      </c>
      <c r="K31" s="157"/>
    </row>
    <row r="32" spans="1:11" x14ac:dyDescent="0.25">
      <c r="A32" s="426">
        <v>30</v>
      </c>
      <c r="B32" s="157" t="s">
        <v>375</v>
      </c>
      <c r="C32" s="157" t="s">
        <v>399</v>
      </c>
      <c r="D32" s="158">
        <v>7200</v>
      </c>
      <c r="E32" s="159">
        <v>44201</v>
      </c>
      <c r="F32" s="159">
        <v>44222</v>
      </c>
      <c r="G32" s="157">
        <v>0</v>
      </c>
      <c r="H32" s="157">
        <v>0</v>
      </c>
      <c r="I32" s="158">
        <v>7200</v>
      </c>
      <c r="J32" s="157" t="s">
        <v>12</v>
      </c>
      <c r="K32" s="157"/>
    </row>
    <row r="33" spans="1:11" x14ac:dyDescent="0.25">
      <c r="A33" s="426">
        <v>31</v>
      </c>
      <c r="B33" s="157" t="s">
        <v>375</v>
      </c>
      <c r="C33" s="157" t="s">
        <v>400</v>
      </c>
      <c r="D33" s="158">
        <v>44800</v>
      </c>
      <c r="E33" s="159">
        <v>44300</v>
      </c>
      <c r="F33" s="159">
        <v>44344</v>
      </c>
      <c r="G33" s="157">
        <v>0</v>
      </c>
      <c r="H33" s="157">
        <v>0</v>
      </c>
      <c r="I33" s="158">
        <v>44800</v>
      </c>
      <c r="J33" s="157" t="s">
        <v>12</v>
      </c>
      <c r="K33" s="157"/>
    </row>
    <row r="34" spans="1:11" x14ac:dyDescent="0.25">
      <c r="A34" s="426">
        <v>32</v>
      </c>
      <c r="B34" s="157" t="s">
        <v>375</v>
      </c>
      <c r="C34" s="157" t="s">
        <v>401</v>
      </c>
      <c r="D34" s="158">
        <v>58600</v>
      </c>
      <c r="E34" s="159">
        <v>44319</v>
      </c>
      <c r="F34" s="159">
        <v>44337</v>
      </c>
      <c r="G34" s="157">
        <v>0</v>
      </c>
      <c r="H34" s="157">
        <v>0</v>
      </c>
      <c r="I34" s="158">
        <v>58600</v>
      </c>
      <c r="J34" s="157" t="s">
        <v>12</v>
      </c>
      <c r="K34" s="157"/>
    </row>
    <row r="35" spans="1:11" x14ac:dyDescent="0.25">
      <c r="A35" s="426">
        <v>33</v>
      </c>
      <c r="B35" s="157" t="s">
        <v>375</v>
      </c>
      <c r="C35" s="157" t="s">
        <v>402</v>
      </c>
      <c r="D35" s="158">
        <v>1427600</v>
      </c>
      <c r="E35" s="159">
        <v>44316</v>
      </c>
      <c r="F35" s="159">
        <v>44337</v>
      </c>
      <c r="G35" s="157">
        <v>0</v>
      </c>
      <c r="H35" s="157">
        <v>0</v>
      </c>
      <c r="I35" s="158">
        <v>1427600</v>
      </c>
      <c r="J35" s="157" t="s">
        <v>12</v>
      </c>
      <c r="K35" s="157"/>
    </row>
    <row r="36" spans="1:11" x14ac:dyDescent="0.25">
      <c r="A36" s="426">
        <v>34</v>
      </c>
      <c r="B36" s="157" t="s">
        <v>375</v>
      </c>
      <c r="C36" s="157" t="s">
        <v>403</v>
      </c>
      <c r="D36" s="158">
        <v>35000</v>
      </c>
      <c r="E36" s="159">
        <v>44344</v>
      </c>
      <c r="F36" s="159">
        <v>44365</v>
      </c>
      <c r="G36" s="157">
        <v>0</v>
      </c>
      <c r="H36" s="157">
        <v>0</v>
      </c>
      <c r="I36" s="158">
        <v>35000</v>
      </c>
      <c r="J36" s="157" t="s">
        <v>12</v>
      </c>
      <c r="K36" s="157"/>
    </row>
    <row r="37" spans="1:11" x14ac:dyDescent="0.25">
      <c r="A37" s="426">
        <v>35</v>
      </c>
      <c r="B37" s="157" t="s">
        <v>375</v>
      </c>
      <c r="C37" s="157" t="s">
        <v>404</v>
      </c>
      <c r="D37" s="158">
        <v>70000</v>
      </c>
      <c r="E37" s="159">
        <v>44238</v>
      </c>
      <c r="F37" s="159">
        <v>44365</v>
      </c>
      <c r="G37" s="157">
        <v>0</v>
      </c>
      <c r="H37" s="157">
        <v>0</v>
      </c>
      <c r="I37" s="158">
        <v>70000</v>
      </c>
      <c r="J37" s="157" t="s">
        <v>12</v>
      </c>
      <c r="K37" s="157"/>
    </row>
    <row r="38" spans="1:11" x14ac:dyDescent="0.25">
      <c r="A38" s="426">
        <v>36</v>
      </c>
      <c r="B38" s="157" t="s">
        <v>375</v>
      </c>
      <c r="C38" s="157" t="s">
        <v>405</v>
      </c>
      <c r="D38" s="158">
        <v>30000</v>
      </c>
      <c r="E38" s="159">
        <v>44331</v>
      </c>
      <c r="F38" s="159">
        <v>44349</v>
      </c>
      <c r="G38" s="157">
        <v>0</v>
      </c>
      <c r="H38" s="157">
        <v>0</v>
      </c>
      <c r="I38" s="158">
        <v>30000</v>
      </c>
      <c r="J38" s="157" t="s">
        <v>12</v>
      </c>
      <c r="K38" s="157"/>
    </row>
    <row r="39" spans="1:11" x14ac:dyDescent="0.25">
      <c r="A39" s="426">
        <v>37</v>
      </c>
      <c r="B39" s="157" t="s">
        <v>375</v>
      </c>
      <c r="C39" s="157" t="s">
        <v>406</v>
      </c>
      <c r="D39" s="158">
        <v>56000</v>
      </c>
      <c r="E39" s="159">
        <v>44245</v>
      </c>
      <c r="F39" s="159">
        <v>44365</v>
      </c>
      <c r="G39" s="157">
        <v>0</v>
      </c>
      <c r="H39" s="157">
        <v>0</v>
      </c>
      <c r="I39" s="158">
        <v>56000</v>
      </c>
      <c r="J39" s="157" t="s">
        <v>12</v>
      </c>
      <c r="K39" s="157"/>
    </row>
    <row r="40" spans="1:11" x14ac:dyDescent="0.25">
      <c r="A40" s="426">
        <v>38</v>
      </c>
      <c r="B40" s="157" t="s">
        <v>375</v>
      </c>
      <c r="C40" s="157" t="s">
        <v>407</v>
      </c>
      <c r="D40" s="158">
        <v>21000</v>
      </c>
      <c r="E40" s="159">
        <v>44245</v>
      </c>
      <c r="F40" s="159">
        <v>44294</v>
      </c>
      <c r="G40" s="157">
        <v>0</v>
      </c>
      <c r="H40" s="157">
        <v>0</v>
      </c>
      <c r="I40" s="158">
        <v>21000</v>
      </c>
      <c r="J40" s="157" t="s">
        <v>12</v>
      </c>
      <c r="K40" s="157"/>
    </row>
    <row r="41" spans="1:11" x14ac:dyDescent="0.25">
      <c r="A41" s="426">
        <v>39</v>
      </c>
      <c r="B41" s="157" t="s">
        <v>375</v>
      </c>
      <c r="C41" s="157" t="s">
        <v>408</v>
      </c>
      <c r="D41" s="158">
        <v>430000</v>
      </c>
      <c r="E41" s="159">
        <v>44333</v>
      </c>
      <c r="F41" s="159">
        <v>44356</v>
      </c>
      <c r="G41" s="157">
        <v>0</v>
      </c>
      <c r="H41" s="157">
        <v>0</v>
      </c>
      <c r="I41" s="158">
        <v>430000</v>
      </c>
      <c r="J41" s="157" t="s">
        <v>12</v>
      </c>
      <c r="K41" s="157"/>
    </row>
    <row r="42" spans="1:11" x14ac:dyDescent="0.25">
      <c r="A42" s="426">
        <v>40</v>
      </c>
      <c r="B42" s="157" t="s">
        <v>375</v>
      </c>
      <c r="C42" s="157" t="s">
        <v>409</v>
      </c>
      <c r="D42" s="158">
        <v>41600</v>
      </c>
      <c r="E42" s="159">
        <v>44300</v>
      </c>
      <c r="F42" s="159">
        <v>44322</v>
      </c>
      <c r="G42" s="157">
        <v>0</v>
      </c>
      <c r="H42" s="157">
        <v>0</v>
      </c>
      <c r="I42" s="158">
        <v>41600</v>
      </c>
      <c r="J42" s="157" t="s">
        <v>12</v>
      </c>
      <c r="K42" s="157"/>
    </row>
    <row r="43" spans="1:11" x14ac:dyDescent="0.25">
      <c r="A43" s="426">
        <v>41</v>
      </c>
      <c r="B43" s="157" t="s">
        <v>375</v>
      </c>
      <c r="C43" s="157" t="s">
        <v>410</v>
      </c>
      <c r="D43" s="158">
        <v>76000</v>
      </c>
      <c r="E43" s="159">
        <v>44303</v>
      </c>
      <c r="F43" s="159">
        <v>44322</v>
      </c>
      <c r="G43" s="157">
        <v>0</v>
      </c>
      <c r="H43" s="157">
        <v>0</v>
      </c>
      <c r="I43" s="158">
        <v>76000</v>
      </c>
      <c r="J43" s="157" t="s">
        <v>12</v>
      </c>
      <c r="K43" s="157"/>
    </row>
    <row r="44" spans="1:11" x14ac:dyDescent="0.25">
      <c r="A44" s="426">
        <v>42</v>
      </c>
      <c r="B44" s="157" t="s">
        <v>375</v>
      </c>
      <c r="C44" s="157" t="s">
        <v>411</v>
      </c>
      <c r="D44" s="158">
        <v>35000</v>
      </c>
      <c r="E44" s="159">
        <v>44307</v>
      </c>
      <c r="F44" s="159">
        <v>44322</v>
      </c>
      <c r="G44" s="157">
        <v>0</v>
      </c>
      <c r="H44" s="157">
        <v>0</v>
      </c>
      <c r="I44" s="158">
        <v>35000</v>
      </c>
      <c r="J44" s="157" t="s">
        <v>12</v>
      </c>
      <c r="K44" s="157"/>
    </row>
    <row r="45" spans="1:11" x14ac:dyDescent="0.25">
      <c r="A45" s="426">
        <v>43</v>
      </c>
      <c r="B45" s="157" t="s">
        <v>375</v>
      </c>
      <c r="C45" s="157" t="s">
        <v>412</v>
      </c>
      <c r="D45" s="158">
        <v>42000</v>
      </c>
      <c r="E45" s="159">
        <v>44307</v>
      </c>
      <c r="F45" s="159">
        <v>44322</v>
      </c>
      <c r="G45" s="157">
        <v>0</v>
      </c>
      <c r="H45" s="157">
        <v>0</v>
      </c>
      <c r="I45" s="158">
        <v>42000</v>
      </c>
      <c r="J45" s="157" t="s">
        <v>12</v>
      </c>
      <c r="K45" s="157"/>
    </row>
    <row r="46" spans="1:11" x14ac:dyDescent="0.25">
      <c r="A46" s="426">
        <v>44</v>
      </c>
      <c r="B46" s="157" t="s">
        <v>375</v>
      </c>
      <c r="C46" s="157" t="s">
        <v>413</v>
      </c>
      <c r="D46" s="158">
        <v>107000</v>
      </c>
      <c r="E46" s="159">
        <v>44289</v>
      </c>
      <c r="F46" s="159">
        <v>44322</v>
      </c>
      <c r="G46" s="157">
        <v>0</v>
      </c>
      <c r="H46" s="157">
        <v>0</v>
      </c>
      <c r="I46" s="158">
        <v>107000</v>
      </c>
      <c r="J46" s="157" t="s">
        <v>12</v>
      </c>
      <c r="K46" s="157"/>
    </row>
    <row r="47" spans="1:11" x14ac:dyDescent="0.25">
      <c r="A47" s="426">
        <v>45</v>
      </c>
      <c r="B47" s="157" t="s">
        <v>375</v>
      </c>
      <c r="C47" s="157" t="s">
        <v>414</v>
      </c>
      <c r="D47" s="158">
        <v>10000</v>
      </c>
      <c r="E47" s="159">
        <v>44255</v>
      </c>
      <c r="F47" s="159">
        <v>44294</v>
      </c>
      <c r="G47" s="157">
        <v>0</v>
      </c>
      <c r="H47" s="157">
        <v>0</v>
      </c>
      <c r="I47" s="158">
        <v>10000</v>
      </c>
      <c r="J47" s="157" t="s">
        <v>12</v>
      </c>
      <c r="K47" s="157"/>
    </row>
    <row r="48" spans="1:11" x14ac:dyDescent="0.25">
      <c r="A48" s="426">
        <v>46</v>
      </c>
      <c r="B48" s="157" t="s">
        <v>375</v>
      </c>
      <c r="C48" s="157" t="s">
        <v>415</v>
      </c>
      <c r="D48" s="158">
        <v>63000</v>
      </c>
      <c r="E48" s="159">
        <v>44251</v>
      </c>
      <c r="F48" s="159">
        <v>44295</v>
      </c>
      <c r="G48" s="157">
        <v>0</v>
      </c>
      <c r="H48" s="157">
        <v>0</v>
      </c>
      <c r="I48" s="158">
        <v>63000</v>
      </c>
      <c r="J48" s="157" t="s">
        <v>12</v>
      </c>
      <c r="K48" s="157"/>
    </row>
    <row r="49" spans="1:11" x14ac:dyDescent="0.25">
      <c r="A49" s="426">
        <v>47</v>
      </c>
      <c r="B49" s="157" t="s">
        <v>375</v>
      </c>
      <c r="C49" s="157" t="s">
        <v>416</v>
      </c>
      <c r="D49" s="158">
        <v>70000</v>
      </c>
      <c r="E49" s="159">
        <v>44344</v>
      </c>
      <c r="F49" s="159">
        <v>44365</v>
      </c>
      <c r="G49" s="157">
        <v>0</v>
      </c>
      <c r="H49" s="157">
        <v>0</v>
      </c>
      <c r="I49" s="158">
        <v>70000</v>
      </c>
      <c r="J49" s="157" t="s">
        <v>12</v>
      </c>
      <c r="K49" s="157"/>
    </row>
    <row r="50" spans="1:11" x14ac:dyDescent="0.25">
      <c r="A50" s="426">
        <v>48</v>
      </c>
      <c r="B50" s="157" t="s">
        <v>375</v>
      </c>
      <c r="C50" s="157" t="s">
        <v>417</v>
      </c>
      <c r="D50" s="158">
        <v>7000</v>
      </c>
      <c r="E50" s="159">
        <v>44236</v>
      </c>
      <c r="F50" s="159">
        <v>44295</v>
      </c>
      <c r="G50" s="157">
        <v>0</v>
      </c>
      <c r="H50" s="157">
        <v>0</v>
      </c>
      <c r="I50" s="158">
        <v>7000</v>
      </c>
      <c r="J50" s="157" t="s">
        <v>12</v>
      </c>
      <c r="K50" s="157"/>
    </row>
    <row r="51" spans="1:11" x14ac:dyDescent="0.25">
      <c r="A51" s="426">
        <v>49</v>
      </c>
      <c r="B51" s="157" t="s">
        <v>375</v>
      </c>
      <c r="C51" s="157" t="s">
        <v>418</v>
      </c>
      <c r="D51" s="158">
        <v>56000</v>
      </c>
      <c r="E51" s="159">
        <v>44342</v>
      </c>
      <c r="F51" s="159">
        <v>44357</v>
      </c>
      <c r="G51" s="157">
        <v>0</v>
      </c>
      <c r="H51" s="157">
        <v>0</v>
      </c>
      <c r="I51" s="158">
        <v>56000</v>
      </c>
      <c r="J51" s="157" t="s">
        <v>12</v>
      </c>
      <c r="K51" s="157"/>
    </row>
    <row r="52" spans="1:11" x14ac:dyDescent="0.25">
      <c r="A52" s="426">
        <v>50</v>
      </c>
      <c r="B52" s="157" t="s">
        <v>375</v>
      </c>
      <c r="C52" s="157" t="s">
        <v>419</v>
      </c>
      <c r="D52" s="158">
        <v>7000</v>
      </c>
      <c r="E52" s="159">
        <v>44245</v>
      </c>
      <c r="F52" s="159">
        <v>44278</v>
      </c>
      <c r="G52" s="157">
        <v>0</v>
      </c>
      <c r="H52" s="157">
        <v>0</v>
      </c>
      <c r="I52" s="158">
        <v>7000</v>
      </c>
      <c r="J52" s="157" t="s">
        <v>12</v>
      </c>
      <c r="K52" s="157"/>
    </row>
    <row r="53" spans="1:11" x14ac:dyDescent="0.25">
      <c r="A53" s="426">
        <v>51</v>
      </c>
      <c r="B53" s="157" t="s">
        <v>375</v>
      </c>
      <c r="C53" s="157" t="s">
        <v>420</v>
      </c>
      <c r="D53" s="158">
        <v>1597700</v>
      </c>
      <c r="E53" s="159">
        <v>44377</v>
      </c>
      <c r="F53" s="159">
        <v>44398</v>
      </c>
      <c r="G53" s="157">
        <v>0</v>
      </c>
      <c r="H53" s="157">
        <v>0</v>
      </c>
      <c r="I53" s="158">
        <v>1597700</v>
      </c>
      <c r="J53" s="157" t="s">
        <v>12</v>
      </c>
      <c r="K53" s="157"/>
    </row>
    <row r="54" spans="1:11" x14ac:dyDescent="0.25">
      <c r="A54" s="426">
        <v>52</v>
      </c>
      <c r="B54" s="157" t="s">
        <v>375</v>
      </c>
      <c r="C54" s="157" t="s">
        <v>421</v>
      </c>
      <c r="D54" s="158">
        <v>70000</v>
      </c>
      <c r="E54" s="159">
        <v>44344</v>
      </c>
      <c r="F54" s="159">
        <v>44365</v>
      </c>
      <c r="G54" s="157">
        <v>0</v>
      </c>
      <c r="H54" s="157">
        <v>0</v>
      </c>
      <c r="I54" s="158">
        <v>70000</v>
      </c>
      <c r="J54" s="157" t="s">
        <v>12</v>
      </c>
      <c r="K54" s="157"/>
    </row>
    <row r="55" spans="1:11" x14ac:dyDescent="0.25">
      <c r="A55" s="426">
        <v>53</v>
      </c>
      <c r="B55" s="157" t="s">
        <v>375</v>
      </c>
      <c r="C55" s="157" t="s">
        <v>422</v>
      </c>
      <c r="D55" s="158">
        <v>77000</v>
      </c>
      <c r="E55" s="159">
        <v>44292</v>
      </c>
      <c r="F55" s="159">
        <v>44323</v>
      </c>
      <c r="G55" s="157">
        <v>0</v>
      </c>
      <c r="H55" s="157">
        <v>0</v>
      </c>
      <c r="I55" s="158">
        <v>77000</v>
      </c>
      <c r="J55" s="157" t="s">
        <v>12</v>
      </c>
      <c r="K55" s="157"/>
    </row>
    <row r="56" spans="1:11" x14ac:dyDescent="0.25">
      <c r="A56" s="426">
        <v>54</v>
      </c>
      <c r="B56" s="157" t="s">
        <v>375</v>
      </c>
      <c r="C56" s="157" t="s">
        <v>423</v>
      </c>
      <c r="D56" s="158">
        <v>6000</v>
      </c>
      <c r="E56" s="159">
        <v>44251</v>
      </c>
      <c r="F56" s="159">
        <v>44312</v>
      </c>
      <c r="G56" s="157">
        <v>0</v>
      </c>
      <c r="H56" s="157">
        <v>0</v>
      </c>
      <c r="I56" s="158">
        <v>6000</v>
      </c>
      <c r="J56" s="157" t="s">
        <v>12</v>
      </c>
      <c r="K56" s="157"/>
    </row>
    <row r="57" spans="1:11" x14ac:dyDescent="0.25">
      <c r="A57" s="426">
        <v>55</v>
      </c>
      <c r="B57" s="157" t="s">
        <v>375</v>
      </c>
      <c r="C57" s="157" t="s">
        <v>424</v>
      </c>
      <c r="D57" s="158">
        <v>91000</v>
      </c>
      <c r="E57" s="159">
        <v>44236</v>
      </c>
      <c r="F57" s="159">
        <v>44321</v>
      </c>
      <c r="G57" s="157">
        <v>0</v>
      </c>
      <c r="H57" s="157">
        <v>0</v>
      </c>
      <c r="I57" s="158">
        <v>91000</v>
      </c>
      <c r="J57" s="157" t="s">
        <v>12</v>
      </c>
      <c r="K57" s="157"/>
    </row>
    <row r="58" spans="1:11" x14ac:dyDescent="0.25">
      <c r="A58" s="426">
        <v>56</v>
      </c>
      <c r="B58" s="157" t="s">
        <v>375</v>
      </c>
      <c r="C58" s="157" t="s">
        <v>425</v>
      </c>
      <c r="D58" s="158">
        <v>30000</v>
      </c>
      <c r="E58" s="159">
        <v>44344</v>
      </c>
      <c r="F58" s="159">
        <v>44365</v>
      </c>
      <c r="G58" s="157">
        <v>0</v>
      </c>
      <c r="H58" s="157">
        <v>0</v>
      </c>
      <c r="I58" s="158">
        <v>30000</v>
      </c>
      <c r="J58" s="157" t="s">
        <v>12</v>
      </c>
      <c r="K58" s="157"/>
    </row>
    <row r="59" spans="1:11" x14ac:dyDescent="0.25">
      <c r="A59" s="426">
        <v>57</v>
      </c>
      <c r="B59" s="157" t="s">
        <v>375</v>
      </c>
      <c r="C59" s="157" t="s">
        <v>426</v>
      </c>
      <c r="D59" s="158">
        <v>56000</v>
      </c>
      <c r="E59" s="159">
        <v>44344</v>
      </c>
      <c r="F59" s="159">
        <v>44382</v>
      </c>
      <c r="G59" s="157">
        <v>0</v>
      </c>
      <c r="H59" s="157">
        <v>0</v>
      </c>
      <c r="I59" s="158">
        <v>56000</v>
      </c>
      <c r="J59" s="157" t="s">
        <v>12</v>
      </c>
      <c r="K59" s="157"/>
    </row>
    <row r="60" spans="1:11" x14ac:dyDescent="0.25">
      <c r="A60" s="426">
        <v>58</v>
      </c>
      <c r="B60" s="157" t="s">
        <v>375</v>
      </c>
      <c r="C60" s="157" t="s">
        <v>427</v>
      </c>
      <c r="D60" s="158">
        <v>18000</v>
      </c>
      <c r="E60" s="159">
        <v>44359</v>
      </c>
      <c r="F60" s="159">
        <v>44379</v>
      </c>
      <c r="G60" s="157">
        <v>0</v>
      </c>
      <c r="H60" s="157">
        <v>0</v>
      </c>
      <c r="I60" s="158">
        <v>18000</v>
      </c>
      <c r="J60" s="157" t="s">
        <v>12</v>
      </c>
      <c r="K60" s="157"/>
    </row>
    <row r="61" spans="1:11" x14ac:dyDescent="0.25">
      <c r="A61" s="426">
        <v>59</v>
      </c>
      <c r="B61" s="157" t="s">
        <v>375</v>
      </c>
      <c r="C61" s="157" t="s">
        <v>428</v>
      </c>
      <c r="D61" s="158">
        <v>1519300</v>
      </c>
      <c r="E61" s="159">
        <v>44347</v>
      </c>
      <c r="F61" s="159">
        <v>44383</v>
      </c>
      <c r="G61" s="157">
        <v>0</v>
      </c>
      <c r="H61" s="157">
        <v>0</v>
      </c>
      <c r="I61" s="158">
        <v>1519300</v>
      </c>
      <c r="J61" s="157" t="s">
        <v>12</v>
      </c>
      <c r="K61" s="157"/>
    </row>
    <row r="62" spans="1:11" x14ac:dyDescent="0.25">
      <c r="A62" s="426">
        <v>60</v>
      </c>
      <c r="B62" s="157" t="s">
        <v>375</v>
      </c>
      <c r="C62" s="157" t="s">
        <v>429</v>
      </c>
      <c r="D62" s="158">
        <v>30000</v>
      </c>
      <c r="E62" s="159">
        <v>44373</v>
      </c>
      <c r="F62" s="159">
        <v>44407</v>
      </c>
      <c r="G62" s="157">
        <v>0</v>
      </c>
      <c r="H62" s="157">
        <v>0</v>
      </c>
      <c r="I62" s="158">
        <v>30000</v>
      </c>
      <c r="J62" s="157" t="s">
        <v>12</v>
      </c>
      <c r="K62" s="157"/>
    </row>
    <row r="63" spans="1:11" x14ac:dyDescent="0.25">
      <c r="A63" s="426">
        <v>61</v>
      </c>
      <c r="B63" s="157" t="s">
        <v>375</v>
      </c>
      <c r="C63" s="157" t="s">
        <v>430</v>
      </c>
      <c r="D63" s="158">
        <v>49000</v>
      </c>
      <c r="E63" s="159">
        <v>44373</v>
      </c>
      <c r="F63" s="159">
        <v>44407</v>
      </c>
      <c r="G63" s="157">
        <v>0</v>
      </c>
      <c r="H63" s="157">
        <v>0</v>
      </c>
      <c r="I63" s="158">
        <v>49000</v>
      </c>
      <c r="J63" s="157" t="s">
        <v>12</v>
      </c>
      <c r="K63" s="157"/>
    </row>
    <row r="64" spans="1:11" x14ac:dyDescent="0.25">
      <c r="A64" s="426">
        <v>62</v>
      </c>
      <c r="B64" s="157" t="s">
        <v>375</v>
      </c>
      <c r="C64" s="157" t="s">
        <v>431</v>
      </c>
      <c r="D64" s="158">
        <v>35000</v>
      </c>
      <c r="E64" s="159">
        <v>44377</v>
      </c>
      <c r="F64" s="159">
        <v>44407</v>
      </c>
      <c r="G64" s="157">
        <v>0</v>
      </c>
      <c r="H64" s="157">
        <v>0</v>
      </c>
      <c r="I64" s="158">
        <v>35000</v>
      </c>
      <c r="J64" s="157" t="s">
        <v>12</v>
      </c>
      <c r="K64" s="157"/>
    </row>
    <row r="65" spans="1:11" x14ac:dyDescent="0.25">
      <c r="A65" s="426">
        <v>63</v>
      </c>
      <c r="B65" s="157" t="s">
        <v>375</v>
      </c>
      <c r="C65" s="157" t="s">
        <v>432</v>
      </c>
      <c r="D65" s="158">
        <v>35000</v>
      </c>
      <c r="E65" s="159">
        <v>44404</v>
      </c>
      <c r="F65" s="159">
        <v>44433</v>
      </c>
      <c r="G65" s="157">
        <v>0</v>
      </c>
      <c r="H65" s="157">
        <v>0</v>
      </c>
      <c r="I65" s="158">
        <v>35000</v>
      </c>
      <c r="J65" s="157" t="s">
        <v>12</v>
      </c>
      <c r="K65" s="157"/>
    </row>
    <row r="66" spans="1:11" x14ac:dyDescent="0.25">
      <c r="A66" s="426">
        <v>64</v>
      </c>
      <c r="B66" s="157" t="s">
        <v>375</v>
      </c>
      <c r="C66" s="157" t="s">
        <v>433</v>
      </c>
      <c r="D66" s="158">
        <v>35000</v>
      </c>
      <c r="E66" s="159">
        <v>44419</v>
      </c>
      <c r="F66" s="159">
        <v>44433</v>
      </c>
      <c r="G66" s="157">
        <v>0</v>
      </c>
      <c r="H66" s="157">
        <v>0</v>
      </c>
      <c r="I66" s="158">
        <v>35000</v>
      </c>
      <c r="J66" s="157" t="s">
        <v>12</v>
      </c>
      <c r="K66" s="157"/>
    </row>
    <row r="67" spans="1:11" x14ac:dyDescent="0.25">
      <c r="A67" s="426">
        <v>65</v>
      </c>
      <c r="B67" s="157" t="s">
        <v>375</v>
      </c>
      <c r="C67" s="157" t="s">
        <v>434</v>
      </c>
      <c r="D67" s="158">
        <v>35000</v>
      </c>
      <c r="E67" s="159">
        <v>44419</v>
      </c>
      <c r="F67" s="159">
        <v>44433</v>
      </c>
      <c r="G67" s="157">
        <v>0</v>
      </c>
      <c r="H67" s="157">
        <v>0</v>
      </c>
      <c r="I67" s="158">
        <v>35000</v>
      </c>
      <c r="J67" s="157" t="s">
        <v>12</v>
      </c>
      <c r="K67" s="157"/>
    </row>
    <row r="68" spans="1:11" x14ac:dyDescent="0.25">
      <c r="A68" s="426">
        <v>66</v>
      </c>
      <c r="B68" s="157" t="s">
        <v>375</v>
      </c>
      <c r="C68" s="157" t="s">
        <v>435</v>
      </c>
      <c r="D68" s="158">
        <v>56000</v>
      </c>
      <c r="E68" s="159">
        <v>44419</v>
      </c>
      <c r="F68" s="159">
        <v>44433</v>
      </c>
      <c r="G68" s="157">
        <v>0</v>
      </c>
      <c r="H68" s="157">
        <v>0</v>
      </c>
      <c r="I68" s="158">
        <v>56000</v>
      </c>
      <c r="J68" s="157" t="s">
        <v>12</v>
      </c>
      <c r="K68" s="157"/>
    </row>
    <row r="69" spans="1:11" x14ac:dyDescent="0.25">
      <c r="A69" s="426">
        <v>67</v>
      </c>
      <c r="B69" s="157" t="s">
        <v>375</v>
      </c>
      <c r="C69" s="157" t="s">
        <v>436</v>
      </c>
      <c r="D69" s="158">
        <v>56000</v>
      </c>
      <c r="E69" s="159">
        <v>44419</v>
      </c>
      <c r="F69" s="159">
        <v>44433</v>
      </c>
      <c r="G69" s="157">
        <v>0</v>
      </c>
      <c r="H69" s="157">
        <v>0</v>
      </c>
      <c r="I69" s="158">
        <v>56000</v>
      </c>
      <c r="J69" s="157" t="s">
        <v>12</v>
      </c>
      <c r="K69" s="157"/>
    </row>
    <row r="70" spans="1:11" x14ac:dyDescent="0.25">
      <c r="A70" s="426">
        <v>68</v>
      </c>
      <c r="B70" s="157" t="s">
        <v>375</v>
      </c>
      <c r="C70" s="157" t="s">
        <v>437</v>
      </c>
      <c r="D70" s="158">
        <v>675200</v>
      </c>
      <c r="E70" s="159">
        <v>44410</v>
      </c>
      <c r="F70" s="159">
        <v>44433</v>
      </c>
      <c r="G70" s="157">
        <v>0</v>
      </c>
      <c r="H70" s="157">
        <v>0</v>
      </c>
      <c r="I70" s="158">
        <v>675200</v>
      </c>
      <c r="J70" s="157" t="s">
        <v>12</v>
      </c>
      <c r="K70" s="157"/>
    </row>
    <row r="71" spans="1:11" x14ac:dyDescent="0.25">
      <c r="A71" s="426">
        <v>69</v>
      </c>
      <c r="B71" s="157" t="s">
        <v>375</v>
      </c>
      <c r="C71" s="157" t="s">
        <v>438</v>
      </c>
      <c r="D71" s="158">
        <v>21000</v>
      </c>
      <c r="E71" s="159">
        <v>44449</v>
      </c>
      <c r="F71" s="159">
        <v>44475</v>
      </c>
      <c r="G71" s="157">
        <v>0</v>
      </c>
      <c r="H71" s="157">
        <v>0</v>
      </c>
      <c r="I71" s="158">
        <v>21000</v>
      </c>
      <c r="J71" s="157" t="s">
        <v>12</v>
      </c>
      <c r="K71" s="157"/>
    </row>
    <row r="72" spans="1:11" x14ac:dyDescent="0.25">
      <c r="A72" s="426">
        <v>70</v>
      </c>
      <c r="B72" s="157" t="s">
        <v>375</v>
      </c>
      <c r="C72" s="157" t="s">
        <v>439</v>
      </c>
      <c r="D72" s="158">
        <v>180000</v>
      </c>
      <c r="E72" s="159">
        <v>44457</v>
      </c>
      <c r="F72" s="159">
        <v>44475</v>
      </c>
      <c r="G72" s="157">
        <v>0</v>
      </c>
      <c r="H72" s="157">
        <v>0</v>
      </c>
      <c r="I72" s="158">
        <v>180000</v>
      </c>
      <c r="J72" s="157" t="s">
        <v>12</v>
      </c>
      <c r="K72" s="157"/>
    </row>
    <row r="73" spans="1:11" x14ac:dyDescent="0.25">
      <c r="A73" s="426">
        <v>71</v>
      </c>
      <c r="B73" s="157" t="s">
        <v>375</v>
      </c>
      <c r="C73" s="157" t="s">
        <v>440</v>
      </c>
      <c r="D73" s="158">
        <v>988700</v>
      </c>
      <c r="E73" s="159">
        <v>44440</v>
      </c>
      <c r="F73" s="159">
        <v>44475</v>
      </c>
      <c r="G73" s="157">
        <v>0</v>
      </c>
      <c r="H73" s="157">
        <v>0</v>
      </c>
      <c r="I73" s="158">
        <v>988700</v>
      </c>
      <c r="J73" s="157" t="s">
        <v>12</v>
      </c>
      <c r="K73" s="157"/>
    </row>
    <row r="74" spans="1:11" x14ac:dyDescent="0.25">
      <c r="A74" s="426">
        <v>72</v>
      </c>
      <c r="B74" s="157" t="s">
        <v>375</v>
      </c>
      <c r="C74" s="157" t="s">
        <v>441</v>
      </c>
      <c r="D74" s="158">
        <v>63000</v>
      </c>
      <c r="E74" s="159">
        <v>44449</v>
      </c>
      <c r="F74" s="159">
        <v>44475</v>
      </c>
      <c r="G74" s="157">
        <v>0</v>
      </c>
      <c r="H74" s="157">
        <v>0</v>
      </c>
      <c r="I74" s="158">
        <v>63000</v>
      </c>
      <c r="J74" s="157" t="s">
        <v>12</v>
      </c>
      <c r="K74" s="157"/>
    </row>
    <row r="75" spans="1:11" x14ac:dyDescent="0.25">
      <c r="A75" s="426">
        <v>73</v>
      </c>
      <c r="B75" s="157" t="s">
        <v>375</v>
      </c>
      <c r="C75" s="157" t="s">
        <v>442</v>
      </c>
      <c r="D75" s="158">
        <v>35000</v>
      </c>
      <c r="E75" s="159">
        <v>44457</v>
      </c>
      <c r="F75" s="159">
        <v>44475</v>
      </c>
      <c r="G75" s="157">
        <v>0</v>
      </c>
      <c r="H75" s="157">
        <v>0</v>
      </c>
      <c r="I75" s="158">
        <v>35000</v>
      </c>
      <c r="J75" s="157" t="s">
        <v>12</v>
      </c>
      <c r="K75" s="157"/>
    </row>
    <row r="76" spans="1:11" x14ac:dyDescent="0.25">
      <c r="A76" s="426">
        <v>74</v>
      </c>
      <c r="B76" s="157" t="s">
        <v>375</v>
      </c>
      <c r="C76" s="157" t="s">
        <v>443</v>
      </c>
      <c r="D76" s="158">
        <v>3000</v>
      </c>
      <c r="E76" s="159">
        <v>44443</v>
      </c>
      <c r="F76" s="159">
        <v>44475</v>
      </c>
      <c r="G76" s="157">
        <v>0</v>
      </c>
      <c r="H76" s="157">
        <v>0</v>
      </c>
      <c r="I76" s="158">
        <v>3000</v>
      </c>
      <c r="J76" s="157" t="s">
        <v>12</v>
      </c>
      <c r="K76" s="157"/>
    </row>
    <row r="77" spans="1:11" x14ac:dyDescent="0.25">
      <c r="A77" s="426">
        <v>75</v>
      </c>
      <c r="B77" s="157" t="s">
        <v>375</v>
      </c>
      <c r="C77" s="157" t="s">
        <v>444</v>
      </c>
      <c r="D77" s="158">
        <v>3000</v>
      </c>
      <c r="E77" s="159">
        <v>44443</v>
      </c>
      <c r="F77" s="159">
        <v>44475</v>
      </c>
      <c r="G77" s="157">
        <v>0</v>
      </c>
      <c r="H77" s="157">
        <v>0</v>
      </c>
      <c r="I77" s="158">
        <v>3000</v>
      </c>
      <c r="J77" s="157" t="s">
        <v>12</v>
      </c>
      <c r="K77" s="157"/>
    </row>
    <row r="78" spans="1:11" x14ac:dyDescent="0.25">
      <c r="A78" s="426">
        <v>76</v>
      </c>
      <c r="B78" s="157" t="s">
        <v>375</v>
      </c>
      <c r="C78" s="157" t="s">
        <v>445</v>
      </c>
      <c r="D78" s="158">
        <v>4000</v>
      </c>
      <c r="E78" s="159">
        <v>44443</v>
      </c>
      <c r="F78" s="159">
        <v>44475</v>
      </c>
      <c r="G78" s="157">
        <v>0</v>
      </c>
      <c r="H78" s="157">
        <v>0</v>
      </c>
      <c r="I78" s="158">
        <v>4000</v>
      </c>
      <c r="J78" s="157" t="s">
        <v>12</v>
      </c>
      <c r="K78" s="157"/>
    </row>
    <row r="79" spans="1:11" x14ac:dyDescent="0.25">
      <c r="A79" s="426">
        <v>77</v>
      </c>
      <c r="B79" s="157" t="s">
        <v>375</v>
      </c>
      <c r="C79" s="157" t="s">
        <v>446</v>
      </c>
      <c r="D79" s="158">
        <v>28000</v>
      </c>
      <c r="E79" s="159">
        <v>44443</v>
      </c>
      <c r="F79" s="159">
        <v>44475</v>
      </c>
      <c r="G79" s="157">
        <v>0</v>
      </c>
      <c r="H79" s="157">
        <v>0</v>
      </c>
      <c r="I79" s="158">
        <v>28000</v>
      </c>
      <c r="J79" s="157" t="s">
        <v>12</v>
      </c>
      <c r="K79" s="157"/>
    </row>
    <row r="80" spans="1:11" x14ac:dyDescent="0.25">
      <c r="A80" s="426">
        <v>78</v>
      </c>
      <c r="B80" s="157" t="s">
        <v>375</v>
      </c>
      <c r="C80" s="157" t="s">
        <v>447</v>
      </c>
      <c r="D80" s="158">
        <v>28000</v>
      </c>
      <c r="E80" s="159">
        <v>44443</v>
      </c>
      <c r="F80" s="159">
        <v>44483</v>
      </c>
      <c r="G80" s="157">
        <v>0</v>
      </c>
      <c r="H80" s="157">
        <v>0</v>
      </c>
      <c r="I80" s="158">
        <v>28000</v>
      </c>
      <c r="J80" s="157" t="s">
        <v>12</v>
      </c>
      <c r="K80" s="157"/>
    </row>
    <row r="81" spans="1:11" x14ac:dyDescent="0.25">
      <c r="A81" s="426">
        <v>79</v>
      </c>
      <c r="B81" s="157" t="s">
        <v>375</v>
      </c>
      <c r="C81" s="157" t="s">
        <v>448</v>
      </c>
      <c r="D81" s="158">
        <v>91000</v>
      </c>
      <c r="E81" s="159">
        <v>44457</v>
      </c>
      <c r="F81" s="159">
        <v>44483</v>
      </c>
      <c r="G81" s="157">
        <v>0</v>
      </c>
      <c r="H81" s="157">
        <v>0</v>
      </c>
      <c r="I81" s="158">
        <v>91000</v>
      </c>
      <c r="J81" s="157" t="s">
        <v>12</v>
      </c>
      <c r="K81" s="157"/>
    </row>
    <row r="82" spans="1:11" x14ac:dyDescent="0.25">
      <c r="A82" s="426">
        <v>80</v>
      </c>
      <c r="B82" s="157" t="s">
        <v>375</v>
      </c>
      <c r="C82" s="157" t="s">
        <v>449</v>
      </c>
      <c r="D82" s="158">
        <v>819000</v>
      </c>
      <c r="E82" s="159">
        <v>44463</v>
      </c>
      <c r="F82" s="159">
        <v>44483</v>
      </c>
      <c r="G82" s="157">
        <v>0</v>
      </c>
      <c r="H82" s="157">
        <v>0</v>
      </c>
      <c r="I82" s="158">
        <v>819000</v>
      </c>
      <c r="J82" s="157" t="s">
        <v>12</v>
      </c>
      <c r="K82" s="157"/>
    </row>
    <row r="83" spans="1:11" x14ac:dyDescent="0.25">
      <c r="A83" s="426">
        <v>81</v>
      </c>
      <c r="B83" s="157" t="s">
        <v>375</v>
      </c>
      <c r="C83" s="157" t="s">
        <v>450</v>
      </c>
      <c r="D83" s="158">
        <v>95000</v>
      </c>
      <c r="E83" s="159">
        <v>44463</v>
      </c>
      <c r="F83" s="159">
        <v>44495</v>
      </c>
      <c r="G83" s="157">
        <v>0</v>
      </c>
      <c r="H83" s="157">
        <v>0</v>
      </c>
      <c r="I83" s="158">
        <v>95000</v>
      </c>
      <c r="J83" s="157" t="s">
        <v>12</v>
      </c>
      <c r="K83" s="157"/>
    </row>
    <row r="84" spans="1:11" x14ac:dyDescent="0.25">
      <c r="A84" s="426">
        <v>82</v>
      </c>
      <c r="B84" s="157" t="s">
        <v>375</v>
      </c>
      <c r="C84" s="157" t="s">
        <v>451</v>
      </c>
      <c r="D84" s="158">
        <v>21000</v>
      </c>
      <c r="E84" s="159">
        <v>44460</v>
      </c>
      <c r="F84" s="159">
        <v>44495</v>
      </c>
      <c r="G84" s="157">
        <v>0</v>
      </c>
      <c r="H84" s="157">
        <v>0</v>
      </c>
      <c r="I84" s="158">
        <v>21000</v>
      </c>
      <c r="J84" s="157" t="s">
        <v>12</v>
      </c>
      <c r="K84" s="157"/>
    </row>
    <row r="85" spans="1:11" x14ac:dyDescent="0.25">
      <c r="A85" s="426">
        <v>83</v>
      </c>
      <c r="B85" s="157" t="s">
        <v>375</v>
      </c>
      <c r="C85" s="157" t="s">
        <v>452</v>
      </c>
      <c r="D85" s="158">
        <v>1193400</v>
      </c>
      <c r="E85" s="159">
        <v>44471</v>
      </c>
      <c r="F85" s="159">
        <v>44509</v>
      </c>
      <c r="G85" s="157">
        <v>0</v>
      </c>
      <c r="H85" s="157">
        <v>0</v>
      </c>
      <c r="I85" s="158">
        <v>1193400</v>
      </c>
      <c r="J85" s="157" t="s">
        <v>12</v>
      </c>
      <c r="K85" s="157"/>
    </row>
    <row r="86" spans="1:11" x14ac:dyDescent="0.25">
      <c r="A86" s="426">
        <v>84</v>
      </c>
      <c r="B86" s="157" t="s">
        <v>375</v>
      </c>
      <c r="C86" s="157" t="s">
        <v>453</v>
      </c>
      <c r="D86" s="158">
        <v>13000</v>
      </c>
      <c r="E86" s="159">
        <v>44475</v>
      </c>
      <c r="F86" s="159">
        <v>44508</v>
      </c>
      <c r="G86" s="157">
        <v>0</v>
      </c>
      <c r="H86" s="157">
        <v>0</v>
      </c>
      <c r="I86" s="158">
        <v>13000</v>
      </c>
      <c r="J86" s="157" t="s">
        <v>12</v>
      </c>
      <c r="K86" s="157"/>
    </row>
    <row r="87" spans="1:11" x14ac:dyDescent="0.25">
      <c r="A87" s="426">
        <v>85</v>
      </c>
      <c r="B87" s="157" t="s">
        <v>375</v>
      </c>
      <c r="C87" s="157" t="s">
        <v>454</v>
      </c>
      <c r="D87" s="158">
        <v>30000</v>
      </c>
      <c r="E87" s="159">
        <v>44498</v>
      </c>
      <c r="F87" s="159">
        <v>44525</v>
      </c>
      <c r="G87" s="157">
        <v>0</v>
      </c>
      <c r="H87" s="157">
        <v>0</v>
      </c>
      <c r="I87" s="158">
        <v>30000</v>
      </c>
      <c r="J87" s="157" t="s">
        <v>12</v>
      </c>
      <c r="K87" s="157"/>
    </row>
    <row r="88" spans="1:11" x14ac:dyDescent="0.25">
      <c r="A88" s="426">
        <v>86</v>
      </c>
      <c r="B88" s="157" t="s">
        <v>375</v>
      </c>
      <c r="C88" s="157" t="s">
        <v>455</v>
      </c>
      <c r="D88" s="158">
        <v>1379700</v>
      </c>
      <c r="E88" s="159">
        <v>44498</v>
      </c>
      <c r="F88" s="159">
        <v>44525</v>
      </c>
      <c r="G88" s="157">
        <v>0</v>
      </c>
      <c r="H88" s="157">
        <v>0</v>
      </c>
      <c r="I88" s="158">
        <v>1379700</v>
      </c>
      <c r="J88" s="157" t="s">
        <v>12</v>
      </c>
      <c r="K88" s="157"/>
    </row>
    <row r="89" spans="1:11" x14ac:dyDescent="0.25">
      <c r="A89" s="426">
        <v>87</v>
      </c>
      <c r="B89" s="157" t="s">
        <v>375</v>
      </c>
      <c r="C89" s="157" t="s">
        <v>456</v>
      </c>
      <c r="D89" s="158">
        <v>210000</v>
      </c>
      <c r="E89" s="159">
        <v>44498</v>
      </c>
      <c r="F89" s="159">
        <v>44525</v>
      </c>
      <c r="G89" s="157">
        <v>0</v>
      </c>
      <c r="H89" s="157">
        <v>0</v>
      </c>
      <c r="I89" s="158">
        <v>210000</v>
      </c>
      <c r="J89" s="157" t="s">
        <v>12</v>
      </c>
      <c r="K89" s="157"/>
    </row>
    <row r="90" spans="1:11" x14ac:dyDescent="0.25">
      <c r="A90" s="426">
        <v>88</v>
      </c>
      <c r="B90" s="157" t="s">
        <v>375</v>
      </c>
      <c r="C90" s="157" t="s">
        <v>457</v>
      </c>
      <c r="D90" s="158">
        <v>42000</v>
      </c>
      <c r="E90" s="159">
        <v>44495</v>
      </c>
      <c r="F90" s="159">
        <v>44530</v>
      </c>
      <c r="G90" s="157">
        <v>0</v>
      </c>
      <c r="H90" s="157">
        <v>0</v>
      </c>
      <c r="I90" s="158">
        <v>42000</v>
      </c>
      <c r="J90" s="157" t="s">
        <v>12</v>
      </c>
      <c r="K90" s="157"/>
    </row>
    <row r="91" spans="1:11" x14ac:dyDescent="0.25">
      <c r="A91" s="426">
        <v>89</v>
      </c>
      <c r="B91" s="157" t="s">
        <v>375</v>
      </c>
      <c r="C91" s="157" t="s">
        <v>458</v>
      </c>
      <c r="D91" s="158">
        <v>30000</v>
      </c>
      <c r="E91" s="159">
        <v>44512</v>
      </c>
      <c r="F91" s="159">
        <v>44530</v>
      </c>
      <c r="G91" s="157">
        <v>0</v>
      </c>
      <c r="H91" s="157">
        <v>0</v>
      </c>
      <c r="I91" s="158">
        <v>30000</v>
      </c>
      <c r="J91" s="157" t="s">
        <v>12</v>
      </c>
      <c r="K91" s="157"/>
    </row>
    <row r="92" spans="1:11" x14ac:dyDescent="0.25">
      <c r="A92" s="426">
        <v>90</v>
      </c>
      <c r="B92" s="157" t="s">
        <v>375</v>
      </c>
      <c r="C92" s="157" t="s">
        <v>459</v>
      </c>
      <c r="D92" s="158">
        <v>30000</v>
      </c>
      <c r="E92" s="159">
        <v>44512</v>
      </c>
      <c r="F92" s="159">
        <v>44530</v>
      </c>
      <c r="G92" s="157">
        <v>0</v>
      </c>
      <c r="H92" s="157">
        <v>0</v>
      </c>
      <c r="I92" s="158">
        <v>30000</v>
      </c>
      <c r="J92" s="157" t="s">
        <v>12</v>
      </c>
      <c r="K92" s="157"/>
    </row>
    <row r="93" spans="1:11" x14ac:dyDescent="0.25">
      <c r="A93" s="426">
        <v>91</v>
      </c>
      <c r="B93" s="157" t="s">
        <v>375</v>
      </c>
      <c r="C93" s="157" t="s">
        <v>460</v>
      </c>
      <c r="D93" s="158">
        <v>30000</v>
      </c>
      <c r="E93" s="159">
        <v>44517</v>
      </c>
      <c r="F93" s="159">
        <v>44530</v>
      </c>
      <c r="G93" s="157">
        <v>0</v>
      </c>
      <c r="H93" s="157">
        <v>0</v>
      </c>
      <c r="I93" s="158">
        <v>30000</v>
      </c>
      <c r="J93" s="157" t="s">
        <v>12</v>
      </c>
      <c r="K93" s="157"/>
    </row>
    <row r="94" spans="1:11" x14ac:dyDescent="0.25">
      <c r="A94" s="426">
        <v>92</v>
      </c>
      <c r="B94" s="157" t="s">
        <v>375</v>
      </c>
      <c r="C94" s="157" t="s">
        <v>461</v>
      </c>
      <c r="D94" s="158">
        <v>1370000</v>
      </c>
      <c r="E94" s="159">
        <v>44506</v>
      </c>
      <c r="F94" s="159">
        <v>44530</v>
      </c>
      <c r="G94" s="157">
        <v>0</v>
      </c>
      <c r="H94" s="157">
        <v>0</v>
      </c>
      <c r="I94" s="158">
        <v>1370000</v>
      </c>
      <c r="J94" s="157" t="s">
        <v>12</v>
      </c>
      <c r="K94" s="157"/>
    </row>
    <row r="95" spans="1:11" x14ac:dyDescent="0.25">
      <c r="A95" s="426">
        <v>93</v>
      </c>
      <c r="B95" s="157" t="s">
        <v>375</v>
      </c>
      <c r="C95" s="157" t="s">
        <v>462</v>
      </c>
      <c r="D95" s="158">
        <v>1380000</v>
      </c>
      <c r="E95" s="159">
        <v>44513</v>
      </c>
      <c r="F95" s="159">
        <v>44530</v>
      </c>
      <c r="G95" s="157">
        <v>0</v>
      </c>
      <c r="H95" s="157">
        <v>0</v>
      </c>
      <c r="I95" s="158">
        <v>1380000</v>
      </c>
      <c r="J95" s="157" t="s">
        <v>12</v>
      </c>
      <c r="K95" s="157"/>
    </row>
    <row r="96" spans="1:11" x14ac:dyDescent="0.25">
      <c r="A96" s="426">
        <v>94</v>
      </c>
      <c r="B96" s="157" t="s">
        <v>375</v>
      </c>
      <c r="C96" s="157" t="s">
        <v>463</v>
      </c>
      <c r="D96" s="158">
        <v>48000</v>
      </c>
      <c r="E96" s="159">
        <v>44522</v>
      </c>
      <c r="F96" s="159">
        <v>44559</v>
      </c>
      <c r="G96" s="157">
        <v>0</v>
      </c>
      <c r="H96" s="157">
        <v>0</v>
      </c>
      <c r="I96" s="158">
        <v>48000</v>
      </c>
      <c r="J96" s="157" t="s">
        <v>12</v>
      </c>
      <c r="K96" s="157"/>
    </row>
    <row r="97" spans="1:11" x14ac:dyDescent="0.25">
      <c r="A97" s="426">
        <v>95</v>
      </c>
      <c r="B97" s="157" t="s">
        <v>375</v>
      </c>
      <c r="C97" s="157" t="s">
        <v>464</v>
      </c>
      <c r="D97" s="158">
        <v>60000</v>
      </c>
      <c r="E97" s="159">
        <v>44524</v>
      </c>
      <c r="F97" s="159" t="s">
        <v>465</v>
      </c>
      <c r="G97" s="157">
        <v>0</v>
      </c>
      <c r="H97" s="157">
        <v>0</v>
      </c>
      <c r="I97" s="158">
        <v>60000</v>
      </c>
      <c r="J97" s="157" t="s">
        <v>12</v>
      </c>
      <c r="K97" s="157"/>
    </row>
    <row r="98" spans="1:11" x14ac:dyDescent="0.25">
      <c r="A98" s="426">
        <v>96</v>
      </c>
      <c r="B98" s="157" t="s">
        <v>375</v>
      </c>
      <c r="C98" s="157" t="s">
        <v>466</v>
      </c>
      <c r="D98" s="158">
        <v>54000</v>
      </c>
      <c r="E98" s="159">
        <v>44534</v>
      </c>
      <c r="F98" s="159">
        <v>44559</v>
      </c>
      <c r="G98" s="157">
        <v>0</v>
      </c>
      <c r="H98" s="157">
        <v>0</v>
      </c>
      <c r="I98" s="158">
        <v>54000</v>
      </c>
      <c r="J98" s="157" t="s">
        <v>12</v>
      </c>
      <c r="K98" s="157"/>
    </row>
    <row r="99" spans="1:11" x14ac:dyDescent="0.25">
      <c r="A99" s="426">
        <v>97</v>
      </c>
      <c r="B99" s="157" t="s">
        <v>375</v>
      </c>
      <c r="C99" s="157" t="s">
        <v>467</v>
      </c>
      <c r="D99" s="158">
        <v>1386400</v>
      </c>
      <c r="E99" s="159">
        <v>44534</v>
      </c>
      <c r="F99" s="159">
        <v>44554</v>
      </c>
      <c r="G99" s="157">
        <v>0</v>
      </c>
      <c r="H99" s="157">
        <v>0</v>
      </c>
      <c r="I99" s="158">
        <v>1386400</v>
      </c>
      <c r="J99" s="157" t="s">
        <v>12</v>
      </c>
      <c r="K99" s="157"/>
    </row>
    <row r="100" spans="1:11" x14ac:dyDescent="0.25">
      <c r="A100" s="426">
        <v>98</v>
      </c>
      <c r="B100" s="157" t="s">
        <v>375</v>
      </c>
      <c r="C100" s="157" t="s">
        <v>468</v>
      </c>
      <c r="D100" s="158">
        <v>2630000</v>
      </c>
      <c r="E100" s="159">
        <v>44501</v>
      </c>
      <c r="F100" s="159"/>
      <c r="G100" s="157">
        <v>0</v>
      </c>
      <c r="H100" s="157">
        <v>0</v>
      </c>
      <c r="I100" s="158">
        <v>2630000</v>
      </c>
      <c r="J100" s="157"/>
      <c r="K100" s="157"/>
    </row>
    <row r="101" spans="1:11" x14ac:dyDescent="0.25">
      <c r="A101" s="426">
        <v>99</v>
      </c>
      <c r="B101" s="157" t="s">
        <v>375</v>
      </c>
      <c r="C101" s="157" t="s">
        <v>469</v>
      </c>
      <c r="D101" s="158">
        <v>1400000</v>
      </c>
      <c r="E101" s="159">
        <v>44525</v>
      </c>
      <c r="F101" s="159"/>
      <c r="G101" s="157">
        <v>0</v>
      </c>
      <c r="H101" s="157">
        <v>0</v>
      </c>
      <c r="I101" s="158">
        <v>1400000</v>
      </c>
      <c r="J101" s="157"/>
      <c r="K101" s="157"/>
    </row>
    <row r="102" spans="1:11" x14ac:dyDescent="0.25">
      <c r="A102" s="426">
        <v>100</v>
      </c>
      <c r="B102" s="157" t="s">
        <v>375</v>
      </c>
      <c r="C102" s="157" t="s">
        <v>470</v>
      </c>
      <c r="D102" s="158">
        <v>1380000</v>
      </c>
      <c r="E102" s="159">
        <v>44534</v>
      </c>
      <c r="F102" s="159"/>
      <c r="G102" s="157">
        <v>0</v>
      </c>
      <c r="H102" s="157">
        <v>0</v>
      </c>
      <c r="I102" s="158">
        <v>1380000</v>
      </c>
      <c r="J102" s="157"/>
      <c r="K102" s="157"/>
    </row>
    <row r="103" spans="1:11" x14ac:dyDescent="0.25">
      <c r="A103" s="426">
        <v>101</v>
      </c>
      <c r="B103" s="157" t="s">
        <v>375</v>
      </c>
      <c r="C103" s="157" t="s">
        <v>471</v>
      </c>
      <c r="D103" s="158">
        <v>1380000</v>
      </c>
      <c r="E103" s="159">
        <v>44543</v>
      </c>
      <c r="F103" s="159"/>
      <c r="G103" s="157">
        <v>0</v>
      </c>
      <c r="H103" s="157">
        <v>0</v>
      </c>
      <c r="I103" s="158">
        <v>1380000</v>
      </c>
      <c r="J103" s="157"/>
      <c r="K103" s="157"/>
    </row>
    <row r="104" spans="1:11" x14ac:dyDescent="0.25">
      <c r="A104" s="426">
        <v>102</v>
      </c>
      <c r="B104" s="157" t="s">
        <v>375</v>
      </c>
      <c r="C104" s="157" t="s">
        <v>472</v>
      </c>
      <c r="D104" s="158">
        <v>1200000</v>
      </c>
      <c r="E104" s="159">
        <v>44551</v>
      </c>
      <c r="F104" s="159"/>
      <c r="G104" s="157">
        <v>0</v>
      </c>
      <c r="H104" s="157">
        <v>0</v>
      </c>
      <c r="I104" s="158">
        <v>1200000</v>
      </c>
      <c r="J104" s="157"/>
      <c r="K104" s="157"/>
    </row>
    <row r="105" spans="1:11" x14ac:dyDescent="0.25">
      <c r="A105" s="426">
        <v>103</v>
      </c>
      <c r="B105" s="157" t="s">
        <v>375</v>
      </c>
      <c r="C105" s="157" t="s">
        <v>473</v>
      </c>
      <c r="D105" s="158">
        <v>1110000</v>
      </c>
      <c r="E105" s="159">
        <v>44560</v>
      </c>
      <c r="F105" s="159"/>
      <c r="G105" s="157">
        <v>0</v>
      </c>
      <c r="H105" s="157">
        <v>0</v>
      </c>
      <c r="I105" s="158">
        <v>1110000</v>
      </c>
      <c r="J105" s="157"/>
      <c r="K105" s="157"/>
    </row>
    <row r="106" spans="1:11" x14ac:dyDescent="0.25">
      <c r="A106" s="426">
        <v>104</v>
      </c>
      <c r="B106" s="157" t="s">
        <v>375</v>
      </c>
      <c r="C106" s="157" t="s">
        <v>474</v>
      </c>
      <c r="D106" s="158">
        <v>30000</v>
      </c>
      <c r="E106" s="159">
        <v>44551</v>
      </c>
      <c r="F106" s="159"/>
      <c r="G106" s="157">
        <v>0</v>
      </c>
      <c r="H106" s="157">
        <v>0</v>
      </c>
      <c r="I106" s="158">
        <v>30000</v>
      </c>
      <c r="J106" s="157"/>
      <c r="K106" s="157"/>
    </row>
    <row r="107" spans="1:11" x14ac:dyDescent="0.25">
      <c r="A107" s="426">
        <v>105</v>
      </c>
      <c r="B107" s="157" t="s">
        <v>375</v>
      </c>
      <c r="C107" s="157" t="s">
        <v>475</v>
      </c>
      <c r="D107" s="158">
        <v>10200</v>
      </c>
      <c r="E107" s="159">
        <v>44201</v>
      </c>
      <c r="F107" s="159"/>
      <c r="G107" s="157">
        <v>0</v>
      </c>
      <c r="H107" s="157">
        <v>0</v>
      </c>
      <c r="I107" s="158">
        <v>10200</v>
      </c>
      <c r="J107" s="157"/>
      <c r="K107" s="157"/>
    </row>
    <row r="108" spans="1:11" x14ac:dyDescent="0.25">
      <c r="A108" s="426">
        <v>106</v>
      </c>
      <c r="B108" s="157" t="s">
        <v>375</v>
      </c>
      <c r="C108" s="157" t="s">
        <v>476</v>
      </c>
      <c r="D108" s="158">
        <v>56000</v>
      </c>
      <c r="E108" s="159">
        <v>44355</v>
      </c>
      <c r="F108" s="159"/>
      <c r="G108" s="157">
        <v>0</v>
      </c>
      <c r="H108" s="157">
        <v>0</v>
      </c>
      <c r="I108" s="158">
        <v>56000</v>
      </c>
      <c r="J108" s="157"/>
      <c r="K108" s="157"/>
    </row>
    <row r="109" spans="1:11" x14ac:dyDescent="0.25">
      <c r="A109" s="426">
        <v>107</v>
      </c>
      <c r="B109" s="157" t="s">
        <v>375</v>
      </c>
      <c r="C109" s="157" t="s">
        <v>477</v>
      </c>
      <c r="D109" s="158">
        <v>4000</v>
      </c>
      <c r="E109" s="159">
        <v>44423</v>
      </c>
      <c r="F109" s="159"/>
      <c r="G109" s="157">
        <v>0</v>
      </c>
      <c r="H109" s="157">
        <v>0</v>
      </c>
      <c r="I109" s="158">
        <v>4000</v>
      </c>
      <c r="J109" s="157"/>
      <c r="K109" s="157"/>
    </row>
    <row r="110" spans="1:11" x14ac:dyDescent="0.25">
      <c r="A110" s="426">
        <v>108</v>
      </c>
      <c r="B110" s="157" t="s">
        <v>375</v>
      </c>
      <c r="C110" s="157" t="s">
        <v>478</v>
      </c>
      <c r="D110" s="158">
        <v>36000</v>
      </c>
      <c r="E110" s="159">
        <v>44551</v>
      </c>
      <c r="F110" s="159"/>
      <c r="G110" s="157">
        <v>0</v>
      </c>
      <c r="H110" s="157">
        <v>0</v>
      </c>
      <c r="I110" s="158">
        <v>36000</v>
      </c>
      <c r="J110" s="157"/>
      <c r="K110" s="157"/>
    </row>
    <row r="111" spans="1:11" x14ac:dyDescent="0.25">
      <c r="A111" s="426">
        <v>109</v>
      </c>
      <c r="B111" s="157" t="s">
        <v>375</v>
      </c>
      <c r="C111" s="157" t="s">
        <v>479</v>
      </c>
      <c r="D111" s="158">
        <v>42000</v>
      </c>
      <c r="E111" s="159">
        <v>44560</v>
      </c>
      <c r="F111" s="159"/>
      <c r="G111" s="157">
        <v>0</v>
      </c>
      <c r="H111" s="157">
        <v>0</v>
      </c>
      <c r="I111" s="158">
        <v>42000</v>
      </c>
      <c r="J111" s="157"/>
      <c r="K111" s="157"/>
    </row>
    <row r="112" spans="1:11" x14ac:dyDescent="0.25">
      <c r="A112" s="426">
        <v>110</v>
      </c>
      <c r="B112" s="157" t="s">
        <v>375</v>
      </c>
      <c r="C112" s="157" t="s">
        <v>480</v>
      </c>
      <c r="D112" s="158">
        <v>96000</v>
      </c>
      <c r="E112" s="159">
        <v>44560</v>
      </c>
      <c r="F112" s="159"/>
      <c r="G112" s="157">
        <v>0</v>
      </c>
      <c r="H112" s="157">
        <v>0</v>
      </c>
      <c r="I112" s="158">
        <v>96000</v>
      </c>
      <c r="J112" s="157"/>
      <c r="K112" s="157"/>
    </row>
    <row r="113" spans="1:11" x14ac:dyDescent="0.25">
      <c r="A113" s="448" t="s">
        <v>111</v>
      </c>
      <c r="B113" s="450"/>
      <c r="C113" s="449"/>
      <c r="D113" s="451">
        <v>32895500</v>
      </c>
      <c r="E113" s="452"/>
      <c r="F113" s="453"/>
      <c r="G113" s="157">
        <v>0</v>
      </c>
      <c r="H113" s="157">
        <v>0</v>
      </c>
      <c r="I113" s="451">
        <f>SUM(I3:I112)</f>
        <v>33077500</v>
      </c>
      <c r="J113" s="452"/>
      <c r="K113" s="453"/>
    </row>
  </sheetData>
  <mergeCells count="13">
    <mergeCell ref="A113:C113"/>
    <mergeCell ref="D113:F113"/>
    <mergeCell ref="I113:K113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7"/>
  <sheetViews>
    <sheetView workbookViewId="0">
      <selection activeCell="B3" sqref="B3"/>
    </sheetView>
  </sheetViews>
  <sheetFormatPr defaultRowHeight="15" x14ac:dyDescent="0.25"/>
  <cols>
    <col min="2" max="2" width="26.425781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62">
        <v>0.03</v>
      </c>
      <c r="H2" s="162">
        <v>0.18</v>
      </c>
      <c r="I2" s="441"/>
      <c r="J2" s="442"/>
      <c r="K2" s="442"/>
    </row>
    <row r="3" spans="1:11" x14ac:dyDescent="0.25">
      <c r="A3" s="163">
        <v>1</v>
      </c>
      <c r="B3" s="163" t="s">
        <v>481</v>
      </c>
      <c r="C3" s="163" t="s">
        <v>482</v>
      </c>
      <c r="D3" s="164">
        <v>394000</v>
      </c>
      <c r="E3" s="165">
        <v>44344</v>
      </c>
      <c r="F3" s="165">
        <v>44344</v>
      </c>
      <c r="G3" s="163">
        <v>0</v>
      </c>
      <c r="H3" s="163">
        <v>0</v>
      </c>
      <c r="I3" s="164">
        <v>394000</v>
      </c>
      <c r="J3" s="163" t="s">
        <v>12</v>
      </c>
      <c r="K3" s="166"/>
    </row>
    <row r="4" spans="1:11" x14ac:dyDescent="0.25">
      <c r="A4" s="163">
        <v>2</v>
      </c>
      <c r="B4" s="163" t="s">
        <v>481</v>
      </c>
      <c r="C4" s="161" t="s">
        <v>483</v>
      </c>
      <c r="D4" s="164">
        <v>2025000</v>
      </c>
      <c r="E4" s="165">
        <v>44462</v>
      </c>
      <c r="F4" s="165">
        <v>44459</v>
      </c>
      <c r="G4" s="163">
        <v>0</v>
      </c>
      <c r="H4" s="163">
        <v>0</v>
      </c>
      <c r="I4" s="164">
        <v>2025000</v>
      </c>
      <c r="J4" s="163" t="s">
        <v>12</v>
      </c>
      <c r="K4" s="163"/>
    </row>
    <row r="5" spans="1:11" x14ac:dyDescent="0.25">
      <c r="A5" s="163">
        <v>3</v>
      </c>
      <c r="B5" s="163" t="s">
        <v>481</v>
      </c>
      <c r="C5" s="163" t="s">
        <v>484</v>
      </c>
      <c r="D5" s="164">
        <v>1620000</v>
      </c>
      <c r="E5" s="165">
        <v>44462</v>
      </c>
      <c r="F5" s="165">
        <v>44459</v>
      </c>
      <c r="G5" s="163">
        <v>0</v>
      </c>
      <c r="H5" s="163">
        <v>0</v>
      </c>
      <c r="I5" s="164">
        <v>1620000</v>
      </c>
      <c r="J5" s="163" t="s">
        <v>12</v>
      </c>
      <c r="K5" s="163"/>
    </row>
    <row r="6" spans="1:11" x14ac:dyDescent="0.25">
      <c r="A6" s="163">
        <v>4</v>
      </c>
      <c r="B6" s="163" t="s">
        <v>481</v>
      </c>
      <c r="C6" s="163" t="s">
        <v>485</v>
      </c>
      <c r="D6" s="164">
        <v>810000</v>
      </c>
      <c r="E6" s="165">
        <v>44438</v>
      </c>
      <c r="F6" s="165">
        <v>44435</v>
      </c>
      <c r="G6" s="163">
        <v>0</v>
      </c>
      <c r="H6" s="163">
        <v>0</v>
      </c>
      <c r="I6" s="164">
        <v>810000</v>
      </c>
      <c r="J6" s="163" t="s">
        <v>12</v>
      </c>
      <c r="K6" s="163"/>
    </row>
    <row r="7" spans="1:11" x14ac:dyDescent="0.25">
      <c r="A7" s="448" t="s">
        <v>111</v>
      </c>
      <c r="B7" s="450"/>
      <c r="C7" s="449"/>
      <c r="D7" s="451">
        <v>4849000</v>
      </c>
      <c r="E7" s="452"/>
      <c r="F7" s="453"/>
      <c r="G7" s="163">
        <v>0</v>
      </c>
      <c r="H7" s="163">
        <v>0</v>
      </c>
      <c r="I7" s="451">
        <v>4849000</v>
      </c>
      <c r="J7" s="452"/>
      <c r="K7" s="453"/>
    </row>
  </sheetData>
  <mergeCells count="13">
    <mergeCell ref="A7:C7"/>
    <mergeCell ref="D7:F7"/>
    <mergeCell ref="I7:K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5"/>
  <sheetViews>
    <sheetView workbookViewId="0">
      <selection activeCell="K32" sqref="K32"/>
    </sheetView>
  </sheetViews>
  <sheetFormatPr defaultRowHeight="15" x14ac:dyDescent="0.25"/>
  <cols>
    <col min="2" max="2" width="21.425781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68">
        <v>0.03</v>
      </c>
      <c r="H2" s="168">
        <v>0.18</v>
      </c>
      <c r="I2" s="441"/>
      <c r="J2" s="442"/>
      <c r="K2" s="442"/>
    </row>
    <row r="3" spans="1:11" x14ac:dyDescent="0.25">
      <c r="A3" s="169">
        <v>1</v>
      </c>
      <c r="B3" s="169" t="s">
        <v>486</v>
      </c>
      <c r="C3" s="169" t="s">
        <v>487</v>
      </c>
      <c r="D3" s="170">
        <v>189200</v>
      </c>
      <c r="E3" s="171">
        <v>44345</v>
      </c>
      <c r="F3" s="171">
        <v>44351</v>
      </c>
      <c r="G3" s="169">
        <v>0</v>
      </c>
      <c r="H3" s="169">
        <v>0</v>
      </c>
      <c r="I3" s="170">
        <v>189200</v>
      </c>
      <c r="J3" s="169" t="s">
        <v>12</v>
      </c>
      <c r="K3" s="172"/>
    </row>
    <row r="4" spans="1:11" x14ac:dyDescent="0.25">
      <c r="A4" s="169">
        <v>2</v>
      </c>
      <c r="B4" s="169" t="s">
        <v>486</v>
      </c>
      <c r="C4" s="167" t="s">
        <v>488</v>
      </c>
      <c r="D4" s="170">
        <v>79000</v>
      </c>
      <c r="E4" s="171">
        <v>44490</v>
      </c>
      <c r="F4" s="171">
        <v>44496</v>
      </c>
      <c r="G4" s="169">
        <v>0</v>
      </c>
      <c r="H4" s="169">
        <v>0</v>
      </c>
      <c r="I4" s="170">
        <v>79000</v>
      </c>
      <c r="J4" s="169" t="s">
        <v>12</v>
      </c>
      <c r="K4" s="169"/>
    </row>
    <row r="5" spans="1:11" x14ac:dyDescent="0.25">
      <c r="A5" s="448" t="s">
        <v>111</v>
      </c>
      <c r="B5" s="450"/>
      <c r="C5" s="449"/>
      <c r="D5" s="451">
        <v>268200</v>
      </c>
      <c r="E5" s="452"/>
      <c r="F5" s="453"/>
      <c r="G5" s="169">
        <v>0</v>
      </c>
      <c r="H5" s="169">
        <v>0</v>
      </c>
      <c r="I5" s="451">
        <v>268200</v>
      </c>
      <c r="J5" s="452"/>
      <c r="K5" s="453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5"/>
  <sheetViews>
    <sheetView workbookViewId="0">
      <selection activeCell="G27" sqref="G27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7">
        <v>0.03</v>
      </c>
      <c r="H2" s="17">
        <v>0.18</v>
      </c>
      <c r="I2" s="441"/>
      <c r="J2" s="442"/>
      <c r="K2" s="442"/>
    </row>
    <row r="3" spans="1:11" x14ac:dyDescent="0.25">
      <c r="A3" s="50">
        <v>1</v>
      </c>
      <c r="B3" s="50" t="s">
        <v>116</v>
      </c>
      <c r="C3" s="50">
        <v>15038</v>
      </c>
      <c r="D3" s="52">
        <v>290000</v>
      </c>
      <c r="E3" s="53">
        <v>44183</v>
      </c>
      <c r="F3" s="53">
        <v>44248</v>
      </c>
      <c r="G3" s="50">
        <v>0</v>
      </c>
      <c r="H3" s="50">
        <v>0</v>
      </c>
      <c r="I3" s="52">
        <v>290000</v>
      </c>
      <c r="J3" s="47" t="s">
        <v>12</v>
      </c>
      <c r="K3" s="47"/>
    </row>
    <row r="4" spans="1:11" x14ac:dyDescent="0.25">
      <c r="A4" s="18">
        <v>2</v>
      </c>
      <c r="B4" s="18" t="s">
        <v>116</v>
      </c>
      <c r="C4" s="18" t="s">
        <v>117</v>
      </c>
      <c r="D4" s="19">
        <v>306000</v>
      </c>
      <c r="E4" s="20">
        <v>44238</v>
      </c>
      <c r="F4" s="20">
        <v>44246</v>
      </c>
      <c r="G4" s="18">
        <v>0</v>
      </c>
      <c r="H4" s="18">
        <v>0</v>
      </c>
      <c r="I4" s="19">
        <v>306000</v>
      </c>
      <c r="J4" s="18" t="s">
        <v>12</v>
      </c>
      <c r="K4" s="21"/>
    </row>
    <row r="5" spans="1:11" x14ac:dyDescent="0.25">
      <c r="A5" s="18">
        <v>3</v>
      </c>
      <c r="B5" s="18" t="s">
        <v>116</v>
      </c>
      <c r="C5" s="18" t="s">
        <v>118</v>
      </c>
      <c r="D5" s="19">
        <v>464000</v>
      </c>
      <c r="E5" s="20">
        <v>44260</v>
      </c>
      <c r="F5" s="20">
        <v>44272</v>
      </c>
      <c r="G5" s="18">
        <v>0</v>
      </c>
      <c r="H5" s="18">
        <v>0</v>
      </c>
      <c r="I5" s="19">
        <v>464000</v>
      </c>
      <c r="J5" s="18" t="s">
        <v>12</v>
      </c>
      <c r="K5" s="18"/>
    </row>
    <row r="6" spans="1:11" x14ac:dyDescent="0.25">
      <c r="A6" s="426">
        <v>4</v>
      </c>
      <c r="B6" s="18" t="s">
        <v>116</v>
      </c>
      <c r="C6" s="18" t="s">
        <v>119</v>
      </c>
      <c r="D6" s="19">
        <v>798000</v>
      </c>
      <c r="E6" s="20">
        <v>44267</v>
      </c>
      <c r="F6" s="20">
        <v>44277</v>
      </c>
      <c r="G6" s="18">
        <v>0</v>
      </c>
      <c r="H6" s="18">
        <v>0</v>
      </c>
      <c r="I6" s="19">
        <v>798000</v>
      </c>
      <c r="J6" s="18" t="s">
        <v>12</v>
      </c>
      <c r="K6" s="18"/>
    </row>
    <row r="7" spans="1:11" x14ac:dyDescent="0.25">
      <c r="A7" s="416">
        <v>5</v>
      </c>
      <c r="B7" s="18" t="s">
        <v>116</v>
      </c>
      <c r="C7" s="18" t="s">
        <v>120</v>
      </c>
      <c r="D7" s="19">
        <v>336000</v>
      </c>
      <c r="E7" s="20">
        <v>44278</v>
      </c>
      <c r="F7" s="20">
        <v>44286</v>
      </c>
      <c r="G7" s="18">
        <v>0</v>
      </c>
      <c r="H7" s="18">
        <v>0</v>
      </c>
      <c r="I7" s="19">
        <v>336000</v>
      </c>
      <c r="J7" s="18" t="s">
        <v>12</v>
      </c>
      <c r="K7" s="18"/>
    </row>
    <row r="8" spans="1:11" x14ac:dyDescent="0.25">
      <c r="A8" s="416">
        <v>6</v>
      </c>
      <c r="B8" s="18" t="s">
        <v>116</v>
      </c>
      <c r="C8" s="18" t="s">
        <v>121</v>
      </c>
      <c r="D8" s="19">
        <v>840000</v>
      </c>
      <c r="E8" s="20">
        <v>44278</v>
      </c>
      <c r="F8" s="20">
        <v>44287</v>
      </c>
      <c r="G8" s="18">
        <v>0</v>
      </c>
      <c r="H8" s="18">
        <v>0</v>
      </c>
      <c r="I8" s="19">
        <v>840000</v>
      </c>
      <c r="J8" s="18" t="s">
        <v>12</v>
      </c>
      <c r="K8" s="18"/>
    </row>
    <row r="9" spans="1:11" x14ac:dyDescent="0.25">
      <c r="A9" s="426">
        <v>7</v>
      </c>
      <c r="B9" s="18" t="s">
        <v>116</v>
      </c>
      <c r="C9" s="18" t="s">
        <v>122</v>
      </c>
      <c r="D9" s="19">
        <v>450000</v>
      </c>
      <c r="E9" s="20">
        <v>44287</v>
      </c>
      <c r="F9" s="458">
        <v>44308</v>
      </c>
      <c r="G9" s="460">
        <v>0</v>
      </c>
      <c r="H9" s="460">
        <v>0</v>
      </c>
      <c r="I9" s="456">
        <v>810000</v>
      </c>
      <c r="J9" s="460" t="s">
        <v>12</v>
      </c>
      <c r="K9" s="454"/>
    </row>
    <row r="10" spans="1:11" x14ac:dyDescent="0.25">
      <c r="A10" s="416">
        <v>8</v>
      </c>
      <c r="B10" s="18" t="s">
        <v>116</v>
      </c>
      <c r="C10" s="18" t="s">
        <v>123</v>
      </c>
      <c r="D10" s="19">
        <v>360000</v>
      </c>
      <c r="E10" s="20">
        <v>44287</v>
      </c>
      <c r="F10" s="459"/>
      <c r="G10" s="461"/>
      <c r="H10" s="461"/>
      <c r="I10" s="457"/>
      <c r="J10" s="461"/>
      <c r="K10" s="455"/>
    </row>
    <row r="11" spans="1:11" x14ac:dyDescent="0.25">
      <c r="A11" s="416">
        <v>9</v>
      </c>
      <c r="B11" s="18" t="s">
        <v>116</v>
      </c>
      <c r="C11" s="18" t="s">
        <v>124</v>
      </c>
      <c r="D11" s="19">
        <v>494000</v>
      </c>
      <c r="E11" s="20">
        <v>44310</v>
      </c>
      <c r="F11" s="458">
        <v>44336</v>
      </c>
      <c r="G11" s="460">
        <v>0</v>
      </c>
      <c r="H11" s="460">
        <v>0</v>
      </c>
      <c r="I11" s="456">
        <v>1470000</v>
      </c>
      <c r="J11" s="460" t="s">
        <v>12</v>
      </c>
      <c r="K11" s="454"/>
    </row>
    <row r="12" spans="1:11" x14ac:dyDescent="0.25">
      <c r="A12" s="426">
        <v>10</v>
      </c>
      <c r="B12" s="18" t="s">
        <v>116</v>
      </c>
      <c r="C12" s="18" t="s">
        <v>125</v>
      </c>
      <c r="D12" s="19">
        <v>144000</v>
      </c>
      <c r="E12" s="20">
        <v>44326</v>
      </c>
      <c r="F12" s="464"/>
      <c r="G12" s="462"/>
      <c r="H12" s="462"/>
      <c r="I12" s="465"/>
      <c r="J12" s="462"/>
      <c r="K12" s="463"/>
    </row>
    <row r="13" spans="1:11" x14ac:dyDescent="0.25">
      <c r="A13" s="416">
        <v>11</v>
      </c>
      <c r="B13" s="18" t="s">
        <v>116</v>
      </c>
      <c r="C13" s="18" t="s">
        <v>126</v>
      </c>
      <c r="D13" s="19">
        <v>832000</v>
      </c>
      <c r="E13" s="20">
        <v>44322</v>
      </c>
      <c r="F13" s="459"/>
      <c r="G13" s="461"/>
      <c r="H13" s="461"/>
      <c r="I13" s="457"/>
      <c r="J13" s="461"/>
      <c r="K13" s="455"/>
    </row>
    <row r="14" spans="1:11" x14ac:dyDescent="0.25">
      <c r="A14" s="416">
        <v>12</v>
      </c>
      <c r="B14" s="18" t="s">
        <v>116</v>
      </c>
      <c r="C14" s="18" t="s">
        <v>127</v>
      </c>
      <c r="D14" s="19">
        <v>280500</v>
      </c>
      <c r="E14" s="20">
        <v>44319</v>
      </c>
      <c r="F14" s="23">
        <v>44336</v>
      </c>
      <c r="G14" s="22">
        <v>0</v>
      </c>
      <c r="H14" s="22">
        <v>0</v>
      </c>
      <c r="I14" s="19">
        <v>280500</v>
      </c>
      <c r="J14" s="18" t="s">
        <v>12</v>
      </c>
      <c r="K14" s="18"/>
    </row>
    <row r="15" spans="1:11" x14ac:dyDescent="0.25">
      <c r="A15" s="426">
        <v>13</v>
      </c>
      <c r="B15" s="18" t="s">
        <v>116</v>
      </c>
      <c r="C15" s="18" t="s">
        <v>128</v>
      </c>
      <c r="D15" s="19">
        <v>22500</v>
      </c>
      <c r="E15" s="20">
        <v>44319</v>
      </c>
      <c r="F15" s="20">
        <v>44337</v>
      </c>
      <c r="G15" s="18">
        <v>0</v>
      </c>
      <c r="H15" s="18">
        <v>0</v>
      </c>
      <c r="I15" s="19">
        <v>22500</v>
      </c>
      <c r="J15" s="18" t="s">
        <v>12</v>
      </c>
      <c r="K15" s="18"/>
    </row>
    <row r="16" spans="1:11" x14ac:dyDescent="0.25">
      <c r="A16" s="416">
        <v>14</v>
      </c>
      <c r="B16" s="18" t="s">
        <v>116</v>
      </c>
      <c r="C16" s="18" t="s">
        <v>129</v>
      </c>
      <c r="D16" s="19">
        <v>812000</v>
      </c>
      <c r="E16" s="20">
        <v>44344</v>
      </c>
      <c r="F16" s="20">
        <v>44358</v>
      </c>
      <c r="G16" s="22">
        <v>0</v>
      </c>
      <c r="H16" s="22">
        <v>0</v>
      </c>
      <c r="I16" s="19">
        <v>812000</v>
      </c>
      <c r="J16" s="18" t="s">
        <v>12</v>
      </c>
      <c r="K16" s="18"/>
    </row>
    <row r="17" spans="1:11" x14ac:dyDescent="0.25">
      <c r="A17" s="416">
        <v>15</v>
      </c>
      <c r="B17" s="18" t="s">
        <v>116</v>
      </c>
      <c r="C17" s="18" t="s">
        <v>130</v>
      </c>
      <c r="D17" s="19">
        <v>338000</v>
      </c>
      <c r="E17" s="20">
        <v>44371</v>
      </c>
      <c r="F17" s="20">
        <v>44420</v>
      </c>
      <c r="G17" s="18">
        <v>0</v>
      </c>
      <c r="H17" s="18">
        <v>0</v>
      </c>
      <c r="I17" s="19">
        <v>338000</v>
      </c>
      <c r="J17" s="18" t="s">
        <v>12</v>
      </c>
      <c r="K17" s="18"/>
    </row>
    <row r="18" spans="1:11" x14ac:dyDescent="0.25">
      <c r="A18" s="426">
        <v>16</v>
      </c>
      <c r="B18" s="18" t="s">
        <v>116</v>
      </c>
      <c r="C18" s="18" t="s">
        <v>131</v>
      </c>
      <c r="D18" s="19">
        <v>59500</v>
      </c>
      <c r="E18" s="20">
        <v>44377</v>
      </c>
      <c r="F18" s="20">
        <v>44428</v>
      </c>
      <c r="G18" s="22">
        <v>0</v>
      </c>
      <c r="H18" s="22">
        <v>0</v>
      </c>
      <c r="I18" s="19">
        <v>59500</v>
      </c>
      <c r="J18" s="18" t="s">
        <v>12</v>
      </c>
      <c r="K18" s="18"/>
    </row>
    <row r="19" spans="1:11" x14ac:dyDescent="0.25">
      <c r="A19" s="416">
        <v>17</v>
      </c>
      <c r="B19" s="18" t="s">
        <v>116</v>
      </c>
      <c r="C19" s="18" t="s">
        <v>132</v>
      </c>
      <c r="D19" s="19">
        <v>260000</v>
      </c>
      <c r="E19" s="20">
        <v>44452</v>
      </c>
      <c r="F19" s="20">
        <v>44467</v>
      </c>
      <c r="G19" s="18">
        <v>0</v>
      </c>
      <c r="H19" s="18">
        <v>0</v>
      </c>
      <c r="I19" s="19">
        <v>260000</v>
      </c>
      <c r="J19" s="18" t="s">
        <v>12</v>
      </c>
      <c r="K19" s="18"/>
    </row>
    <row r="20" spans="1:11" x14ac:dyDescent="0.25">
      <c r="A20" s="416">
        <v>18</v>
      </c>
      <c r="B20" s="18" t="s">
        <v>116</v>
      </c>
      <c r="C20" s="18" t="s">
        <v>133</v>
      </c>
      <c r="D20" s="19">
        <v>45000</v>
      </c>
      <c r="E20" s="20">
        <v>44496</v>
      </c>
      <c r="F20" s="20">
        <v>44498</v>
      </c>
      <c r="G20" s="22">
        <v>0</v>
      </c>
      <c r="H20" s="22">
        <v>0</v>
      </c>
      <c r="I20" s="19">
        <v>45000</v>
      </c>
      <c r="J20" s="18" t="s">
        <v>12</v>
      </c>
      <c r="K20" s="18"/>
    </row>
    <row r="21" spans="1:11" x14ac:dyDescent="0.25">
      <c r="A21" s="426">
        <v>19</v>
      </c>
      <c r="B21" s="18" t="s">
        <v>116</v>
      </c>
      <c r="C21" s="18" t="s">
        <v>134</v>
      </c>
      <c r="D21" s="19">
        <v>112500</v>
      </c>
      <c r="E21" s="20">
        <v>44534</v>
      </c>
      <c r="F21" s="20">
        <v>44550</v>
      </c>
      <c r="G21" s="18">
        <v>0</v>
      </c>
      <c r="H21" s="18">
        <v>0</v>
      </c>
      <c r="I21" s="19">
        <v>112500</v>
      </c>
      <c r="J21" s="18" t="s">
        <v>12</v>
      </c>
      <c r="K21" s="18"/>
    </row>
    <row r="22" spans="1:11" x14ac:dyDescent="0.25">
      <c r="A22" s="416">
        <v>20</v>
      </c>
      <c r="B22" s="18" t="s">
        <v>116</v>
      </c>
      <c r="C22" s="18" t="s">
        <v>135</v>
      </c>
      <c r="D22" s="19">
        <v>1417000</v>
      </c>
      <c r="E22" s="20">
        <v>44522</v>
      </c>
      <c r="F22" s="20"/>
      <c r="G22" s="22">
        <v>0</v>
      </c>
      <c r="H22" s="22">
        <v>0</v>
      </c>
      <c r="I22" s="19">
        <v>1417000</v>
      </c>
      <c r="J22" s="18"/>
      <c r="K22" s="18"/>
    </row>
    <row r="23" spans="1:11" x14ac:dyDescent="0.25">
      <c r="A23" s="416">
        <v>21</v>
      </c>
      <c r="B23" s="18" t="s">
        <v>116</v>
      </c>
      <c r="C23" s="18" t="s">
        <v>136</v>
      </c>
      <c r="D23" s="19">
        <v>170000</v>
      </c>
      <c r="E23" s="20">
        <v>44525</v>
      </c>
      <c r="F23" s="20"/>
      <c r="G23" s="18">
        <v>0</v>
      </c>
      <c r="H23" s="18">
        <v>0</v>
      </c>
      <c r="I23" s="19">
        <v>170000</v>
      </c>
      <c r="J23" s="18"/>
      <c r="K23" s="18"/>
    </row>
    <row r="24" spans="1:11" x14ac:dyDescent="0.25">
      <c r="A24" s="426">
        <v>22</v>
      </c>
      <c r="B24" s="18" t="s">
        <v>116</v>
      </c>
      <c r="C24" s="18" t="s">
        <v>137</v>
      </c>
      <c r="D24" s="19">
        <v>108000</v>
      </c>
      <c r="E24" s="20">
        <v>44560</v>
      </c>
      <c r="F24" s="20"/>
      <c r="G24" s="22">
        <v>0</v>
      </c>
      <c r="H24" s="22">
        <v>0</v>
      </c>
      <c r="I24" s="19">
        <v>108000</v>
      </c>
      <c r="J24" s="18"/>
      <c r="K24" s="18"/>
    </row>
    <row r="25" spans="1:11" x14ac:dyDescent="0.25">
      <c r="A25" s="448" t="s">
        <v>111</v>
      </c>
      <c r="B25" s="450"/>
      <c r="C25" s="449"/>
      <c r="D25" s="451">
        <f>SUM(D3:D24)</f>
        <v>8939000</v>
      </c>
      <c r="E25" s="452"/>
      <c r="F25" s="453"/>
      <c r="G25" s="18">
        <v>0</v>
      </c>
      <c r="H25" s="18">
        <v>0</v>
      </c>
      <c r="I25" s="451">
        <f>D25</f>
        <v>8939000</v>
      </c>
      <c r="J25" s="452"/>
      <c r="K25" s="453"/>
    </row>
  </sheetData>
  <mergeCells count="25">
    <mergeCell ref="A25:C25"/>
    <mergeCell ref="I25:K25"/>
    <mergeCell ref="K9:K10"/>
    <mergeCell ref="I9:I10"/>
    <mergeCell ref="F9:F10"/>
    <mergeCell ref="J9:J10"/>
    <mergeCell ref="H9:H10"/>
    <mergeCell ref="G9:G10"/>
    <mergeCell ref="J11:J13"/>
    <mergeCell ref="K11:K13"/>
    <mergeCell ref="F11:F13"/>
    <mergeCell ref="G11:G13"/>
    <mergeCell ref="H11:H13"/>
    <mergeCell ref="I11:I13"/>
    <mergeCell ref="D25:F2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17"/>
  <sheetViews>
    <sheetView workbookViewId="0">
      <selection activeCell="I19" sqref="I19"/>
    </sheetView>
  </sheetViews>
  <sheetFormatPr defaultRowHeight="15" x14ac:dyDescent="0.25"/>
  <cols>
    <col min="2" max="2" width="31.1406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74">
        <v>0.03</v>
      </c>
      <c r="H2" s="174">
        <v>0.18</v>
      </c>
      <c r="I2" s="441"/>
      <c r="J2" s="442"/>
      <c r="K2" s="442"/>
    </row>
    <row r="3" spans="1:11" x14ac:dyDescent="0.25">
      <c r="A3" s="50">
        <v>1</v>
      </c>
      <c r="B3" s="50" t="s">
        <v>193</v>
      </c>
      <c r="C3" s="50">
        <v>15163</v>
      </c>
      <c r="D3" s="52">
        <v>708500</v>
      </c>
      <c r="E3" s="53">
        <v>44189</v>
      </c>
      <c r="F3" s="53">
        <v>44203</v>
      </c>
      <c r="G3" s="50">
        <v>0</v>
      </c>
      <c r="H3" s="50">
        <v>0</v>
      </c>
      <c r="I3" s="52">
        <v>708500</v>
      </c>
      <c r="J3" s="47" t="s">
        <v>12</v>
      </c>
      <c r="K3" s="47"/>
    </row>
    <row r="4" spans="1:11" x14ac:dyDescent="0.25">
      <c r="A4" s="175">
        <v>2</v>
      </c>
      <c r="B4" s="175" t="s">
        <v>489</v>
      </c>
      <c r="C4" s="175" t="s">
        <v>490</v>
      </c>
      <c r="D4" s="176">
        <v>95000</v>
      </c>
      <c r="E4" s="177">
        <v>44348</v>
      </c>
      <c r="F4" s="177">
        <v>44355</v>
      </c>
      <c r="G4" s="175">
        <v>0</v>
      </c>
      <c r="H4" s="175">
        <v>0</v>
      </c>
      <c r="I4" s="176">
        <v>95000</v>
      </c>
      <c r="J4" s="175" t="s">
        <v>12</v>
      </c>
      <c r="K4" s="178"/>
    </row>
    <row r="5" spans="1:11" x14ac:dyDescent="0.25">
      <c r="A5" s="426">
        <v>3</v>
      </c>
      <c r="B5" s="175" t="s">
        <v>489</v>
      </c>
      <c r="C5" s="173" t="s">
        <v>491</v>
      </c>
      <c r="D5" s="176">
        <v>27000</v>
      </c>
      <c r="E5" s="177">
        <v>44322</v>
      </c>
      <c r="F5" s="177">
        <v>44355</v>
      </c>
      <c r="G5" s="175">
        <v>0</v>
      </c>
      <c r="H5" s="175">
        <v>0</v>
      </c>
      <c r="I5" s="176">
        <v>27000</v>
      </c>
      <c r="J5" s="175" t="s">
        <v>12</v>
      </c>
      <c r="K5" s="175"/>
    </row>
    <row r="6" spans="1:11" x14ac:dyDescent="0.25">
      <c r="A6" s="416">
        <v>4</v>
      </c>
      <c r="B6" s="175" t="s">
        <v>489</v>
      </c>
      <c r="C6" s="175" t="s">
        <v>492</v>
      </c>
      <c r="D6" s="176">
        <v>224000</v>
      </c>
      <c r="E6" s="177">
        <v>44359</v>
      </c>
      <c r="F6" s="177">
        <v>44363</v>
      </c>
      <c r="G6" s="175">
        <v>0</v>
      </c>
      <c r="H6" s="175">
        <v>0</v>
      </c>
      <c r="I6" s="176">
        <v>224000</v>
      </c>
      <c r="J6" s="175" t="s">
        <v>12</v>
      </c>
      <c r="K6" s="175"/>
    </row>
    <row r="7" spans="1:11" x14ac:dyDescent="0.25">
      <c r="A7" s="426">
        <v>5</v>
      </c>
      <c r="B7" s="175" t="s">
        <v>489</v>
      </c>
      <c r="C7" s="175" t="s">
        <v>493</v>
      </c>
      <c r="D7" s="176">
        <v>466000</v>
      </c>
      <c r="E7" s="177">
        <v>44329</v>
      </c>
      <c r="F7" s="177">
        <v>44363</v>
      </c>
      <c r="G7" s="175">
        <v>0</v>
      </c>
      <c r="H7" s="175">
        <v>0</v>
      </c>
      <c r="I7" s="176">
        <v>466000</v>
      </c>
      <c r="J7" s="175" t="s">
        <v>12</v>
      </c>
      <c r="K7" s="175"/>
    </row>
    <row r="8" spans="1:11" x14ac:dyDescent="0.25">
      <c r="A8" s="416">
        <v>6</v>
      </c>
      <c r="B8" s="175" t="s">
        <v>489</v>
      </c>
      <c r="C8" s="175" t="s">
        <v>494</v>
      </c>
      <c r="D8" s="176">
        <v>352500</v>
      </c>
      <c r="E8" s="177">
        <v>44354</v>
      </c>
      <c r="F8" s="177">
        <v>44363</v>
      </c>
      <c r="G8" s="175">
        <v>0</v>
      </c>
      <c r="H8" s="175">
        <v>0</v>
      </c>
      <c r="I8" s="176">
        <v>352500</v>
      </c>
      <c r="J8" s="175" t="s">
        <v>12</v>
      </c>
      <c r="K8" s="175"/>
    </row>
    <row r="9" spans="1:11" x14ac:dyDescent="0.25">
      <c r="A9" s="426">
        <v>7</v>
      </c>
      <c r="B9" s="175" t="s">
        <v>489</v>
      </c>
      <c r="C9" s="175" t="s">
        <v>495</v>
      </c>
      <c r="D9" s="176">
        <v>700000</v>
      </c>
      <c r="E9" s="177">
        <v>44345</v>
      </c>
      <c r="F9" s="177">
        <v>44363</v>
      </c>
      <c r="G9" s="175">
        <v>0</v>
      </c>
      <c r="H9" s="175">
        <v>0</v>
      </c>
      <c r="I9" s="176">
        <v>700000</v>
      </c>
      <c r="J9" s="175" t="s">
        <v>12</v>
      </c>
      <c r="K9" s="175"/>
    </row>
    <row r="10" spans="1:11" x14ac:dyDescent="0.25">
      <c r="A10" s="416">
        <v>8</v>
      </c>
      <c r="B10" s="175" t="s">
        <v>489</v>
      </c>
      <c r="C10" s="175" t="s">
        <v>496</v>
      </c>
      <c r="D10" s="176">
        <v>603000</v>
      </c>
      <c r="E10" s="177">
        <v>44363</v>
      </c>
      <c r="F10" s="177">
        <v>44368</v>
      </c>
      <c r="G10" s="175">
        <v>0</v>
      </c>
      <c r="H10" s="175">
        <v>0</v>
      </c>
      <c r="I10" s="176">
        <v>603000</v>
      </c>
      <c r="J10" s="175" t="s">
        <v>12</v>
      </c>
      <c r="K10" s="175"/>
    </row>
    <row r="11" spans="1:11" x14ac:dyDescent="0.25">
      <c r="A11" s="426">
        <v>9</v>
      </c>
      <c r="B11" s="175" t="s">
        <v>489</v>
      </c>
      <c r="C11" s="175" t="s">
        <v>497</v>
      </c>
      <c r="D11" s="176">
        <v>766000</v>
      </c>
      <c r="E11" s="177">
        <v>44513</v>
      </c>
      <c r="F11" s="177">
        <v>44536</v>
      </c>
      <c r="G11" s="175">
        <v>0</v>
      </c>
      <c r="H11" s="175">
        <v>0</v>
      </c>
      <c r="I11" s="176">
        <v>766000</v>
      </c>
      <c r="J11" s="175" t="s">
        <v>12</v>
      </c>
      <c r="K11" s="175"/>
    </row>
    <row r="12" spans="1:11" x14ac:dyDescent="0.25">
      <c r="A12" s="416">
        <v>10</v>
      </c>
      <c r="B12" s="175" t="s">
        <v>489</v>
      </c>
      <c r="C12" s="175" t="s">
        <v>498</v>
      </c>
      <c r="D12" s="176">
        <v>76000</v>
      </c>
      <c r="E12" s="177">
        <v>44460</v>
      </c>
      <c r="F12" s="177">
        <v>44533</v>
      </c>
      <c r="G12" s="175">
        <v>0</v>
      </c>
      <c r="H12" s="175">
        <v>0</v>
      </c>
      <c r="I12" s="176">
        <v>76000</v>
      </c>
      <c r="J12" s="175" t="s">
        <v>12</v>
      </c>
      <c r="K12" s="175"/>
    </row>
    <row r="13" spans="1:11" x14ac:dyDescent="0.25">
      <c r="A13" s="426">
        <v>11</v>
      </c>
      <c r="B13" s="175" t="s">
        <v>489</v>
      </c>
      <c r="C13" s="175" t="s">
        <v>499</v>
      </c>
      <c r="D13" s="176">
        <v>56500</v>
      </c>
      <c r="E13" s="177">
        <v>44457</v>
      </c>
      <c r="F13" s="177">
        <v>44533</v>
      </c>
      <c r="G13" s="175">
        <v>0</v>
      </c>
      <c r="H13" s="175">
        <v>0</v>
      </c>
      <c r="I13" s="176">
        <v>56500</v>
      </c>
      <c r="J13" s="175" t="s">
        <v>12</v>
      </c>
      <c r="K13" s="175"/>
    </row>
    <row r="14" spans="1:11" x14ac:dyDescent="0.25">
      <c r="A14" s="416">
        <v>12</v>
      </c>
      <c r="B14" s="175" t="s">
        <v>489</v>
      </c>
      <c r="C14" s="175" t="s">
        <v>500</v>
      </c>
      <c r="D14" s="176">
        <v>417500</v>
      </c>
      <c r="E14" s="177">
        <v>44550</v>
      </c>
      <c r="F14" s="177"/>
      <c r="G14" s="175">
        <v>0</v>
      </c>
      <c r="H14" s="175">
        <v>0</v>
      </c>
      <c r="I14" s="176">
        <v>417500</v>
      </c>
      <c r="J14" s="175"/>
      <c r="K14" s="175"/>
    </row>
    <row r="15" spans="1:11" x14ac:dyDescent="0.25">
      <c r="A15" s="426">
        <v>13</v>
      </c>
      <c r="B15" s="175" t="s">
        <v>489</v>
      </c>
      <c r="C15" s="175" t="s">
        <v>501</v>
      </c>
      <c r="D15" s="176">
        <v>54800</v>
      </c>
      <c r="E15" s="177">
        <v>44389</v>
      </c>
      <c r="F15" s="177"/>
      <c r="G15" s="175">
        <v>0</v>
      </c>
      <c r="H15" s="175">
        <v>0</v>
      </c>
      <c r="I15" s="176">
        <v>54800</v>
      </c>
      <c r="J15" s="175"/>
      <c r="K15" s="175"/>
    </row>
    <row r="16" spans="1:11" x14ac:dyDescent="0.25">
      <c r="A16" s="416">
        <v>14</v>
      </c>
      <c r="B16" s="175" t="s">
        <v>489</v>
      </c>
      <c r="C16" s="175" t="s">
        <v>502</v>
      </c>
      <c r="D16" s="176">
        <v>41000</v>
      </c>
      <c r="E16" s="177">
        <v>44543</v>
      </c>
      <c r="F16" s="177"/>
      <c r="G16" s="175">
        <v>0</v>
      </c>
      <c r="H16" s="175">
        <v>0</v>
      </c>
      <c r="I16" s="176">
        <v>41000</v>
      </c>
      <c r="J16" s="175"/>
      <c r="K16" s="175"/>
    </row>
    <row r="17" spans="1:11" x14ac:dyDescent="0.25">
      <c r="A17" s="448" t="s">
        <v>111</v>
      </c>
      <c r="B17" s="450"/>
      <c r="C17" s="449"/>
      <c r="D17" s="451">
        <f>SUM(D3:D16)</f>
        <v>4587800</v>
      </c>
      <c r="E17" s="452"/>
      <c r="F17" s="453"/>
      <c r="G17" s="175">
        <v>0</v>
      </c>
      <c r="H17" s="175">
        <v>0</v>
      </c>
      <c r="I17" s="451">
        <f>D17</f>
        <v>4587800</v>
      </c>
      <c r="J17" s="452"/>
      <c r="K17" s="453"/>
    </row>
  </sheetData>
  <mergeCells count="13">
    <mergeCell ref="A17:C17"/>
    <mergeCell ref="D17:F17"/>
    <mergeCell ref="I17:K1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6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80">
        <v>0.03</v>
      </c>
      <c r="H2" s="180">
        <v>0.18</v>
      </c>
      <c r="I2" s="441"/>
      <c r="J2" s="442"/>
      <c r="K2" s="442"/>
    </row>
    <row r="3" spans="1:11" x14ac:dyDescent="0.25">
      <c r="A3" s="181">
        <v>1</v>
      </c>
      <c r="B3" s="181" t="s">
        <v>503</v>
      </c>
      <c r="C3" s="181" t="s">
        <v>504</v>
      </c>
      <c r="D3" s="182">
        <v>456000</v>
      </c>
      <c r="E3" s="183">
        <v>44354</v>
      </c>
      <c r="F3" s="183">
        <v>44355</v>
      </c>
      <c r="G3" s="181">
        <v>0</v>
      </c>
      <c r="H3" s="181">
        <v>0</v>
      </c>
      <c r="I3" s="182">
        <v>456000</v>
      </c>
      <c r="J3" s="181" t="s">
        <v>12</v>
      </c>
      <c r="K3" s="184"/>
    </row>
    <row r="4" spans="1:11" x14ac:dyDescent="0.25">
      <c r="A4" s="181">
        <v>2</v>
      </c>
      <c r="B4" s="181" t="s">
        <v>503</v>
      </c>
      <c r="C4" s="179" t="s">
        <v>505</v>
      </c>
      <c r="D4" s="182">
        <v>494000</v>
      </c>
      <c r="E4" s="183">
        <v>44429</v>
      </c>
      <c r="F4" s="183">
        <v>44431</v>
      </c>
      <c r="G4" s="181">
        <v>0</v>
      </c>
      <c r="H4" s="181">
        <v>0</v>
      </c>
      <c r="I4" s="182">
        <v>494000</v>
      </c>
      <c r="J4" s="181" t="s">
        <v>12</v>
      </c>
      <c r="K4" s="181"/>
    </row>
    <row r="5" spans="1:11" x14ac:dyDescent="0.25">
      <c r="A5" s="181">
        <v>3</v>
      </c>
      <c r="B5" s="181" t="s">
        <v>503</v>
      </c>
      <c r="C5" s="181" t="s">
        <v>506</v>
      </c>
      <c r="D5" s="182">
        <v>320000</v>
      </c>
      <c r="E5" s="183">
        <v>44453</v>
      </c>
      <c r="F5" s="183">
        <v>44453</v>
      </c>
      <c r="G5" s="181">
        <v>0</v>
      </c>
      <c r="H5" s="181">
        <v>0</v>
      </c>
      <c r="I5" s="182">
        <v>320000</v>
      </c>
      <c r="J5" s="181" t="s">
        <v>12</v>
      </c>
      <c r="K5" s="181"/>
    </row>
    <row r="6" spans="1:11" x14ac:dyDescent="0.25">
      <c r="A6" s="448" t="s">
        <v>111</v>
      </c>
      <c r="B6" s="450"/>
      <c r="C6" s="449"/>
      <c r="D6" s="451">
        <v>1270000</v>
      </c>
      <c r="E6" s="452"/>
      <c r="F6" s="453"/>
      <c r="G6" s="181">
        <v>0</v>
      </c>
      <c r="H6" s="181">
        <v>0</v>
      </c>
      <c r="I6" s="451">
        <v>1270000</v>
      </c>
      <c r="J6" s="452"/>
      <c r="K6" s="453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21.570312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85">
        <v>0.03</v>
      </c>
      <c r="H2" s="185">
        <v>0.18</v>
      </c>
      <c r="I2" s="441"/>
      <c r="J2" s="442"/>
      <c r="K2" s="442"/>
    </row>
    <row r="3" spans="1:11" x14ac:dyDescent="0.25">
      <c r="A3" s="186">
        <v>1</v>
      </c>
      <c r="B3" s="186" t="s">
        <v>507</v>
      </c>
      <c r="C3" s="186" t="s">
        <v>508</v>
      </c>
      <c r="D3" s="187">
        <v>192000</v>
      </c>
      <c r="E3" s="188">
        <v>44355</v>
      </c>
      <c r="F3" s="188">
        <v>44358</v>
      </c>
      <c r="G3" s="186">
        <v>0</v>
      </c>
      <c r="H3" s="186">
        <v>0</v>
      </c>
      <c r="I3" s="187">
        <v>192000</v>
      </c>
      <c r="J3" s="186" t="s">
        <v>12</v>
      </c>
      <c r="K3" s="189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20.57031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90">
        <v>0.03</v>
      </c>
      <c r="H2" s="190">
        <v>0.18</v>
      </c>
      <c r="I2" s="441"/>
      <c r="J2" s="442"/>
      <c r="K2" s="442"/>
    </row>
    <row r="3" spans="1:11" x14ac:dyDescent="0.25">
      <c r="A3" s="191">
        <v>1</v>
      </c>
      <c r="B3" s="191" t="s">
        <v>509</v>
      </c>
      <c r="C3" s="191" t="s">
        <v>510</v>
      </c>
      <c r="D3" s="192">
        <v>871000</v>
      </c>
      <c r="E3" s="193">
        <v>44359</v>
      </c>
      <c r="F3" s="193">
        <v>44358</v>
      </c>
      <c r="G3" s="191">
        <v>0</v>
      </c>
      <c r="H3" s="191">
        <v>0</v>
      </c>
      <c r="I3" s="192">
        <v>871000</v>
      </c>
      <c r="J3" s="448" t="s">
        <v>114</v>
      </c>
      <c r="K3" s="449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8"/>
  <sheetViews>
    <sheetView workbookViewId="0">
      <selection activeCell="I9" sqref="I9"/>
    </sheetView>
  </sheetViews>
  <sheetFormatPr defaultRowHeight="15" x14ac:dyDescent="0.25"/>
  <cols>
    <col min="2" max="2" width="21.1406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195">
        <v>0.03</v>
      </c>
      <c r="H2" s="195">
        <v>0.18</v>
      </c>
      <c r="I2" s="441"/>
      <c r="J2" s="442"/>
      <c r="K2" s="442"/>
    </row>
    <row r="3" spans="1:11" x14ac:dyDescent="0.25">
      <c r="A3" s="50">
        <v>1</v>
      </c>
      <c r="B3" s="47" t="s">
        <v>188</v>
      </c>
      <c r="C3" s="47">
        <v>15037</v>
      </c>
      <c r="D3" s="48">
        <v>30500</v>
      </c>
      <c r="E3" s="49">
        <v>44183</v>
      </c>
      <c r="F3" s="49">
        <v>44203</v>
      </c>
      <c r="G3" s="47">
        <v>0</v>
      </c>
      <c r="H3" s="47">
        <v>0</v>
      </c>
      <c r="I3" s="48">
        <v>30500</v>
      </c>
      <c r="J3" s="470" t="s">
        <v>185</v>
      </c>
      <c r="K3" s="478"/>
    </row>
    <row r="4" spans="1:11" x14ac:dyDescent="0.25">
      <c r="A4" s="50">
        <v>2</v>
      </c>
      <c r="B4" s="47" t="s">
        <v>188</v>
      </c>
      <c r="C4" s="47" t="s">
        <v>189</v>
      </c>
      <c r="D4" s="48">
        <v>24400</v>
      </c>
      <c r="E4" s="49">
        <v>43466</v>
      </c>
      <c r="F4" s="49">
        <v>44203</v>
      </c>
      <c r="G4" s="47">
        <v>0</v>
      </c>
      <c r="H4" s="47">
        <v>0</v>
      </c>
      <c r="I4" s="48">
        <v>24400</v>
      </c>
      <c r="J4" s="472"/>
      <c r="K4" s="480"/>
    </row>
    <row r="5" spans="1:11" x14ac:dyDescent="0.25">
      <c r="A5" s="426">
        <v>3</v>
      </c>
      <c r="B5" s="196" t="s">
        <v>188</v>
      </c>
      <c r="C5" s="194" t="s">
        <v>511</v>
      </c>
      <c r="D5" s="197">
        <v>200000</v>
      </c>
      <c r="E5" s="198">
        <v>44342</v>
      </c>
      <c r="F5" s="198">
        <v>44361</v>
      </c>
      <c r="G5" s="196">
        <v>0</v>
      </c>
      <c r="H5" s="196">
        <v>0</v>
      </c>
      <c r="I5" s="197">
        <v>200000</v>
      </c>
      <c r="J5" s="196" t="s">
        <v>12</v>
      </c>
      <c r="K5" s="199"/>
    </row>
    <row r="6" spans="1:11" x14ac:dyDescent="0.25">
      <c r="A6" s="426">
        <v>4</v>
      </c>
      <c r="B6" s="196" t="s">
        <v>188</v>
      </c>
      <c r="C6" s="196" t="s">
        <v>512</v>
      </c>
      <c r="D6" s="197">
        <v>300000</v>
      </c>
      <c r="E6" s="198">
        <v>44534</v>
      </c>
      <c r="F6" s="198">
        <v>44543</v>
      </c>
      <c r="G6" s="196">
        <v>0</v>
      </c>
      <c r="H6" s="196">
        <v>0</v>
      </c>
      <c r="I6" s="197">
        <v>300000</v>
      </c>
      <c r="J6" s="196" t="s">
        <v>12</v>
      </c>
      <c r="K6" s="196"/>
    </row>
    <row r="7" spans="1:11" x14ac:dyDescent="0.25">
      <c r="A7" s="426">
        <v>5</v>
      </c>
      <c r="B7" s="196" t="s">
        <v>188</v>
      </c>
      <c r="C7" s="196" t="s">
        <v>513</v>
      </c>
      <c r="D7" s="197">
        <v>164500</v>
      </c>
      <c r="E7" s="198">
        <v>44534</v>
      </c>
      <c r="F7" s="198">
        <v>44547</v>
      </c>
      <c r="G7" s="196">
        <v>0</v>
      </c>
      <c r="H7" s="196">
        <v>0</v>
      </c>
      <c r="I7" s="197">
        <v>164500</v>
      </c>
      <c r="J7" s="448" t="s">
        <v>114</v>
      </c>
      <c r="K7" s="449"/>
    </row>
    <row r="8" spans="1:11" x14ac:dyDescent="0.25">
      <c r="A8" s="448" t="s">
        <v>111</v>
      </c>
      <c r="B8" s="450"/>
      <c r="C8" s="449"/>
      <c r="D8" s="451">
        <f>SUM(D3:D7)</f>
        <v>719400</v>
      </c>
      <c r="E8" s="452"/>
      <c r="F8" s="453"/>
      <c r="G8" s="196">
        <v>0</v>
      </c>
      <c r="H8" s="196">
        <v>0</v>
      </c>
      <c r="I8" s="451">
        <f>D8</f>
        <v>719400</v>
      </c>
      <c r="J8" s="452"/>
      <c r="K8" s="453"/>
    </row>
  </sheetData>
  <mergeCells count="15">
    <mergeCell ref="A8:C8"/>
    <mergeCell ref="D8:F8"/>
    <mergeCell ref="I8:K8"/>
    <mergeCell ref="J7:K7"/>
    <mergeCell ref="G1:H1"/>
    <mergeCell ref="I1:I2"/>
    <mergeCell ref="J1:J2"/>
    <mergeCell ref="K1:K2"/>
    <mergeCell ref="F1:F2"/>
    <mergeCell ref="A1:A2"/>
    <mergeCell ref="B1:B2"/>
    <mergeCell ref="C1:C2"/>
    <mergeCell ref="D1:D2"/>
    <mergeCell ref="E1:E2"/>
    <mergeCell ref="J3:K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14"/>
  <sheetViews>
    <sheetView workbookViewId="0">
      <selection activeCell="B29" sqref="B2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00">
        <v>0.03</v>
      </c>
      <c r="H2" s="200">
        <v>0.18</v>
      </c>
      <c r="I2" s="441"/>
      <c r="J2" s="442"/>
      <c r="K2" s="442"/>
    </row>
    <row r="3" spans="1:11" x14ac:dyDescent="0.25">
      <c r="A3" s="206">
        <v>1</v>
      </c>
      <c r="B3" s="206" t="s">
        <v>514</v>
      </c>
      <c r="C3" s="205" t="s">
        <v>515</v>
      </c>
      <c r="D3" s="204">
        <v>860000</v>
      </c>
      <c r="E3" s="207">
        <v>44359</v>
      </c>
      <c r="F3" s="207">
        <v>44362</v>
      </c>
      <c r="G3" s="206">
        <v>0</v>
      </c>
      <c r="H3" s="206">
        <v>0</v>
      </c>
      <c r="I3" s="204">
        <v>860000</v>
      </c>
      <c r="J3" s="206" t="s">
        <v>12</v>
      </c>
      <c r="K3" s="208"/>
    </row>
    <row r="4" spans="1:11" x14ac:dyDescent="0.25">
      <c r="A4" s="206">
        <v>2</v>
      </c>
      <c r="B4" s="206" t="s">
        <v>514</v>
      </c>
      <c r="C4" s="206" t="s">
        <v>516</v>
      </c>
      <c r="D4" s="204">
        <v>175500</v>
      </c>
      <c r="E4" s="207">
        <v>44373</v>
      </c>
      <c r="F4" s="207">
        <v>44378</v>
      </c>
      <c r="G4" s="206">
        <v>0</v>
      </c>
      <c r="H4" s="206">
        <v>0</v>
      </c>
      <c r="I4" s="204">
        <v>175500</v>
      </c>
      <c r="J4" s="206" t="s">
        <v>12</v>
      </c>
      <c r="K4" s="206"/>
    </row>
    <row r="5" spans="1:11" x14ac:dyDescent="0.25">
      <c r="A5" s="206">
        <v>3</v>
      </c>
      <c r="B5" s="206" t="s">
        <v>514</v>
      </c>
      <c r="C5" s="206" t="s">
        <v>517</v>
      </c>
      <c r="D5" s="204">
        <v>1060000</v>
      </c>
      <c r="E5" s="207">
        <v>44428</v>
      </c>
      <c r="F5" s="207">
        <v>44431</v>
      </c>
      <c r="G5" s="206">
        <v>0</v>
      </c>
      <c r="H5" s="206">
        <v>0</v>
      </c>
      <c r="I5" s="204">
        <v>1060000</v>
      </c>
      <c r="J5" s="206" t="s">
        <v>12</v>
      </c>
      <c r="K5" s="206"/>
    </row>
    <row r="6" spans="1:11" x14ac:dyDescent="0.25">
      <c r="A6" s="206">
        <v>4</v>
      </c>
      <c r="B6" s="206" t="s">
        <v>514</v>
      </c>
      <c r="C6" s="206" t="s">
        <v>518</v>
      </c>
      <c r="D6" s="204">
        <v>280000</v>
      </c>
      <c r="E6" s="207">
        <v>44466</v>
      </c>
      <c r="F6" s="207">
        <v>44470</v>
      </c>
      <c r="G6" s="206">
        <v>0</v>
      </c>
      <c r="H6" s="206">
        <v>0</v>
      </c>
      <c r="I6" s="204">
        <v>280000</v>
      </c>
      <c r="J6" s="206" t="s">
        <v>12</v>
      </c>
      <c r="K6" s="206"/>
    </row>
    <row r="7" spans="1:11" x14ac:dyDescent="0.25">
      <c r="A7" s="206">
        <v>5</v>
      </c>
      <c r="B7" s="206" t="s">
        <v>514</v>
      </c>
      <c r="C7" s="206" t="s">
        <v>519</v>
      </c>
      <c r="D7" s="204">
        <v>480000</v>
      </c>
      <c r="E7" s="207">
        <v>44451</v>
      </c>
      <c r="F7" s="207">
        <v>44456</v>
      </c>
      <c r="G7" s="206">
        <v>0</v>
      </c>
      <c r="H7" s="206">
        <v>0</v>
      </c>
      <c r="I7" s="204">
        <v>480000</v>
      </c>
      <c r="J7" s="206" t="s">
        <v>12</v>
      </c>
      <c r="K7" s="206"/>
    </row>
    <row r="8" spans="1:11" x14ac:dyDescent="0.25">
      <c r="A8" s="206">
        <v>6</v>
      </c>
      <c r="B8" s="206" t="s">
        <v>514</v>
      </c>
      <c r="C8" s="206" t="s">
        <v>520</v>
      </c>
      <c r="D8" s="204">
        <v>225000</v>
      </c>
      <c r="E8" s="207">
        <v>44457</v>
      </c>
      <c r="F8" s="207">
        <v>44462</v>
      </c>
      <c r="G8" s="206">
        <v>0</v>
      </c>
      <c r="H8" s="206">
        <v>0</v>
      </c>
      <c r="I8" s="204">
        <v>225000</v>
      </c>
      <c r="J8" s="206" t="s">
        <v>12</v>
      </c>
      <c r="K8" s="206"/>
    </row>
    <row r="9" spans="1:11" x14ac:dyDescent="0.25">
      <c r="A9" s="460">
        <v>7</v>
      </c>
      <c r="B9" s="460" t="s">
        <v>514</v>
      </c>
      <c r="C9" s="206" t="s">
        <v>521</v>
      </c>
      <c r="D9" s="204">
        <v>65000</v>
      </c>
      <c r="E9" s="207">
        <v>44445</v>
      </c>
      <c r="F9" s="458">
        <v>44449</v>
      </c>
      <c r="G9" s="460">
        <v>0</v>
      </c>
      <c r="H9" s="460">
        <v>0</v>
      </c>
      <c r="I9" s="456">
        <v>245000</v>
      </c>
      <c r="J9" s="206" t="s">
        <v>12</v>
      </c>
      <c r="K9" s="206"/>
    </row>
    <row r="10" spans="1:11" x14ac:dyDescent="0.25">
      <c r="A10" s="461"/>
      <c r="B10" s="461"/>
      <c r="C10" s="206" t="s">
        <v>522</v>
      </c>
      <c r="D10" s="204">
        <v>180000</v>
      </c>
      <c r="E10" s="207">
        <v>44443</v>
      </c>
      <c r="F10" s="459"/>
      <c r="G10" s="461"/>
      <c r="H10" s="461"/>
      <c r="I10" s="457"/>
      <c r="J10" s="206" t="s">
        <v>12</v>
      </c>
      <c r="K10" s="206"/>
    </row>
    <row r="11" spans="1:11" x14ac:dyDescent="0.25">
      <c r="A11" s="206">
        <v>9</v>
      </c>
      <c r="B11" s="460" t="s">
        <v>514</v>
      </c>
      <c r="C11" s="206" t="s">
        <v>523</v>
      </c>
      <c r="D11" s="204">
        <v>180000</v>
      </c>
      <c r="E11" s="207">
        <v>44440</v>
      </c>
      <c r="F11" s="458">
        <v>44442</v>
      </c>
      <c r="G11" s="460">
        <v>0</v>
      </c>
      <c r="H11" s="460">
        <v>0</v>
      </c>
      <c r="I11" s="456">
        <v>342000</v>
      </c>
      <c r="J11" s="206" t="s">
        <v>12</v>
      </c>
      <c r="K11" s="206"/>
    </row>
    <row r="12" spans="1:11" x14ac:dyDescent="0.25">
      <c r="A12" s="206">
        <v>10</v>
      </c>
      <c r="B12" s="461"/>
      <c r="C12" s="206" t="s">
        <v>524</v>
      </c>
      <c r="D12" s="204">
        <v>162000</v>
      </c>
      <c r="E12" s="207">
        <v>44440</v>
      </c>
      <c r="F12" s="459"/>
      <c r="G12" s="461"/>
      <c r="H12" s="461"/>
      <c r="I12" s="457"/>
      <c r="J12" s="206" t="s">
        <v>12</v>
      </c>
      <c r="K12" s="206"/>
    </row>
    <row r="13" spans="1:11" x14ac:dyDescent="0.25">
      <c r="A13" s="201">
        <v>11</v>
      </c>
      <c r="B13" s="201" t="s">
        <v>514</v>
      </c>
      <c r="C13" s="201" t="s">
        <v>525</v>
      </c>
      <c r="D13" s="202">
        <v>320000</v>
      </c>
      <c r="E13" s="203">
        <v>44559</v>
      </c>
      <c r="F13" s="203"/>
      <c r="G13" s="201">
        <v>0</v>
      </c>
      <c r="H13" s="201">
        <v>0</v>
      </c>
      <c r="I13" s="202">
        <v>320000</v>
      </c>
      <c r="J13" s="201" t="s">
        <v>12</v>
      </c>
      <c r="K13" s="201"/>
    </row>
    <row r="14" spans="1:11" x14ac:dyDescent="0.25">
      <c r="A14" s="466" t="s">
        <v>111</v>
      </c>
      <c r="B14" s="476"/>
      <c r="C14" s="467"/>
      <c r="D14" s="481">
        <v>3987500</v>
      </c>
      <c r="E14" s="482"/>
      <c r="F14" s="483"/>
      <c r="G14" s="206">
        <v>0</v>
      </c>
      <c r="H14" s="206">
        <v>0</v>
      </c>
      <c r="I14" s="481">
        <v>3987500</v>
      </c>
      <c r="J14" s="482"/>
      <c r="K14" s="483"/>
    </row>
  </sheetData>
  <mergeCells count="24">
    <mergeCell ref="A14:C14"/>
    <mergeCell ref="D14:F14"/>
    <mergeCell ref="I14:K14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I9:I10"/>
    <mergeCell ref="B9:B10"/>
    <mergeCell ref="A9:A10"/>
    <mergeCell ref="F9:F10"/>
    <mergeCell ref="B11:B12"/>
    <mergeCell ref="F11:F12"/>
    <mergeCell ref="I11:I12"/>
    <mergeCell ref="G9:G10"/>
    <mergeCell ref="H9:H10"/>
    <mergeCell ref="G11:G12"/>
    <mergeCell ref="H11:H1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7"/>
  <sheetViews>
    <sheetView workbookViewId="0">
      <selection activeCell="J24" sqref="J2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10">
        <v>0.03</v>
      </c>
      <c r="H2" s="210">
        <v>0.18</v>
      </c>
      <c r="I2" s="441"/>
      <c r="J2" s="442"/>
      <c r="K2" s="442"/>
    </row>
    <row r="3" spans="1:11" x14ac:dyDescent="0.25">
      <c r="A3" s="211">
        <v>1</v>
      </c>
      <c r="B3" s="211" t="s">
        <v>526</v>
      </c>
      <c r="C3" s="209" t="s">
        <v>527</v>
      </c>
      <c r="D3" s="212">
        <v>81000</v>
      </c>
      <c r="E3" s="213">
        <v>44359</v>
      </c>
      <c r="F3" s="213">
        <v>44363</v>
      </c>
      <c r="G3" s="211">
        <v>0</v>
      </c>
      <c r="H3" s="211">
        <v>0</v>
      </c>
      <c r="I3" s="212">
        <v>81000</v>
      </c>
      <c r="J3" s="211" t="s">
        <v>12</v>
      </c>
      <c r="K3" s="214"/>
    </row>
    <row r="4" spans="1:11" x14ac:dyDescent="0.25">
      <c r="A4" s="211">
        <v>2</v>
      </c>
      <c r="B4" s="211" t="s">
        <v>526</v>
      </c>
      <c r="C4" s="211" t="s">
        <v>528</v>
      </c>
      <c r="D4" s="212">
        <v>54000</v>
      </c>
      <c r="E4" s="213">
        <v>44377</v>
      </c>
      <c r="F4" s="213">
        <v>44384</v>
      </c>
      <c r="G4" s="211">
        <v>0</v>
      </c>
      <c r="H4" s="211">
        <v>0</v>
      </c>
      <c r="I4" s="212">
        <v>54000</v>
      </c>
      <c r="J4" s="211" t="s">
        <v>12</v>
      </c>
      <c r="K4" s="211"/>
    </row>
    <row r="5" spans="1:11" x14ac:dyDescent="0.25">
      <c r="A5" s="211">
        <v>3</v>
      </c>
      <c r="B5" s="211" t="s">
        <v>526</v>
      </c>
      <c r="C5" s="211" t="s">
        <v>529</v>
      </c>
      <c r="D5" s="212">
        <v>117000</v>
      </c>
      <c r="E5" s="213">
        <v>44423</v>
      </c>
      <c r="F5" s="213">
        <v>44434</v>
      </c>
      <c r="G5" s="211">
        <v>0</v>
      </c>
      <c r="H5" s="211">
        <v>0</v>
      </c>
      <c r="I5" s="212">
        <v>117000</v>
      </c>
      <c r="J5" s="211" t="s">
        <v>12</v>
      </c>
      <c r="K5" s="211"/>
    </row>
    <row r="6" spans="1:11" x14ac:dyDescent="0.25">
      <c r="A6" s="211">
        <v>4</v>
      </c>
      <c r="B6" s="211" t="s">
        <v>526</v>
      </c>
      <c r="C6" s="211" t="s">
        <v>530</v>
      </c>
      <c r="D6" s="212">
        <v>90000</v>
      </c>
      <c r="E6" s="213">
        <v>44547</v>
      </c>
      <c r="F6" s="213">
        <v>44554</v>
      </c>
      <c r="G6" s="211">
        <v>0</v>
      </c>
      <c r="H6" s="211">
        <v>0</v>
      </c>
      <c r="I6" s="212">
        <v>90000</v>
      </c>
      <c r="J6" s="211" t="s">
        <v>12</v>
      </c>
      <c r="K6" s="211"/>
    </row>
    <row r="7" spans="1:11" x14ac:dyDescent="0.25">
      <c r="A7" s="448" t="s">
        <v>111</v>
      </c>
      <c r="B7" s="450"/>
      <c r="C7" s="449"/>
      <c r="D7" s="451">
        <v>342000</v>
      </c>
      <c r="E7" s="452"/>
      <c r="F7" s="453"/>
      <c r="G7" s="211">
        <v>0</v>
      </c>
      <c r="H7" s="211">
        <v>0</v>
      </c>
      <c r="I7" s="451">
        <v>342000</v>
      </c>
      <c r="J7" s="452"/>
      <c r="K7" s="453"/>
    </row>
  </sheetData>
  <mergeCells count="13">
    <mergeCell ref="A7:C7"/>
    <mergeCell ref="D7:F7"/>
    <mergeCell ref="I7:K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15">
        <v>0.03</v>
      </c>
      <c r="H2" s="215">
        <v>0.18</v>
      </c>
      <c r="I2" s="441"/>
      <c r="J2" s="442"/>
      <c r="K2" s="442"/>
    </row>
    <row r="3" spans="1:11" x14ac:dyDescent="0.25">
      <c r="A3" s="216">
        <v>1</v>
      </c>
      <c r="B3" s="216" t="s">
        <v>531</v>
      </c>
      <c r="C3" s="216" t="s">
        <v>532</v>
      </c>
      <c r="D3" s="217">
        <v>187000</v>
      </c>
      <c r="E3" s="218">
        <v>44364</v>
      </c>
      <c r="F3" s="218">
        <v>44364</v>
      </c>
      <c r="G3" s="216">
        <v>0</v>
      </c>
      <c r="H3" s="216">
        <v>0</v>
      </c>
      <c r="I3" s="217">
        <v>187000</v>
      </c>
      <c r="J3" s="448" t="s">
        <v>114</v>
      </c>
      <c r="K3" s="449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19">
        <v>0.03</v>
      </c>
      <c r="H2" s="219">
        <v>0.18</v>
      </c>
      <c r="I2" s="441"/>
      <c r="J2" s="442"/>
      <c r="K2" s="442"/>
    </row>
    <row r="3" spans="1:11" x14ac:dyDescent="0.25">
      <c r="A3" s="220">
        <v>1</v>
      </c>
      <c r="B3" s="220" t="s">
        <v>533</v>
      </c>
      <c r="C3" s="220" t="s">
        <v>534</v>
      </c>
      <c r="D3" s="221">
        <v>167500</v>
      </c>
      <c r="E3" s="222">
        <v>44368</v>
      </c>
      <c r="F3" s="222">
        <v>44368</v>
      </c>
      <c r="G3" s="220">
        <v>0</v>
      </c>
      <c r="H3" s="220">
        <v>0</v>
      </c>
      <c r="I3" s="221">
        <v>167500</v>
      </c>
      <c r="J3" s="448" t="s">
        <v>114</v>
      </c>
      <c r="K3" s="449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8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24">
        <v>0.03</v>
      </c>
      <c r="H2" s="224">
        <v>0.18</v>
      </c>
      <c r="I2" s="441"/>
      <c r="J2" s="442"/>
      <c r="K2" s="442"/>
    </row>
    <row r="3" spans="1:11" x14ac:dyDescent="0.25">
      <c r="A3" s="225">
        <v>1</v>
      </c>
      <c r="B3" s="225" t="s">
        <v>535</v>
      </c>
      <c r="C3" s="223" t="s">
        <v>536</v>
      </c>
      <c r="D3" s="226">
        <v>120000</v>
      </c>
      <c r="E3" s="227">
        <v>44354</v>
      </c>
      <c r="F3" s="227">
        <v>44368</v>
      </c>
      <c r="G3" s="225">
        <v>0</v>
      </c>
      <c r="H3" s="225">
        <v>0</v>
      </c>
      <c r="I3" s="226">
        <v>120000</v>
      </c>
      <c r="J3" s="225" t="s">
        <v>12</v>
      </c>
      <c r="K3" s="228"/>
    </row>
    <row r="4" spans="1:11" x14ac:dyDescent="0.25">
      <c r="A4" s="225">
        <v>2</v>
      </c>
      <c r="B4" s="225" t="s">
        <v>535</v>
      </c>
      <c r="C4" s="225" t="s">
        <v>537</v>
      </c>
      <c r="D4" s="226">
        <v>180000</v>
      </c>
      <c r="E4" s="227">
        <v>44414</v>
      </c>
      <c r="F4" s="227">
        <v>44417</v>
      </c>
      <c r="G4" s="225">
        <v>0</v>
      </c>
      <c r="H4" s="225">
        <v>0</v>
      </c>
      <c r="I4" s="226">
        <v>180000</v>
      </c>
      <c r="J4" s="225" t="s">
        <v>12</v>
      </c>
      <c r="K4" s="225"/>
    </row>
    <row r="5" spans="1:11" x14ac:dyDescent="0.25">
      <c r="A5" s="225">
        <v>3</v>
      </c>
      <c r="B5" s="225" t="s">
        <v>535</v>
      </c>
      <c r="C5" s="225" t="s">
        <v>538</v>
      </c>
      <c r="D5" s="226">
        <v>189000</v>
      </c>
      <c r="E5" s="227">
        <v>44423</v>
      </c>
      <c r="F5" s="227">
        <v>44426</v>
      </c>
      <c r="G5" s="225">
        <v>0</v>
      </c>
      <c r="H5" s="225">
        <v>0</v>
      </c>
      <c r="I5" s="226">
        <v>189000</v>
      </c>
      <c r="J5" s="225" t="s">
        <v>12</v>
      </c>
      <c r="K5" s="225"/>
    </row>
    <row r="6" spans="1:11" x14ac:dyDescent="0.25">
      <c r="A6" s="225">
        <v>4</v>
      </c>
      <c r="B6" s="225" t="s">
        <v>535</v>
      </c>
      <c r="C6" s="225" t="s">
        <v>539</v>
      </c>
      <c r="D6" s="226">
        <v>945000</v>
      </c>
      <c r="E6" s="227">
        <v>44481</v>
      </c>
      <c r="F6" s="227">
        <v>44483</v>
      </c>
      <c r="G6" s="225">
        <v>0</v>
      </c>
      <c r="H6" s="225">
        <v>0</v>
      </c>
      <c r="I6" s="226">
        <v>945000</v>
      </c>
      <c r="J6" s="225" t="s">
        <v>12</v>
      </c>
      <c r="K6" s="225"/>
    </row>
    <row r="7" spans="1:11" x14ac:dyDescent="0.25">
      <c r="A7" s="225">
        <v>5</v>
      </c>
      <c r="B7" s="225" t="s">
        <v>535</v>
      </c>
      <c r="C7" s="225" t="s">
        <v>540</v>
      </c>
      <c r="D7" s="226">
        <v>306000</v>
      </c>
      <c r="E7" s="227">
        <v>44473</v>
      </c>
      <c r="F7" s="227">
        <v>44473</v>
      </c>
      <c r="G7" s="225">
        <v>0</v>
      </c>
      <c r="H7" s="225">
        <v>0</v>
      </c>
      <c r="I7" s="226">
        <v>306000</v>
      </c>
      <c r="J7" s="225" t="s">
        <v>12</v>
      </c>
      <c r="K7" s="225"/>
    </row>
    <row r="8" spans="1:11" x14ac:dyDescent="0.25">
      <c r="A8" s="448" t="s">
        <v>111</v>
      </c>
      <c r="B8" s="450"/>
      <c r="C8" s="449"/>
      <c r="D8" s="451">
        <v>1740000</v>
      </c>
      <c r="E8" s="452"/>
      <c r="F8" s="453"/>
      <c r="G8" s="225">
        <v>0</v>
      </c>
      <c r="H8" s="225">
        <v>0</v>
      </c>
      <c r="I8" s="451">
        <v>1740000</v>
      </c>
      <c r="J8" s="452"/>
      <c r="K8" s="453"/>
    </row>
  </sheetData>
  <mergeCells count="13">
    <mergeCell ref="A8:C8"/>
    <mergeCell ref="D8:F8"/>
    <mergeCell ref="I8:K8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4">
        <v>0.03</v>
      </c>
      <c r="H2" s="24">
        <v>0.18</v>
      </c>
      <c r="I2" s="441"/>
      <c r="J2" s="442"/>
      <c r="K2" s="442"/>
    </row>
    <row r="3" spans="1:11" x14ac:dyDescent="0.25">
      <c r="A3" s="25">
        <v>1</v>
      </c>
      <c r="B3" s="25" t="s">
        <v>138</v>
      </c>
      <c r="C3" s="25" t="s">
        <v>139</v>
      </c>
      <c r="D3" s="26">
        <v>420000</v>
      </c>
      <c r="E3" s="27">
        <v>44252</v>
      </c>
      <c r="F3" s="27">
        <v>44252</v>
      </c>
      <c r="G3" s="25">
        <v>0</v>
      </c>
      <c r="H3" s="25">
        <v>0</v>
      </c>
      <c r="I3" s="26">
        <v>420000</v>
      </c>
      <c r="J3" s="28" t="s">
        <v>114</v>
      </c>
      <c r="K3" s="28"/>
    </row>
    <row r="4" spans="1:11" x14ac:dyDescent="0.25">
      <c r="A4" s="25">
        <v>2</v>
      </c>
      <c r="B4" s="25" t="s">
        <v>138</v>
      </c>
      <c r="C4" s="25" t="s">
        <v>140</v>
      </c>
      <c r="D4" s="26">
        <v>325300</v>
      </c>
      <c r="E4" s="27">
        <v>44253</v>
      </c>
      <c r="F4" s="27">
        <v>44254</v>
      </c>
      <c r="G4" s="25">
        <v>0</v>
      </c>
      <c r="H4" s="25">
        <v>0</v>
      </c>
      <c r="I4" s="26">
        <v>325300</v>
      </c>
      <c r="J4" s="25" t="s">
        <v>114</v>
      </c>
      <c r="K4" s="25"/>
    </row>
    <row r="5" spans="1:11" x14ac:dyDescent="0.25">
      <c r="A5" s="25">
        <v>3</v>
      </c>
      <c r="B5" s="25" t="s">
        <v>138</v>
      </c>
      <c r="C5" s="25" t="s">
        <v>141</v>
      </c>
      <c r="D5" s="26">
        <v>315500</v>
      </c>
      <c r="E5" s="27">
        <v>44484</v>
      </c>
      <c r="F5" s="27">
        <v>44489</v>
      </c>
      <c r="G5" s="25">
        <v>0</v>
      </c>
      <c r="H5" s="25">
        <v>0</v>
      </c>
      <c r="I5" s="26">
        <v>315500</v>
      </c>
      <c r="J5" s="25" t="s">
        <v>12</v>
      </c>
      <c r="K5" s="25"/>
    </row>
    <row r="6" spans="1:11" x14ac:dyDescent="0.25">
      <c r="A6" s="448" t="s">
        <v>111</v>
      </c>
      <c r="B6" s="450"/>
      <c r="C6" s="449"/>
      <c r="D6" s="26">
        <v>1060800</v>
      </c>
      <c r="E6" s="27"/>
      <c r="F6" s="27"/>
      <c r="G6" s="25">
        <v>0</v>
      </c>
      <c r="H6" s="25">
        <v>0</v>
      </c>
      <c r="I6" s="451">
        <v>1060800</v>
      </c>
      <c r="J6" s="452"/>
      <c r="K6" s="453"/>
    </row>
  </sheetData>
  <mergeCells count="12">
    <mergeCell ref="A6:C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30">
        <v>0.03</v>
      </c>
      <c r="H2" s="230">
        <v>0.18</v>
      </c>
      <c r="I2" s="441"/>
      <c r="J2" s="442"/>
      <c r="K2" s="442"/>
    </row>
    <row r="3" spans="1:11" x14ac:dyDescent="0.25">
      <c r="A3" s="231">
        <v>1</v>
      </c>
      <c r="B3" s="231" t="s">
        <v>541</v>
      </c>
      <c r="C3" s="229" t="s">
        <v>542</v>
      </c>
      <c r="D3" s="232">
        <v>60000</v>
      </c>
      <c r="E3" s="233">
        <v>44357</v>
      </c>
      <c r="F3" s="233">
        <v>44369</v>
      </c>
      <c r="G3" s="231">
        <v>0</v>
      </c>
      <c r="H3" s="231">
        <v>0</v>
      </c>
      <c r="I3" s="232">
        <v>60000</v>
      </c>
      <c r="J3" s="231" t="s">
        <v>12</v>
      </c>
      <c r="K3" s="234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5"/>
  <sheetViews>
    <sheetView workbookViewId="0">
      <selection activeCell="B3" sqref="B3"/>
    </sheetView>
  </sheetViews>
  <sheetFormatPr defaultRowHeight="15" x14ac:dyDescent="0.25"/>
  <cols>
    <col min="2" max="2" width="42.425781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36">
        <v>0.03</v>
      </c>
      <c r="H2" s="236">
        <v>0.18</v>
      </c>
      <c r="I2" s="441"/>
      <c r="J2" s="442"/>
      <c r="K2" s="442"/>
    </row>
    <row r="3" spans="1:11" x14ac:dyDescent="0.25">
      <c r="A3" s="237">
        <v>1</v>
      </c>
      <c r="B3" s="237" t="s">
        <v>543</v>
      </c>
      <c r="C3" s="235" t="s">
        <v>544</v>
      </c>
      <c r="D3" s="238">
        <v>1320000</v>
      </c>
      <c r="E3" s="239">
        <v>44376</v>
      </c>
      <c r="F3" s="239">
        <v>44376</v>
      </c>
      <c r="G3" s="237">
        <v>0</v>
      </c>
      <c r="H3" s="237">
        <v>0</v>
      </c>
      <c r="I3" s="238">
        <v>1320000</v>
      </c>
      <c r="J3" s="237" t="s">
        <v>12</v>
      </c>
      <c r="K3" s="240"/>
    </row>
    <row r="4" spans="1:11" x14ac:dyDescent="0.25">
      <c r="A4" s="237">
        <v>2</v>
      </c>
      <c r="B4" s="237" t="s">
        <v>543</v>
      </c>
      <c r="C4" s="237" t="s">
        <v>545</v>
      </c>
      <c r="D4" s="238">
        <v>2047000</v>
      </c>
      <c r="E4" s="239">
        <v>44543</v>
      </c>
      <c r="F4" s="239">
        <v>44543</v>
      </c>
      <c r="G4" s="237">
        <v>0</v>
      </c>
      <c r="H4" s="237">
        <v>0</v>
      </c>
      <c r="I4" s="238">
        <v>2047000</v>
      </c>
      <c r="J4" s="237" t="s">
        <v>12</v>
      </c>
      <c r="K4" s="237"/>
    </row>
    <row r="5" spans="1:11" x14ac:dyDescent="0.25">
      <c r="A5" s="448" t="s">
        <v>111</v>
      </c>
      <c r="B5" s="450"/>
      <c r="C5" s="449"/>
      <c r="D5" s="451">
        <v>3367000</v>
      </c>
      <c r="E5" s="452"/>
      <c r="F5" s="453"/>
      <c r="G5" s="237">
        <v>0</v>
      </c>
      <c r="H5" s="237">
        <v>0</v>
      </c>
      <c r="I5" s="451">
        <v>3367000</v>
      </c>
      <c r="J5" s="452"/>
      <c r="K5" s="453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42">
        <v>0.03</v>
      </c>
      <c r="H2" s="242">
        <v>0.18</v>
      </c>
      <c r="I2" s="441"/>
      <c r="J2" s="442"/>
      <c r="K2" s="442"/>
    </row>
    <row r="3" spans="1:11" x14ac:dyDescent="0.25">
      <c r="A3" s="243">
        <v>1</v>
      </c>
      <c r="B3" s="243" t="s">
        <v>546</v>
      </c>
      <c r="C3" s="241" t="s">
        <v>547</v>
      </c>
      <c r="D3" s="244">
        <v>110000</v>
      </c>
      <c r="E3" s="245">
        <v>44318</v>
      </c>
      <c r="F3" s="245">
        <v>44335</v>
      </c>
      <c r="G3" s="243">
        <v>0</v>
      </c>
      <c r="H3" s="243">
        <v>0</v>
      </c>
      <c r="I3" s="244">
        <v>110000</v>
      </c>
      <c r="J3" s="243" t="s">
        <v>12</v>
      </c>
      <c r="K3" s="246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K7"/>
  <sheetViews>
    <sheetView topLeftCell="A2" workbookViewId="0">
      <selection activeCell="I8" sqref="I8"/>
    </sheetView>
  </sheetViews>
  <sheetFormatPr defaultRowHeight="15" x14ac:dyDescent="0.25"/>
  <cols>
    <col min="2" max="2" width="33.425781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47">
        <v>0.03</v>
      </c>
      <c r="H2" s="247">
        <v>0.18</v>
      </c>
      <c r="I2" s="441"/>
      <c r="J2" s="442"/>
      <c r="K2" s="442"/>
    </row>
    <row r="3" spans="1:11" x14ac:dyDescent="0.25">
      <c r="A3" s="50">
        <v>1</v>
      </c>
      <c r="B3" s="50" t="s">
        <v>186</v>
      </c>
      <c r="C3" s="50">
        <v>14794</v>
      </c>
      <c r="D3" s="52">
        <v>17200</v>
      </c>
      <c r="E3" s="53">
        <v>44130</v>
      </c>
      <c r="F3" s="53">
        <v>44211</v>
      </c>
      <c r="G3" s="50">
        <v>0</v>
      </c>
      <c r="H3" s="50">
        <v>0</v>
      </c>
      <c r="I3" s="52">
        <v>17200</v>
      </c>
      <c r="J3" s="473" t="s">
        <v>185</v>
      </c>
      <c r="K3" s="473"/>
    </row>
    <row r="4" spans="1:11" x14ac:dyDescent="0.25">
      <c r="A4" s="50">
        <v>2</v>
      </c>
      <c r="B4" s="50" t="s">
        <v>186</v>
      </c>
      <c r="C4" s="50" t="s">
        <v>187</v>
      </c>
      <c r="D4" s="52">
        <v>55500</v>
      </c>
      <c r="E4" s="53">
        <v>43892</v>
      </c>
      <c r="F4" s="53">
        <v>44211</v>
      </c>
      <c r="G4" s="50">
        <v>0</v>
      </c>
      <c r="H4" s="50">
        <v>0</v>
      </c>
      <c r="I4" s="52">
        <v>55500</v>
      </c>
      <c r="J4" s="473"/>
      <c r="K4" s="473"/>
    </row>
    <row r="5" spans="1:11" x14ac:dyDescent="0.25">
      <c r="A5" s="248">
        <v>3</v>
      </c>
      <c r="B5" s="248" t="s">
        <v>186</v>
      </c>
      <c r="C5" s="248" t="s">
        <v>548</v>
      </c>
      <c r="D5" s="249">
        <v>550000</v>
      </c>
      <c r="E5" s="250">
        <v>44368</v>
      </c>
      <c r="F5" s="250">
        <v>44379</v>
      </c>
      <c r="G5" s="248">
        <v>0</v>
      </c>
      <c r="H5" s="248">
        <v>0</v>
      </c>
      <c r="I5" s="249">
        <v>550000</v>
      </c>
      <c r="J5" s="248" t="s">
        <v>12</v>
      </c>
      <c r="K5" s="248"/>
    </row>
    <row r="6" spans="1:11" x14ac:dyDescent="0.25">
      <c r="A6" s="248">
        <v>4</v>
      </c>
      <c r="B6" s="248" t="s">
        <v>186</v>
      </c>
      <c r="C6" s="248" t="s">
        <v>549</v>
      </c>
      <c r="D6" s="249">
        <v>430000</v>
      </c>
      <c r="E6" s="250">
        <v>44379</v>
      </c>
      <c r="F6" s="250">
        <v>44385</v>
      </c>
      <c r="G6" s="248">
        <v>0</v>
      </c>
      <c r="H6" s="248">
        <v>0</v>
      </c>
      <c r="I6" s="249">
        <v>430000</v>
      </c>
      <c r="J6" s="248" t="s">
        <v>12</v>
      </c>
      <c r="K6" s="248"/>
    </row>
    <row r="7" spans="1:11" x14ac:dyDescent="0.25">
      <c r="A7" s="448" t="s">
        <v>111</v>
      </c>
      <c r="B7" s="450"/>
      <c r="C7" s="449"/>
      <c r="D7" s="451">
        <f>SUM(D3:D6)</f>
        <v>1052700</v>
      </c>
      <c r="E7" s="452"/>
      <c r="F7" s="453"/>
      <c r="G7" s="248">
        <v>0</v>
      </c>
      <c r="H7" s="248">
        <v>0</v>
      </c>
      <c r="I7" s="451">
        <f>D7</f>
        <v>1052700</v>
      </c>
      <c r="J7" s="452"/>
      <c r="K7" s="453"/>
    </row>
  </sheetData>
  <mergeCells count="14">
    <mergeCell ref="A7:C7"/>
    <mergeCell ref="D7:F7"/>
    <mergeCell ref="I7:K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  <mergeCell ref="J3:K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K5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10.7109375" bestFit="1" customWidth="1"/>
    <col min="6" max="6" width="10.28515625" bestFit="1" customWidth="1"/>
  </cols>
  <sheetData>
    <row r="1" spans="1:11" x14ac:dyDescent="0.25">
      <c r="A1" s="443" t="s">
        <v>550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52">
        <v>0.03</v>
      </c>
      <c r="H2" s="252">
        <v>0.18</v>
      </c>
      <c r="I2" s="441"/>
      <c r="J2" s="442"/>
      <c r="K2" s="442"/>
    </row>
    <row r="3" spans="1:11" x14ac:dyDescent="0.25">
      <c r="A3" s="253">
        <v>1</v>
      </c>
      <c r="B3" s="253" t="s">
        <v>551</v>
      </c>
      <c r="C3" s="251" t="s">
        <v>552</v>
      </c>
      <c r="D3" s="254">
        <v>190000</v>
      </c>
      <c r="E3" s="255">
        <v>44375</v>
      </c>
      <c r="F3" s="255">
        <v>44379</v>
      </c>
      <c r="G3" s="253">
        <v>0</v>
      </c>
      <c r="H3" s="253">
        <v>0</v>
      </c>
      <c r="I3" s="254">
        <v>190000</v>
      </c>
      <c r="J3" s="253" t="s">
        <v>12</v>
      </c>
      <c r="K3" s="256"/>
    </row>
    <row r="4" spans="1:11" x14ac:dyDescent="0.25">
      <c r="A4" s="253">
        <v>2</v>
      </c>
      <c r="B4" s="253" t="s">
        <v>551</v>
      </c>
      <c r="C4" s="253" t="s">
        <v>553</v>
      </c>
      <c r="D4" s="254">
        <v>1223300</v>
      </c>
      <c r="E4" s="255">
        <v>44377</v>
      </c>
      <c r="F4" s="255">
        <v>44379</v>
      </c>
      <c r="G4" s="253">
        <v>0</v>
      </c>
      <c r="H4" s="253">
        <v>0</v>
      </c>
      <c r="I4" s="254">
        <v>1223300</v>
      </c>
      <c r="J4" s="253" t="s">
        <v>12</v>
      </c>
      <c r="K4" s="253"/>
    </row>
    <row r="5" spans="1:11" x14ac:dyDescent="0.25">
      <c r="A5" s="448" t="s">
        <v>111</v>
      </c>
      <c r="B5" s="450"/>
      <c r="C5" s="449"/>
      <c r="D5" s="451">
        <v>1413300</v>
      </c>
      <c r="E5" s="452"/>
      <c r="F5" s="453"/>
      <c r="G5" s="253">
        <v>0</v>
      </c>
      <c r="H5" s="253">
        <v>0</v>
      </c>
      <c r="I5" s="451">
        <v>1413300</v>
      </c>
      <c r="J5" s="452"/>
      <c r="K5" s="453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K6"/>
  <sheetViews>
    <sheetView workbookViewId="0">
      <selection activeCell="J14" sqref="J1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58">
        <v>0.03</v>
      </c>
      <c r="H2" s="258">
        <v>0.18</v>
      </c>
      <c r="I2" s="441"/>
      <c r="J2" s="442"/>
      <c r="K2" s="442"/>
    </row>
    <row r="3" spans="1:11" x14ac:dyDescent="0.25">
      <c r="A3" s="259">
        <v>1</v>
      </c>
      <c r="B3" s="259" t="s">
        <v>554</v>
      </c>
      <c r="C3" s="257" t="s">
        <v>555</v>
      </c>
      <c r="D3" s="260">
        <v>109153</v>
      </c>
      <c r="E3" s="261">
        <v>44350</v>
      </c>
      <c r="F3" s="261">
        <v>44372</v>
      </c>
      <c r="G3" s="259">
        <v>0</v>
      </c>
      <c r="H3" s="259">
        <v>0</v>
      </c>
      <c r="I3" s="260">
        <v>109153</v>
      </c>
      <c r="J3" s="259" t="s">
        <v>12</v>
      </c>
      <c r="K3" s="262"/>
    </row>
    <row r="4" spans="1:11" x14ac:dyDescent="0.25">
      <c r="A4" s="259">
        <v>2</v>
      </c>
      <c r="B4" s="259" t="s">
        <v>554</v>
      </c>
      <c r="C4" s="259" t="s">
        <v>556</v>
      </c>
      <c r="D4" s="260">
        <v>92000</v>
      </c>
      <c r="E4" s="261">
        <v>44516</v>
      </c>
      <c r="F4" s="261">
        <v>44546</v>
      </c>
      <c r="G4" s="259">
        <v>0</v>
      </c>
      <c r="H4" s="259">
        <v>0</v>
      </c>
      <c r="I4" s="260">
        <v>92000</v>
      </c>
      <c r="J4" s="259" t="s">
        <v>12</v>
      </c>
      <c r="K4" s="259"/>
    </row>
    <row r="5" spans="1:11" x14ac:dyDescent="0.25">
      <c r="A5" s="259">
        <v>3</v>
      </c>
      <c r="B5" s="259" t="s">
        <v>554</v>
      </c>
      <c r="C5" s="259" t="s">
        <v>557</v>
      </c>
      <c r="D5" s="260">
        <v>9000</v>
      </c>
      <c r="E5" s="261">
        <v>44516</v>
      </c>
      <c r="F5" s="261"/>
      <c r="G5" s="259">
        <v>0</v>
      </c>
      <c r="H5" s="259">
        <v>0</v>
      </c>
      <c r="I5" s="260">
        <v>9000</v>
      </c>
      <c r="J5" s="259"/>
      <c r="K5" s="259"/>
    </row>
    <row r="6" spans="1:11" x14ac:dyDescent="0.25">
      <c r="A6" s="448" t="s">
        <v>111</v>
      </c>
      <c r="B6" s="450"/>
      <c r="C6" s="449"/>
      <c r="D6" s="451">
        <v>210153</v>
      </c>
      <c r="E6" s="452"/>
      <c r="F6" s="453"/>
      <c r="G6" s="259">
        <v>0</v>
      </c>
      <c r="H6" s="259">
        <v>0</v>
      </c>
      <c r="I6" s="451">
        <v>210153</v>
      </c>
      <c r="J6" s="452"/>
      <c r="K6" s="453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K7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63">
        <v>0.03</v>
      </c>
      <c r="H2" s="263">
        <v>0.18</v>
      </c>
      <c r="I2" s="441"/>
      <c r="J2" s="442"/>
      <c r="K2" s="442"/>
    </row>
    <row r="3" spans="1:11" x14ac:dyDescent="0.25">
      <c r="A3" s="264">
        <v>1</v>
      </c>
      <c r="B3" s="264" t="s">
        <v>558</v>
      </c>
      <c r="C3" s="264" t="s">
        <v>559</v>
      </c>
      <c r="D3" s="265">
        <v>56000</v>
      </c>
      <c r="E3" s="266">
        <v>44433</v>
      </c>
      <c r="F3" s="266">
        <v>44433</v>
      </c>
      <c r="G3" s="264">
        <v>0</v>
      </c>
      <c r="H3" s="264">
        <v>0</v>
      </c>
      <c r="I3" s="265">
        <v>56000</v>
      </c>
      <c r="J3" s="448" t="s">
        <v>114</v>
      </c>
      <c r="K3" s="449"/>
    </row>
    <row r="4" spans="1:11" x14ac:dyDescent="0.25">
      <c r="A4" s="264">
        <v>2</v>
      </c>
      <c r="B4" s="264" t="s">
        <v>558</v>
      </c>
      <c r="C4" s="264" t="s">
        <v>560</v>
      </c>
      <c r="D4" s="265">
        <v>300000</v>
      </c>
      <c r="E4" s="266">
        <v>44433</v>
      </c>
      <c r="F4" s="266">
        <v>44433</v>
      </c>
      <c r="G4" s="264">
        <v>0</v>
      </c>
      <c r="H4" s="264">
        <v>0</v>
      </c>
      <c r="I4" s="265">
        <v>300000</v>
      </c>
      <c r="J4" s="264" t="s">
        <v>12</v>
      </c>
      <c r="K4" s="264"/>
    </row>
    <row r="5" spans="1:11" x14ac:dyDescent="0.25">
      <c r="A5" s="460">
        <v>3</v>
      </c>
      <c r="B5" s="460" t="s">
        <v>558</v>
      </c>
      <c r="C5" s="460" t="s">
        <v>561</v>
      </c>
      <c r="D5" s="456">
        <v>1533000</v>
      </c>
      <c r="E5" s="458">
        <v>44512</v>
      </c>
      <c r="F5" s="266">
        <v>44508</v>
      </c>
      <c r="G5" s="264">
        <v>0</v>
      </c>
      <c r="H5" s="264">
        <v>0</v>
      </c>
      <c r="I5" s="265">
        <v>806750</v>
      </c>
      <c r="J5" s="264" t="s">
        <v>12</v>
      </c>
      <c r="K5" s="264"/>
    </row>
    <row r="6" spans="1:11" x14ac:dyDescent="0.25">
      <c r="A6" s="461"/>
      <c r="B6" s="461"/>
      <c r="C6" s="461"/>
      <c r="D6" s="457"/>
      <c r="E6" s="459"/>
      <c r="F6" s="266">
        <v>44523</v>
      </c>
      <c r="G6" s="264">
        <v>0</v>
      </c>
      <c r="H6" s="264">
        <v>0</v>
      </c>
      <c r="I6" s="265">
        <v>726250</v>
      </c>
      <c r="J6" s="264" t="s">
        <v>12</v>
      </c>
      <c r="K6" s="264"/>
    </row>
    <row r="7" spans="1:11" x14ac:dyDescent="0.25">
      <c r="A7" s="448" t="s">
        <v>111</v>
      </c>
      <c r="B7" s="450"/>
      <c r="C7" s="449"/>
      <c r="D7" s="451">
        <v>1889000</v>
      </c>
      <c r="E7" s="452"/>
      <c r="F7" s="453"/>
      <c r="G7" s="264">
        <v>0</v>
      </c>
      <c r="H7" s="264">
        <v>0</v>
      </c>
      <c r="I7" s="451">
        <v>1889000</v>
      </c>
      <c r="J7" s="452"/>
      <c r="K7" s="453"/>
    </row>
  </sheetData>
  <mergeCells count="19">
    <mergeCell ref="A7:C7"/>
    <mergeCell ref="D7:F7"/>
    <mergeCell ref="I7:K7"/>
    <mergeCell ref="B5:B6"/>
    <mergeCell ref="C5:C6"/>
    <mergeCell ref="D5:D6"/>
    <mergeCell ref="E5:E6"/>
    <mergeCell ref="A5:A6"/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K3"/>
  <sheetViews>
    <sheetView workbookViewId="0">
      <selection activeCell="B3" sqref="B3"/>
    </sheetView>
  </sheetViews>
  <sheetFormatPr defaultRowHeight="15" x14ac:dyDescent="0.25"/>
  <cols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68">
        <v>0.03</v>
      </c>
      <c r="H2" s="268">
        <v>0.18</v>
      </c>
      <c r="I2" s="441"/>
      <c r="J2" s="442"/>
      <c r="K2" s="442"/>
    </row>
    <row r="3" spans="1:11" x14ac:dyDescent="0.25">
      <c r="A3" s="269">
        <v>1</v>
      </c>
      <c r="B3" s="269" t="s">
        <v>562</v>
      </c>
      <c r="C3" s="267" t="s">
        <v>563</v>
      </c>
      <c r="D3" s="270">
        <v>409000</v>
      </c>
      <c r="E3" s="271">
        <v>44432</v>
      </c>
      <c r="F3" s="271">
        <v>44432</v>
      </c>
      <c r="G3" s="269">
        <v>0</v>
      </c>
      <c r="H3" s="269">
        <v>0</v>
      </c>
      <c r="I3" s="270">
        <v>409000</v>
      </c>
      <c r="J3" s="269" t="s">
        <v>12</v>
      </c>
      <c r="K3" s="272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K5"/>
  <sheetViews>
    <sheetView workbookViewId="0">
      <selection activeCell="K24" sqref="K2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74">
        <v>0.03</v>
      </c>
      <c r="H2" s="274">
        <v>0.18</v>
      </c>
      <c r="I2" s="441"/>
      <c r="J2" s="442"/>
      <c r="K2" s="442"/>
    </row>
    <row r="3" spans="1:11" x14ac:dyDescent="0.25">
      <c r="A3" s="275">
        <v>1</v>
      </c>
      <c r="B3" s="275" t="s">
        <v>564</v>
      </c>
      <c r="C3" s="273" t="s">
        <v>565</v>
      </c>
      <c r="D3" s="276">
        <v>248517</v>
      </c>
      <c r="E3" s="277">
        <v>44429</v>
      </c>
      <c r="F3" s="277">
        <v>44432</v>
      </c>
      <c r="G3" s="275">
        <v>0</v>
      </c>
      <c r="H3" s="275">
        <v>0</v>
      </c>
      <c r="I3" s="276">
        <v>248517</v>
      </c>
      <c r="J3" s="275" t="s">
        <v>12</v>
      </c>
      <c r="K3" s="278"/>
    </row>
    <row r="4" spans="1:11" x14ac:dyDescent="0.25">
      <c r="A4" s="275">
        <v>2</v>
      </c>
      <c r="B4" s="275" t="s">
        <v>564</v>
      </c>
      <c r="C4" s="275" t="s">
        <v>566</v>
      </c>
      <c r="D4" s="276">
        <v>680000</v>
      </c>
      <c r="E4" s="277">
        <v>44534</v>
      </c>
      <c r="F4" s="277">
        <v>44537</v>
      </c>
      <c r="G4" s="275">
        <v>0</v>
      </c>
      <c r="H4" s="275">
        <v>0</v>
      </c>
      <c r="I4" s="276">
        <v>680000</v>
      </c>
      <c r="J4" s="275" t="s">
        <v>12</v>
      </c>
      <c r="K4" s="275"/>
    </row>
    <row r="5" spans="1:11" x14ac:dyDescent="0.25">
      <c r="A5" s="448" t="s">
        <v>111</v>
      </c>
      <c r="B5" s="450"/>
      <c r="C5" s="449"/>
      <c r="D5" s="451">
        <v>928517</v>
      </c>
      <c r="E5" s="452"/>
      <c r="F5" s="453"/>
      <c r="G5" s="275">
        <v>0</v>
      </c>
      <c r="H5" s="275">
        <v>0</v>
      </c>
      <c r="I5" s="451">
        <v>928517</v>
      </c>
      <c r="J5" s="452"/>
      <c r="K5" s="453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K6"/>
  <sheetViews>
    <sheetView workbookViewId="0">
      <selection activeCell="B3" sqref="B3"/>
    </sheetView>
  </sheetViews>
  <sheetFormatPr defaultRowHeight="15" x14ac:dyDescent="0.25"/>
  <cols>
    <col min="2" max="2" width="24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79">
        <v>0.03</v>
      </c>
      <c r="H2" s="279">
        <v>0.18</v>
      </c>
      <c r="I2" s="441"/>
      <c r="J2" s="442"/>
      <c r="K2" s="442"/>
    </row>
    <row r="3" spans="1:11" x14ac:dyDescent="0.25">
      <c r="A3" s="280">
        <v>1</v>
      </c>
      <c r="B3" s="280" t="s">
        <v>567</v>
      </c>
      <c r="C3" s="280" t="s">
        <v>568</v>
      </c>
      <c r="D3" s="281">
        <v>272000</v>
      </c>
      <c r="E3" s="282">
        <v>44435</v>
      </c>
      <c r="F3" s="458">
        <v>44435</v>
      </c>
      <c r="G3" s="460">
        <v>0</v>
      </c>
      <c r="H3" s="460">
        <v>0</v>
      </c>
      <c r="I3" s="456">
        <v>800000</v>
      </c>
      <c r="J3" s="454"/>
      <c r="K3" s="460" t="s">
        <v>12</v>
      </c>
    </row>
    <row r="4" spans="1:11" x14ac:dyDescent="0.25">
      <c r="A4" s="280">
        <v>2</v>
      </c>
      <c r="B4" s="280" t="s">
        <v>567</v>
      </c>
      <c r="C4" s="280" t="s">
        <v>569</v>
      </c>
      <c r="D4" s="281">
        <v>272000</v>
      </c>
      <c r="E4" s="282">
        <v>44435</v>
      </c>
      <c r="F4" s="464"/>
      <c r="G4" s="462"/>
      <c r="H4" s="462"/>
      <c r="I4" s="457"/>
      <c r="J4" s="455"/>
      <c r="K4" s="461"/>
    </row>
    <row r="5" spans="1:11" x14ac:dyDescent="0.25">
      <c r="A5" s="280">
        <v>3</v>
      </c>
      <c r="B5" s="280" t="s">
        <v>567</v>
      </c>
      <c r="C5" s="280" t="s">
        <v>570</v>
      </c>
      <c r="D5" s="281">
        <v>272000</v>
      </c>
      <c r="E5" s="282">
        <v>44435</v>
      </c>
      <c r="F5" s="459"/>
      <c r="G5" s="461"/>
      <c r="H5" s="461"/>
      <c r="I5" s="281">
        <v>16000</v>
      </c>
      <c r="J5" s="448" t="s">
        <v>114</v>
      </c>
      <c r="K5" s="449"/>
    </row>
    <row r="6" spans="1:11" x14ac:dyDescent="0.25">
      <c r="A6" s="448" t="s">
        <v>111</v>
      </c>
      <c r="B6" s="450"/>
      <c r="C6" s="449"/>
      <c r="D6" s="451">
        <v>816000</v>
      </c>
      <c r="E6" s="452"/>
      <c r="F6" s="453"/>
      <c r="G6" s="280">
        <v>0</v>
      </c>
      <c r="H6" s="280">
        <v>0</v>
      </c>
      <c r="I6" s="451">
        <v>816000</v>
      </c>
      <c r="J6" s="452"/>
      <c r="K6" s="453"/>
    </row>
  </sheetData>
  <mergeCells count="20">
    <mergeCell ref="A6:C6"/>
    <mergeCell ref="D6:F6"/>
    <mergeCell ref="I6:K6"/>
    <mergeCell ref="F3:F5"/>
    <mergeCell ref="G3:G5"/>
    <mergeCell ref="H3:H5"/>
    <mergeCell ref="I3:I4"/>
    <mergeCell ref="J5:K5"/>
    <mergeCell ref="J3:J4"/>
    <mergeCell ref="K3:K4"/>
    <mergeCell ref="G1:H1"/>
    <mergeCell ref="I1:I2"/>
    <mergeCell ref="F1:F2"/>
    <mergeCell ref="J1:J2"/>
    <mergeCell ref="K1:K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G30" sqref="G30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9">
        <v>0.03</v>
      </c>
      <c r="H2" s="29">
        <v>0.18</v>
      </c>
      <c r="I2" s="441"/>
      <c r="J2" s="442"/>
      <c r="K2" s="442"/>
    </row>
    <row r="3" spans="1:11" x14ac:dyDescent="0.25">
      <c r="A3" s="30">
        <v>1</v>
      </c>
      <c r="B3" s="30" t="s">
        <v>142</v>
      </c>
      <c r="C3" s="30" t="s">
        <v>143</v>
      </c>
      <c r="D3" s="31">
        <v>40000</v>
      </c>
      <c r="E3" s="32">
        <v>44263</v>
      </c>
      <c r="F3" s="32">
        <v>44270</v>
      </c>
      <c r="G3" s="30">
        <v>0</v>
      </c>
      <c r="H3" s="30">
        <v>0</v>
      </c>
      <c r="I3" s="31">
        <v>40000</v>
      </c>
      <c r="J3" s="30" t="s">
        <v>12</v>
      </c>
      <c r="K3" s="30"/>
    </row>
    <row r="4" spans="1:11" x14ac:dyDescent="0.25">
      <c r="A4" s="30">
        <v>2</v>
      </c>
      <c r="B4" s="30" t="s">
        <v>142</v>
      </c>
      <c r="C4" s="30" t="s">
        <v>144</v>
      </c>
      <c r="D4" s="31">
        <v>40000</v>
      </c>
      <c r="E4" s="32">
        <v>44263</v>
      </c>
      <c r="F4" s="32">
        <v>44270</v>
      </c>
      <c r="G4" s="30">
        <v>0</v>
      </c>
      <c r="H4" s="30">
        <v>0</v>
      </c>
      <c r="I4" s="31">
        <v>40000</v>
      </c>
      <c r="J4" s="30" t="s">
        <v>12</v>
      </c>
      <c r="K4" s="30"/>
    </row>
    <row r="5" spans="1:11" x14ac:dyDescent="0.25">
      <c r="A5" s="30">
        <v>3</v>
      </c>
      <c r="B5" s="30" t="s">
        <v>142</v>
      </c>
      <c r="C5" s="30" t="s">
        <v>145</v>
      </c>
      <c r="D5" s="31">
        <v>40000</v>
      </c>
      <c r="E5" s="32">
        <v>44342</v>
      </c>
      <c r="F5" s="32">
        <v>44361</v>
      </c>
      <c r="G5" s="30">
        <v>0</v>
      </c>
      <c r="H5" s="30">
        <v>0</v>
      </c>
      <c r="I5" s="31">
        <v>40000</v>
      </c>
      <c r="J5" s="30" t="s">
        <v>12</v>
      </c>
      <c r="K5" s="30"/>
    </row>
    <row r="6" spans="1:11" x14ac:dyDescent="0.25">
      <c r="A6" s="30">
        <v>4</v>
      </c>
      <c r="B6" s="30" t="s">
        <v>142</v>
      </c>
      <c r="C6" s="30" t="s">
        <v>146</v>
      </c>
      <c r="D6" s="31">
        <v>80000</v>
      </c>
      <c r="E6" s="32">
        <v>44363</v>
      </c>
      <c r="F6" s="32">
        <v>44369</v>
      </c>
      <c r="G6" s="30">
        <v>0</v>
      </c>
      <c r="H6" s="30">
        <v>0</v>
      </c>
      <c r="I6" s="31">
        <v>80000</v>
      </c>
      <c r="J6" s="30" t="s">
        <v>12</v>
      </c>
      <c r="K6" s="30"/>
    </row>
    <row r="7" spans="1:11" x14ac:dyDescent="0.25">
      <c r="A7" s="30">
        <v>5</v>
      </c>
      <c r="B7" s="30" t="s">
        <v>142</v>
      </c>
      <c r="C7" s="30" t="s">
        <v>147</v>
      </c>
      <c r="D7" s="31">
        <v>40000</v>
      </c>
      <c r="E7" s="32">
        <v>44369</v>
      </c>
      <c r="F7" s="32">
        <v>44372</v>
      </c>
      <c r="G7" s="30">
        <v>0</v>
      </c>
      <c r="H7" s="30">
        <v>0</v>
      </c>
      <c r="I7" s="31">
        <v>40000</v>
      </c>
      <c r="J7" s="30" t="s">
        <v>12</v>
      </c>
      <c r="K7" s="30"/>
    </row>
    <row r="8" spans="1:11" x14ac:dyDescent="0.25">
      <c r="A8" s="30">
        <v>6</v>
      </c>
      <c r="B8" s="30" t="s">
        <v>142</v>
      </c>
      <c r="C8" s="30" t="s">
        <v>148</v>
      </c>
      <c r="D8" s="31">
        <v>40000</v>
      </c>
      <c r="E8" s="32">
        <v>44369</v>
      </c>
      <c r="F8" s="32">
        <v>44372</v>
      </c>
      <c r="G8" s="30">
        <v>0</v>
      </c>
      <c r="H8" s="30">
        <v>0</v>
      </c>
      <c r="I8" s="31">
        <v>40000</v>
      </c>
      <c r="J8" s="30" t="s">
        <v>12</v>
      </c>
      <c r="K8" s="30"/>
    </row>
    <row r="9" spans="1:11" x14ac:dyDescent="0.25">
      <c r="A9" s="30">
        <v>7</v>
      </c>
      <c r="B9" s="30" t="s">
        <v>142</v>
      </c>
      <c r="C9" s="30" t="s">
        <v>149</v>
      </c>
      <c r="D9" s="31">
        <v>80000</v>
      </c>
      <c r="E9" s="32">
        <v>44413</v>
      </c>
      <c r="F9" s="32">
        <v>44426</v>
      </c>
      <c r="G9" s="30">
        <v>0</v>
      </c>
      <c r="H9" s="30">
        <v>0</v>
      </c>
      <c r="I9" s="31">
        <v>80000</v>
      </c>
      <c r="J9" s="30" t="s">
        <v>12</v>
      </c>
      <c r="K9" s="30"/>
    </row>
    <row r="10" spans="1:11" x14ac:dyDescent="0.25">
      <c r="A10" s="30">
        <v>8</v>
      </c>
      <c r="B10" s="30" t="s">
        <v>142</v>
      </c>
      <c r="C10" s="30" t="s">
        <v>150</v>
      </c>
      <c r="D10" s="31">
        <v>160000</v>
      </c>
      <c r="E10" s="32">
        <v>44451</v>
      </c>
      <c r="F10" s="32">
        <v>44454</v>
      </c>
      <c r="G10" s="30">
        <v>0</v>
      </c>
      <c r="H10" s="30">
        <v>0</v>
      </c>
      <c r="I10" s="31">
        <v>160000</v>
      </c>
      <c r="J10" s="30" t="s">
        <v>12</v>
      </c>
      <c r="K10" s="30"/>
    </row>
    <row r="11" spans="1:11" x14ac:dyDescent="0.25">
      <c r="A11" s="30">
        <v>9</v>
      </c>
      <c r="B11" s="30" t="s">
        <v>142</v>
      </c>
      <c r="C11" s="30" t="s">
        <v>151</v>
      </c>
      <c r="D11" s="31">
        <v>40000</v>
      </c>
      <c r="E11" s="32">
        <v>44440</v>
      </c>
      <c r="F11" s="32">
        <v>44445</v>
      </c>
      <c r="G11" s="30">
        <v>0</v>
      </c>
      <c r="H11" s="30">
        <v>0</v>
      </c>
      <c r="I11" s="31">
        <v>40000</v>
      </c>
      <c r="J11" s="30" t="s">
        <v>12</v>
      </c>
      <c r="K11" s="30"/>
    </row>
    <row r="12" spans="1:11" x14ac:dyDescent="0.25">
      <c r="A12" s="30">
        <v>10</v>
      </c>
      <c r="B12" s="30" t="s">
        <v>142</v>
      </c>
      <c r="C12" s="30" t="s">
        <v>152</v>
      </c>
      <c r="D12" s="31">
        <v>1200000</v>
      </c>
      <c r="E12" s="32">
        <v>44501</v>
      </c>
      <c r="F12" s="32">
        <v>44505</v>
      </c>
      <c r="G12" s="30">
        <v>0</v>
      </c>
      <c r="H12" s="30">
        <v>0</v>
      </c>
      <c r="I12" s="31">
        <v>1200000</v>
      </c>
      <c r="J12" s="30" t="s">
        <v>12</v>
      </c>
      <c r="K12" s="30"/>
    </row>
    <row r="13" spans="1:11" x14ac:dyDescent="0.25">
      <c r="A13" s="30">
        <v>11</v>
      </c>
      <c r="B13" s="30" t="s">
        <v>142</v>
      </c>
      <c r="C13" s="30" t="s">
        <v>153</v>
      </c>
      <c r="D13" s="31">
        <v>1242000</v>
      </c>
      <c r="E13" s="32">
        <v>44534</v>
      </c>
      <c r="F13" s="32">
        <v>44537</v>
      </c>
      <c r="G13" s="30">
        <v>0</v>
      </c>
      <c r="H13" s="30">
        <v>0</v>
      </c>
      <c r="I13" s="31">
        <v>1242000</v>
      </c>
      <c r="J13" s="30" t="s">
        <v>12</v>
      </c>
      <c r="K13" s="30"/>
    </row>
    <row r="14" spans="1:11" x14ac:dyDescent="0.25">
      <c r="A14" s="30">
        <v>12</v>
      </c>
      <c r="B14" s="30" t="s">
        <v>142</v>
      </c>
      <c r="C14" s="30" t="s">
        <v>154</v>
      </c>
      <c r="D14" s="31">
        <v>918000</v>
      </c>
      <c r="E14" s="32">
        <v>44545</v>
      </c>
      <c r="F14" s="32">
        <v>44547</v>
      </c>
      <c r="G14" s="30">
        <v>0</v>
      </c>
      <c r="H14" s="30">
        <v>0</v>
      </c>
      <c r="I14" s="31">
        <v>918000</v>
      </c>
      <c r="J14" s="30" t="s">
        <v>12</v>
      </c>
      <c r="K14" s="30"/>
    </row>
    <row r="15" spans="1:11" x14ac:dyDescent="0.25">
      <c r="A15" s="30">
        <v>13</v>
      </c>
      <c r="B15" s="30" t="s">
        <v>142</v>
      </c>
      <c r="C15" s="30" t="s">
        <v>155</v>
      </c>
      <c r="D15" s="31">
        <v>40000</v>
      </c>
      <c r="E15" s="32">
        <v>44494</v>
      </c>
      <c r="F15" s="32"/>
      <c r="G15" s="30">
        <v>0</v>
      </c>
      <c r="H15" s="30">
        <v>0</v>
      </c>
      <c r="I15" s="31">
        <v>40000</v>
      </c>
      <c r="J15" s="30"/>
      <c r="K15" s="30"/>
    </row>
    <row r="16" spans="1:11" x14ac:dyDescent="0.25">
      <c r="A16" s="30">
        <v>14</v>
      </c>
      <c r="B16" s="30" t="s">
        <v>142</v>
      </c>
      <c r="C16" s="30" t="s">
        <v>156</v>
      </c>
      <c r="D16" s="31">
        <v>40000</v>
      </c>
      <c r="E16" s="32">
        <v>44355</v>
      </c>
      <c r="F16" s="32"/>
      <c r="G16" s="30">
        <v>0</v>
      </c>
      <c r="H16" s="30">
        <v>0</v>
      </c>
      <c r="I16" s="31">
        <v>40000</v>
      </c>
      <c r="J16" s="30"/>
      <c r="K16" s="30"/>
    </row>
    <row r="17" spans="1:11" x14ac:dyDescent="0.25">
      <c r="A17" s="448" t="s">
        <v>111</v>
      </c>
      <c r="B17" s="450"/>
      <c r="C17" s="449"/>
      <c r="D17" s="451">
        <v>4000000</v>
      </c>
      <c r="E17" s="452"/>
      <c r="F17" s="453"/>
      <c r="G17" s="30">
        <v>0</v>
      </c>
      <c r="H17" s="30">
        <v>0</v>
      </c>
      <c r="I17" s="451">
        <v>4000000</v>
      </c>
      <c r="J17" s="452"/>
      <c r="K17" s="453"/>
    </row>
  </sheetData>
  <mergeCells count="13">
    <mergeCell ref="A17:C17"/>
    <mergeCell ref="D17:F17"/>
    <mergeCell ref="I17:K17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K278"/>
  <sheetViews>
    <sheetView workbookViewId="0">
      <selection activeCell="B3" sqref="B3"/>
    </sheetView>
  </sheetViews>
  <sheetFormatPr defaultRowHeight="15" x14ac:dyDescent="0.25"/>
  <cols>
    <col min="2" max="2" width="38.2851562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85">
        <v>0.03</v>
      </c>
      <c r="H2" s="285">
        <v>0.18</v>
      </c>
      <c r="I2" s="441"/>
      <c r="J2" s="442"/>
      <c r="K2" s="442"/>
    </row>
    <row r="3" spans="1:11" x14ac:dyDescent="0.25">
      <c r="A3" s="286">
        <v>1</v>
      </c>
      <c r="B3" s="286" t="s">
        <v>571</v>
      </c>
      <c r="C3" s="284" t="s">
        <v>572</v>
      </c>
      <c r="D3" s="287">
        <v>600000</v>
      </c>
      <c r="E3" s="288">
        <v>44475</v>
      </c>
      <c r="F3" s="288">
        <v>44469</v>
      </c>
      <c r="G3" s="286">
        <v>0</v>
      </c>
      <c r="H3" s="286">
        <v>0</v>
      </c>
      <c r="I3" s="287">
        <v>600000</v>
      </c>
      <c r="J3" s="448" t="s">
        <v>573</v>
      </c>
      <c r="K3" s="449"/>
    </row>
    <row r="6" spans="1:11" x14ac:dyDescent="0.25">
      <c r="A6" s="283"/>
      <c r="B6" s="283"/>
      <c r="C6" s="283"/>
      <c r="D6" s="284"/>
      <c r="E6" s="284"/>
      <c r="F6" s="284"/>
      <c r="G6" s="283"/>
      <c r="H6" s="283"/>
      <c r="I6" s="284"/>
      <c r="J6" s="283"/>
      <c r="K6" s="283"/>
    </row>
    <row r="7" spans="1:11" x14ac:dyDescent="0.25">
      <c r="A7" s="283"/>
      <c r="B7" s="283"/>
      <c r="C7" s="283"/>
      <c r="D7" s="284"/>
      <c r="E7" s="284"/>
      <c r="F7" s="284"/>
      <c r="G7" s="283"/>
      <c r="H7" s="283"/>
      <c r="I7" s="284"/>
      <c r="J7" s="283"/>
      <c r="K7" s="283"/>
    </row>
    <row r="8" spans="1:11" x14ac:dyDescent="0.25">
      <c r="A8" s="283"/>
      <c r="B8" s="283"/>
      <c r="C8" s="283"/>
      <c r="D8" s="284"/>
      <c r="E8" s="284"/>
      <c r="F8" s="284"/>
      <c r="G8" s="283"/>
      <c r="H8" s="283"/>
      <c r="I8" s="284"/>
      <c r="J8" s="283"/>
      <c r="K8" s="283"/>
    </row>
    <row r="9" spans="1:11" x14ac:dyDescent="0.25">
      <c r="A9" s="283"/>
      <c r="B9" s="283"/>
      <c r="C9" s="283"/>
      <c r="D9" s="284"/>
      <c r="E9" s="284"/>
      <c r="F9" s="284"/>
      <c r="G9" s="283"/>
      <c r="H9" s="283"/>
      <c r="I9" s="284"/>
      <c r="J9" s="283"/>
      <c r="K9" s="283"/>
    </row>
    <row r="10" spans="1:11" x14ac:dyDescent="0.25">
      <c r="A10" s="283"/>
      <c r="B10" s="283"/>
      <c r="C10" s="283"/>
      <c r="D10" s="284"/>
      <c r="E10" s="284"/>
      <c r="F10" s="284"/>
      <c r="G10" s="283"/>
      <c r="H10" s="283"/>
      <c r="I10" s="284"/>
      <c r="J10" s="283"/>
      <c r="K10" s="283"/>
    </row>
    <row r="11" spans="1:11" x14ac:dyDescent="0.25">
      <c r="A11" s="283"/>
      <c r="B11" s="283"/>
      <c r="C11" s="283"/>
      <c r="D11" s="284"/>
      <c r="E11" s="284"/>
      <c r="F11" s="284"/>
      <c r="G11" s="283"/>
      <c r="H11" s="283"/>
      <c r="I11" s="284"/>
      <c r="J11" s="283"/>
      <c r="K11" s="283"/>
    </row>
    <row r="12" spans="1:11" x14ac:dyDescent="0.25">
      <c r="A12" s="283"/>
      <c r="B12" s="283"/>
      <c r="C12" s="283"/>
      <c r="D12" s="284"/>
      <c r="E12" s="284"/>
      <c r="F12" s="284"/>
      <c r="G12" s="283"/>
      <c r="H12" s="283"/>
      <c r="I12" s="284"/>
      <c r="J12" s="283"/>
      <c r="K12" s="283"/>
    </row>
    <row r="13" spans="1:11" x14ac:dyDescent="0.25">
      <c r="A13" s="283"/>
      <c r="B13" s="283"/>
      <c r="C13" s="283"/>
      <c r="D13" s="284"/>
      <c r="E13" s="284"/>
      <c r="F13" s="284"/>
      <c r="G13" s="283"/>
      <c r="H13" s="283"/>
      <c r="I13" s="284"/>
      <c r="J13" s="283"/>
      <c r="K13" s="283"/>
    </row>
    <row r="14" spans="1:11" x14ac:dyDescent="0.25">
      <c r="A14" s="283"/>
      <c r="B14" s="283"/>
      <c r="C14" s="283"/>
      <c r="D14" s="284"/>
      <c r="E14" s="284"/>
      <c r="F14" s="284"/>
      <c r="G14" s="283"/>
      <c r="H14" s="283"/>
      <c r="I14" s="284"/>
      <c r="J14" s="283"/>
      <c r="K14" s="283"/>
    </row>
    <row r="15" spans="1:11" x14ac:dyDescent="0.25">
      <c r="A15" s="283"/>
      <c r="B15" s="283"/>
      <c r="C15" s="283"/>
      <c r="D15" s="284"/>
      <c r="E15" s="284"/>
      <c r="F15" s="284"/>
      <c r="G15" s="283"/>
      <c r="H15" s="283"/>
      <c r="I15" s="284"/>
      <c r="J15" s="283"/>
      <c r="K15" s="283"/>
    </row>
    <row r="16" spans="1:11" x14ac:dyDescent="0.25">
      <c r="A16" s="283"/>
      <c r="B16" s="283"/>
      <c r="C16" s="283"/>
      <c r="D16" s="284"/>
      <c r="E16" s="284"/>
      <c r="F16" s="284"/>
      <c r="G16" s="283"/>
      <c r="H16" s="283"/>
      <c r="I16" s="284"/>
      <c r="J16" s="283"/>
      <c r="K16" s="283"/>
    </row>
    <row r="17" spans="4:9" x14ac:dyDescent="0.25">
      <c r="D17" s="284"/>
      <c r="E17" s="284"/>
      <c r="F17" s="284"/>
      <c r="G17" s="283"/>
      <c r="H17" s="283"/>
      <c r="I17" s="284"/>
    </row>
    <row r="18" spans="4:9" x14ac:dyDescent="0.25">
      <c r="D18" s="284"/>
      <c r="E18" s="284"/>
      <c r="F18" s="284"/>
      <c r="G18" s="283"/>
      <c r="H18" s="283"/>
      <c r="I18" s="284"/>
    </row>
    <row r="19" spans="4:9" x14ac:dyDescent="0.25">
      <c r="D19" s="284"/>
      <c r="E19" s="284"/>
      <c r="F19" s="284"/>
      <c r="G19" s="283"/>
      <c r="H19" s="283"/>
      <c r="I19" s="284"/>
    </row>
    <row r="20" spans="4:9" x14ac:dyDescent="0.25">
      <c r="D20" s="284"/>
      <c r="E20" s="284"/>
      <c r="F20" s="284"/>
      <c r="G20" s="283"/>
      <c r="H20" s="283"/>
      <c r="I20" s="284"/>
    </row>
    <row r="21" spans="4:9" x14ac:dyDescent="0.25">
      <c r="D21" s="284"/>
      <c r="E21" s="284"/>
      <c r="F21" s="284"/>
      <c r="G21" s="283"/>
      <c r="H21" s="283"/>
      <c r="I21" s="284"/>
    </row>
    <row r="22" spans="4:9" x14ac:dyDescent="0.25">
      <c r="D22" s="284"/>
      <c r="E22" s="284"/>
      <c r="F22" s="284"/>
      <c r="G22" s="283"/>
      <c r="H22" s="283"/>
      <c r="I22" s="284"/>
    </row>
    <row r="23" spans="4:9" x14ac:dyDescent="0.25">
      <c r="D23" s="284"/>
      <c r="E23" s="284"/>
      <c r="F23" s="284"/>
      <c r="G23" s="283"/>
      <c r="H23" s="283"/>
      <c r="I23" s="284"/>
    </row>
    <row r="24" spans="4:9" x14ac:dyDescent="0.25">
      <c r="D24" s="284"/>
      <c r="E24" s="284"/>
      <c r="F24" s="284"/>
      <c r="G24" s="283"/>
      <c r="H24" s="283"/>
      <c r="I24" s="284"/>
    </row>
    <row r="25" spans="4:9" x14ac:dyDescent="0.25">
      <c r="D25" s="284"/>
      <c r="E25" s="284"/>
      <c r="F25" s="284"/>
      <c r="G25" s="283"/>
      <c r="H25" s="283"/>
      <c r="I25" s="284"/>
    </row>
    <row r="26" spans="4:9" x14ac:dyDescent="0.25">
      <c r="D26" s="284"/>
      <c r="E26" s="284"/>
      <c r="F26" s="284"/>
      <c r="G26" s="283"/>
      <c r="H26" s="283"/>
      <c r="I26" s="284"/>
    </row>
    <row r="27" spans="4:9" x14ac:dyDescent="0.25">
      <c r="D27" s="284"/>
      <c r="E27" s="284"/>
      <c r="F27" s="284"/>
      <c r="G27" s="283"/>
      <c r="H27" s="283"/>
      <c r="I27" s="284"/>
    </row>
    <row r="28" spans="4:9" x14ac:dyDescent="0.25">
      <c r="D28" s="284"/>
      <c r="E28" s="284"/>
      <c r="F28" s="284"/>
      <c r="G28" s="283"/>
      <c r="H28" s="283"/>
      <c r="I28" s="284"/>
    </row>
    <row r="29" spans="4:9" x14ac:dyDescent="0.25">
      <c r="D29" s="284"/>
      <c r="E29" s="284"/>
      <c r="F29" s="284"/>
      <c r="G29" s="283"/>
      <c r="H29" s="283"/>
      <c r="I29" s="284"/>
    </row>
    <row r="30" spans="4:9" x14ac:dyDescent="0.25">
      <c r="D30" s="284"/>
      <c r="E30" s="284"/>
      <c r="F30" s="284"/>
      <c r="G30" s="283"/>
      <c r="H30" s="283"/>
      <c r="I30" s="284"/>
    </row>
    <row r="31" spans="4:9" x14ac:dyDescent="0.25">
      <c r="D31" s="284"/>
      <c r="E31" s="284"/>
      <c r="F31" s="284"/>
      <c r="G31" s="283"/>
      <c r="H31" s="283"/>
      <c r="I31" s="284"/>
    </row>
    <row r="32" spans="4:9" x14ac:dyDescent="0.25">
      <c r="D32" s="284"/>
      <c r="E32" s="284"/>
      <c r="F32" s="284"/>
      <c r="G32" s="283"/>
      <c r="H32" s="283"/>
      <c r="I32" s="284"/>
    </row>
    <row r="33" spans="4:9" x14ac:dyDescent="0.25">
      <c r="D33" s="284"/>
      <c r="E33" s="284"/>
      <c r="F33" s="284"/>
      <c r="G33" s="283"/>
      <c r="H33" s="283"/>
      <c r="I33" s="284"/>
    </row>
    <row r="34" spans="4:9" x14ac:dyDescent="0.25">
      <c r="D34" s="284"/>
      <c r="E34" s="284"/>
      <c r="F34" s="284"/>
      <c r="G34" s="283"/>
      <c r="H34" s="283"/>
      <c r="I34" s="284"/>
    </row>
    <row r="35" spans="4:9" x14ac:dyDescent="0.25">
      <c r="D35" s="284"/>
      <c r="E35" s="284"/>
      <c r="F35" s="284"/>
      <c r="G35" s="283"/>
      <c r="H35" s="283"/>
      <c r="I35" s="284"/>
    </row>
    <row r="36" spans="4:9" x14ac:dyDescent="0.25">
      <c r="D36" s="284"/>
      <c r="E36" s="284"/>
      <c r="F36" s="284"/>
      <c r="G36" s="283"/>
      <c r="H36" s="283"/>
      <c r="I36" s="284"/>
    </row>
    <row r="37" spans="4:9" x14ac:dyDescent="0.25">
      <c r="D37" s="284"/>
      <c r="E37" s="284"/>
      <c r="F37" s="284"/>
      <c r="G37" s="283"/>
      <c r="H37" s="283"/>
      <c r="I37" s="284"/>
    </row>
    <row r="38" spans="4:9" x14ac:dyDescent="0.25">
      <c r="D38" s="284"/>
      <c r="E38" s="284"/>
      <c r="F38" s="284"/>
      <c r="G38" s="283"/>
      <c r="H38" s="283"/>
      <c r="I38" s="284"/>
    </row>
    <row r="39" spans="4:9" x14ac:dyDescent="0.25">
      <c r="D39" s="284"/>
      <c r="E39" s="284"/>
      <c r="F39" s="284"/>
      <c r="G39" s="283"/>
      <c r="H39" s="283"/>
      <c r="I39" s="284"/>
    </row>
    <row r="40" spans="4:9" x14ac:dyDescent="0.25">
      <c r="D40" s="284"/>
      <c r="E40" s="284"/>
      <c r="F40" s="284"/>
      <c r="G40" s="283"/>
      <c r="H40" s="283"/>
      <c r="I40" s="284"/>
    </row>
    <row r="41" spans="4:9" x14ac:dyDescent="0.25">
      <c r="D41" s="284"/>
      <c r="E41" s="284"/>
      <c r="F41" s="284"/>
      <c r="G41" s="283"/>
      <c r="H41" s="283"/>
      <c r="I41" s="284"/>
    </row>
    <row r="42" spans="4:9" x14ac:dyDescent="0.25">
      <c r="D42" s="284"/>
      <c r="E42" s="284"/>
      <c r="F42" s="284"/>
      <c r="G42" s="283"/>
      <c r="H42" s="283"/>
      <c r="I42" s="284"/>
    </row>
    <row r="43" spans="4:9" x14ac:dyDescent="0.25">
      <c r="D43" s="284"/>
      <c r="E43" s="284"/>
      <c r="F43" s="284"/>
      <c r="G43" s="283"/>
      <c r="H43" s="283"/>
      <c r="I43" s="284"/>
    </row>
    <row r="44" spans="4:9" x14ac:dyDescent="0.25">
      <c r="D44" s="284"/>
      <c r="E44" s="284"/>
      <c r="F44" s="284"/>
      <c r="G44" s="283"/>
      <c r="H44" s="283"/>
      <c r="I44" s="284"/>
    </row>
    <row r="45" spans="4:9" x14ac:dyDescent="0.25">
      <c r="D45" s="284"/>
      <c r="E45" s="284"/>
      <c r="F45" s="284"/>
      <c r="G45" s="283"/>
      <c r="H45" s="283"/>
      <c r="I45" s="284"/>
    </row>
    <row r="46" spans="4:9" x14ac:dyDescent="0.25">
      <c r="D46" s="284"/>
      <c r="E46" s="284"/>
      <c r="F46" s="284"/>
      <c r="G46" s="283"/>
      <c r="H46" s="283"/>
      <c r="I46" s="284"/>
    </row>
    <row r="47" spans="4:9" x14ac:dyDescent="0.25">
      <c r="D47" s="284"/>
      <c r="E47" s="284"/>
      <c r="F47" s="284"/>
      <c r="G47" s="283"/>
      <c r="H47" s="283"/>
      <c r="I47" s="284"/>
    </row>
    <row r="48" spans="4:9" x14ac:dyDescent="0.25">
      <c r="D48" s="284"/>
      <c r="E48" s="284"/>
      <c r="F48" s="284"/>
      <c r="G48" s="283"/>
      <c r="H48" s="283"/>
      <c r="I48" s="284"/>
    </row>
    <row r="49" spans="4:9" x14ac:dyDescent="0.25">
      <c r="D49" s="284"/>
      <c r="E49" s="284"/>
      <c r="F49" s="284"/>
      <c r="G49" s="283"/>
      <c r="H49" s="283"/>
      <c r="I49" s="284"/>
    </row>
    <row r="50" spans="4:9" x14ac:dyDescent="0.25">
      <c r="D50" s="284"/>
      <c r="E50" s="284"/>
      <c r="F50" s="284"/>
      <c r="G50" s="283"/>
      <c r="H50" s="283"/>
      <c r="I50" s="284"/>
    </row>
    <row r="51" spans="4:9" x14ac:dyDescent="0.25">
      <c r="D51" s="284"/>
      <c r="E51" s="284"/>
      <c r="F51" s="284"/>
      <c r="G51" s="283"/>
      <c r="H51" s="283"/>
      <c r="I51" s="284"/>
    </row>
    <row r="52" spans="4:9" x14ac:dyDescent="0.25">
      <c r="D52" s="284"/>
      <c r="E52" s="284"/>
      <c r="F52" s="284"/>
      <c r="G52" s="283"/>
      <c r="H52" s="283"/>
      <c r="I52" s="284"/>
    </row>
    <row r="53" spans="4:9" x14ac:dyDescent="0.25">
      <c r="D53" s="284"/>
      <c r="E53" s="284"/>
      <c r="F53" s="284"/>
      <c r="G53" s="283"/>
      <c r="H53" s="283"/>
      <c r="I53" s="284"/>
    </row>
    <row r="54" spans="4:9" x14ac:dyDescent="0.25">
      <c r="D54" s="284"/>
      <c r="E54" s="284"/>
      <c r="F54" s="284"/>
      <c r="G54" s="283"/>
      <c r="H54" s="283"/>
      <c r="I54" s="284"/>
    </row>
    <row r="55" spans="4:9" x14ac:dyDescent="0.25">
      <c r="D55" s="284"/>
      <c r="E55" s="284"/>
      <c r="F55" s="284"/>
      <c r="G55" s="283"/>
      <c r="H55" s="283"/>
      <c r="I55" s="284"/>
    </row>
    <row r="56" spans="4:9" x14ac:dyDescent="0.25">
      <c r="D56" s="284"/>
      <c r="E56" s="284"/>
      <c r="F56" s="284"/>
      <c r="G56" s="283"/>
      <c r="H56" s="283"/>
      <c r="I56" s="284"/>
    </row>
    <row r="57" spans="4:9" x14ac:dyDescent="0.25">
      <c r="D57" s="284"/>
      <c r="E57" s="284"/>
      <c r="F57" s="284"/>
      <c r="G57" s="283"/>
      <c r="H57" s="283"/>
      <c r="I57" s="284"/>
    </row>
    <row r="58" spans="4:9" x14ac:dyDescent="0.25">
      <c r="D58" s="284"/>
      <c r="E58" s="284"/>
      <c r="F58" s="284"/>
      <c r="G58" s="283"/>
      <c r="H58" s="283"/>
      <c r="I58" s="284"/>
    </row>
    <row r="59" spans="4:9" x14ac:dyDescent="0.25">
      <c r="D59" s="284"/>
      <c r="E59" s="284"/>
      <c r="F59" s="284"/>
      <c r="G59" s="283"/>
      <c r="H59" s="283"/>
      <c r="I59" s="284"/>
    </row>
    <row r="60" spans="4:9" x14ac:dyDescent="0.25">
      <c r="D60" s="284"/>
      <c r="E60" s="284"/>
      <c r="F60" s="284"/>
      <c r="G60" s="283"/>
      <c r="H60" s="283"/>
      <c r="I60" s="284"/>
    </row>
    <row r="61" spans="4:9" x14ac:dyDescent="0.25">
      <c r="D61" s="284"/>
      <c r="E61" s="284"/>
      <c r="F61" s="284"/>
      <c r="G61" s="283"/>
      <c r="H61" s="283"/>
      <c r="I61" s="284"/>
    </row>
    <row r="62" spans="4:9" x14ac:dyDescent="0.25">
      <c r="D62" s="284"/>
      <c r="E62" s="284"/>
      <c r="F62" s="284"/>
      <c r="G62" s="283"/>
      <c r="H62" s="283"/>
      <c r="I62" s="284"/>
    </row>
    <row r="63" spans="4:9" x14ac:dyDescent="0.25">
      <c r="D63" s="284"/>
      <c r="E63" s="284"/>
      <c r="F63" s="284"/>
      <c r="G63" s="283"/>
      <c r="H63" s="283"/>
      <c r="I63" s="284"/>
    </row>
    <row r="64" spans="4:9" x14ac:dyDescent="0.25">
      <c r="D64" s="284"/>
      <c r="E64" s="284"/>
      <c r="F64" s="284"/>
      <c r="G64" s="283"/>
      <c r="H64" s="283"/>
      <c r="I64" s="284"/>
    </row>
    <row r="65" spans="4:9" x14ac:dyDescent="0.25">
      <c r="D65" s="284"/>
      <c r="E65" s="284"/>
      <c r="F65" s="284"/>
      <c r="G65" s="283"/>
      <c r="H65" s="283"/>
      <c r="I65" s="284"/>
    </row>
    <row r="66" spans="4:9" x14ac:dyDescent="0.25">
      <c r="D66" s="284"/>
      <c r="E66" s="284"/>
      <c r="F66" s="284"/>
      <c r="G66" s="283"/>
      <c r="H66" s="283"/>
      <c r="I66" s="284"/>
    </row>
    <row r="67" spans="4:9" x14ac:dyDescent="0.25">
      <c r="D67" s="284"/>
      <c r="E67" s="284"/>
      <c r="F67" s="284"/>
      <c r="G67" s="283"/>
      <c r="H67" s="283"/>
      <c r="I67" s="284"/>
    </row>
    <row r="68" spans="4:9" x14ac:dyDescent="0.25">
      <c r="D68" s="284"/>
      <c r="E68" s="284"/>
      <c r="F68" s="284"/>
      <c r="G68" s="283"/>
      <c r="H68" s="283"/>
      <c r="I68" s="284"/>
    </row>
    <row r="69" spans="4:9" x14ac:dyDescent="0.25">
      <c r="D69" s="284"/>
      <c r="E69" s="284"/>
      <c r="F69" s="284"/>
      <c r="G69" s="283"/>
      <c r="H69" s="283"/>
      <c r="I69" s="284"/>
    </row>
    <row r="70" spans="4:9" x14ac:dyDescent="0.25">
      <c r="D70" s="284"/>
      <c r="E70" s="284"/>
      <c r="F70" s="284"/>
      <c r="G70" s="283"/>
      <c r="H70" s="283"/>
      <c r="I70" s="284"/>
    </row>
    <row r="71" spans="4:9" x14ac:dyDescent="0.25">
      <c r="D71" s="284"/>
      <c r="E71" s="284"/>
      <c r="F71" s="284"/>
      <c r="G71" s="283"/>
      <c r="H71" s="283"/>
      <c r="I71" s="284"/>
    </row>
    <row r="72" spans="4:9" x14ac:dyDescent="0.25">
      <c r="D72" s="284"/>
      <c r="E72" s="284"/>
      <c r="F72" s="284"/>
      <c r="G72" s="283"/>
      <c r="H72" s="283"/>
      <c r="I72" s="284"/>
    </row>
    <row r="73" spans="4:9" x14ac:dyDescent="0.25">
      <c r="D73" s="284"/>
      <c r="E73" s="284"/>
      <c r="F73" s="284"/>
      <c r="G73" s="283"/>
      <c r="H73" s="283"/>
      <c r="I73" s="284"/>
    </row>
    <row r="74" spans="4:9" x14ac:dyDescent="0.25">
      <c r="D74" s="284"/>
      <c r="E74" s="284"/>
      <c r="F74" s="284"/>
      <c r="G74" s="283"/>
      <c r="H74" s="283"/>
      <c r="I74" s="284"/>
    </row>
    <row r="75" spans="4:9" x14ac:dyDescent="0.25">
      <c r="D75" s="284"/>
      <c r="E75" s="284"/>
      <c r="F75" s="284"/>
      <c r="G75" s="283"/>
      <c r="H75" s="283"/>
      <c r="I75" s="284"/>
    </row>
    <row r="76" spans="4:9" x14ac:dyDescent="0.25">
      <c r="D76" s="284"/>
      <c r="E76" s="284"/>
      <c r="F76" s="284"/>
      <c r="G76" s="283"/>
      <c r="H76" s="283"/>
      <c r="I76" s="284"/>
    </row>
    <row r="77" spans="4:9" x14ac:dyDescent="0.25">
      <c r="D77" s="284"/>
      <c r="E77" s="284"/>
      <c r="F77" s="284"/>
      <c r="G77" s="283"/>
      <c r="H77" s="283"/>
      <c r="I77" s="284"/>
    </row>
    <row r="78" spans="4:9" x14ac:dyDescent="0.25">
      <c r="D78" s="284"/>
      <c r="E78" s="284"/>
      <c r="F78" s="284"/>
      <c r="G78" s="283"/>
      <c r="H78" s="283"/>
      <c r="I78" s="284"/>
    </row>
    <row r="79" spans="4:9" x14ac:dyDescent="0.25">
      <c r="D79" s="284"/>
      <c r="E79" s="284"/>
      <c r="F79" s="284"/>
      <c r="G79" s="283"/>
      <c r="H79" s="283"/>
      <c r="I79" s="284"/>
    </row>
    <row r="80" spans="4:9" x14ac:dyDescent="0.25">
      <c r="D80" s="284"/>
      <c r="E80" s="284"/>
      <c r="F80" s="284"/>
      <c r="G80" s="283"/>
      <c r="H80" s="283"/>
      <c r="I80" s="284"/>
    </row>
    <row r="81" spans="4:9" x14ac:dyDescent="0.25">
      <c r="D81" s="284"/>
      <c r="E81" s="284"/>
      <c r="F81" s="284"/>
      <c r="G81" s="283"/>
      <c r="H81" s="283"/>
      <c r="I81" s="284"/>
    </row>
    <row r="82" spans="4:9" x14ac:dyDescent="0.25">
      <c r="D82" s="284"/>
      <c r="E82" s="284"/>
      <c r="F82" s="284"/>
      <c r="G82" s="283"/>
      <c r="H82" s="283"/>
      <c r="I82" s="284"/>
    </row>
    <row r="83" spans="4:9" x14ac:dyDescent="0.25">
      <c r="D83" s="284"/>
      <c r="E83" s="284"/>
      <c r="F83" s="284"/>
      <c r="G83" s="283"/>
      <c r="H83" s="283"/>
      <c r="I83" s="284"/>
    </row>
    <row r="84" spans="4:9" x14ac:dyDescent="0.25">
      <c r="D84" s="284"/>
      <c r="E84" s="284"/>
      <c r="F84" s="284"/>
      <c r="G84" s="283"/>
      <c r="H84" s="283"/>
      <c r="I84" s="284"/>
    </row>
    <row r="85" spans="4:9" x14ac:dyDescent="0.25">
      <c r="D85" s="284"/>
      <c r="E85" s="284"/>
      <c r="F85" s="284"/>
      <c r="G85" s="283"/>
      <c r="H85" s="283"/>
      <c r="I85" s="284"/>
    </row>
    <row r="86" spans="4:9" x14ac:dyDescent="0.25">
      <c r="D86" s="284"/>
      <c r="E86" s="284"/>
      <c r="F86" s="284"/>
      <c r="G86" s="283"/>
      <c r="H86" s="283"/>
      <c r="I86" s="284"/>
    </row>
    <row r="87" spans="4:9" x14ac:dyDescent="0.25">
      <c r="D87" s="284"/>
      <c r="E87" s="284"/>
      <c r="F87" s="284"/>
      <c r="G87" s="283"/>
      <c r="H87" s="283"/>
      <c r="I87" s="284"/>
    </row>
    <row r="88" spans="4:9" x14ac:dyDescent="0.25">
      <c r="D88" s="284"/>
      <c r="E88" s="284"/>
      <c r="F88" s="284"/>
      <c r="G88" s="283"/>
      <c r="H88" s="283"/>
      <c r="I88" s="284"/>
    </row>
    <row r="89" spans="4:9" x14ac:dyDescent="0.25">
      <c r="D89" s="284"/>
      <c r="E89" s="284"/>
      <c r="F89" s="284"/>
      <c r="G89" s="283"/>
      <c r="H89" s="283"/>
      <c r="I89" s="284"/>
    </row>
    <row r="90" spans="4:9" x14ac:dyDescent="0.25">
      <c r="D90" s="284"/>
      <c r="E90" s="284"/>
      <c r="F90" s="284"/>
      <c r="G90" s="283"/>
      <c r="H90" s="283"/>
      <c r="I90" s="284"/>
    </row>
    <row r="91" spans="4:9" x14ac:dyDescent="0.25">
      <c r="D91" s="284"/>
      <c r="E91" s="284"/>
      <c r="F91" s="284"/>
      <c r="G91" s="283"/>
      <c r="H91" s="283"/>
      <c r="I91" s="284"/>
    </row>
    <row r="92" spans="4:9" x14ac:dyDescent="0.25">
      <c r="D92" s="284"/>
      <c r="E92" s="284"/>
      <c r="F92" s="284"/>
      <c r="G92" s="283"/>
      <c r="H92" s="283"/>
      <c r="I92" s="284"/>
    </row>
    <row r="93" spans="4:9" x14ac:dyDescent="0.25">
      <c r="D93" s="284"/>
      <c r="E93" s="284"/>
      <c r="F93" s="284"/>
      <c r="G93" s="283"/>
      <c r="H93" s="283"/>
      <c r="I93" s="284"/>
    </row>
    <row r="94" spans="4:9" x14ac:dyDescent="0.25">
      <c r="D94" s="284"/>
      <c r="E94" s="284"/>
      <c r="F94" s="284"/>
      <c r="G94" s="283"/>
      <c r="H94" s="283"/>
      <c r="I94" s="284"/>
    </row>
    <row r="95" spans="4:9" x14ac:dyDescent="0.25">
      <c r="D95" s="284"/>
      <c r="E95" s="284"/>
      <c r="F95" s="284"/>
      <c r="G95" s="283"/>
      <c r="H95" s="283"/>
      <c r="I95" s="284"/>
    </row>
    <row r="96" spans="4:9" x14ac:dyDescent="0.25">
      <c r="D96" s="284"/>
      <c r="E96" s="284"/>
      <c r="F96" s="284"/>
      <c r="G96" s="283"/>
      <c r="H96" s="283"/>
      <c r="I96" s="284"/>
    </row>
    <row r="97" spans="4:9" x14ac:dyDescent="0.25">
      <c r="D97" s="284"/>
      <c r="E97" s="284"/>
      <c r="F97" s="284"/>
      <c r="G97" s="283"/>
      <c r="H97" s="283"/>
      <c r="I97" s="284"/>
    </row>
    <row r="98" spans="4:9" x14ac:dyDescent="0.25">
      <c r="D98" s="284"/>
      <c r="E98" s="284"/>
      <c r="F98" s="284"/>
      <c r="G98" s="283"/>
      <c r="H98" s="283"/>
      <c r="I98" s="284"/>
    </row>
    <row r="99" spans="4:9" x14ac:dyDescent="0.25">
      <c r="D99" s="284"/>
      <c r="E99" s="284"/>
      <c r="F99" s="284"/>
      <c r="G99" s="283"/>
      <c r="H99" s="283"/>
      <c r="I99" s="284"/>
    </row>
    <row r="100" spans="4:9" x14ac:dyDescent="0.25">
      <c r="D100" s="284"/>
      <c r="E100" s="284"/>
      <c r="F100" s="284"/>
      <c r="G100" s="283"/>
      <c r="H100" s="283"/>
      <c r="I100" s="284"/>
    </row>
    <row r="101" spans="4:9" x14ac:dyDescent="0.25">
      <c r="D101" s="284"/>
      <c r="E101" s="284"/>
      <c r="F101" s="284"/>
      <c r="G101" s="283"/>
      <c r="H101" s="283"/>
      <c r="I101" s="284"/>
    </row>
    <row r="102" spans="4:9" x14ac:dyDescent="0.25">
      <c r="D102" s="284"/>
      <c r="E102" s="284"/>
      <c r="F102" s="284"/>
      <c r="G102" s="283"/>
      <c r="H102" s="283"/>
      <c r="I102" s="284"/>
    </row>
    <row r="103" spans="4:9" x14ac:dyDescent="0.25">
      <c r="D103" s="284"/>
      <c r="E103" s="284"/>
      <c r="F103" s="284"/>
      <c r="G103" s="283"/>
      <c r="H103" s="283"/>
      <c r="I103" s="284"/>
    </row>
    <row r="104" spans="4:9" x14ac:dyDescent="0.25">
      <c r="D104" s="284"/>
      <c r="E104" s="284"/>
      <c r="F104" s="284"/>
      <c r="G104" s="283"/>
      <c r="H104" s="283"/>
      <c r="I104" s="284"/>
    </row>
    <row r="105" spans="4:9" x14ac:dyDescent="0.25">
      <c r="D105" s="284"/>
      <c r="E105" s="284"/>
      <c r="F105" s="284"/>
      <c r="G105" s="283"/>
      <c r="H105" s="283"/>
      <c r="I105" s="284"/>
    </row>
    <row r="106" spans="4:9" x14ac:dyDescent="0.25">
      <c r="D106" s="284"/>
      <c r="E106" s="284"/>
      <c r="F106" s="284"/>
      <c r="G106" s="283"/>
      <c r="H106" s="283"/>
      <c r="I106" s="284"/>
    </row>
    <row r="107" spans="4:9" x14ac:dyDescent="0.25">
      <c r="D107" s="284"/>
      <c r="E107" s="284"/>
      <c r="F107" s="284"/>
      <c r="G107" s="283"/>
      <c r="H107" s="283"/>
      <c r="I107" s="284"/>
    </row>
    <row r="108" spans="4:9" x14ac:dyDescent="0.25">
      <c r="D108" s="284"/>
      <c r="E108" s="284"/>
      <c r="F108" s="284"/>
      <c r="G108" s="283"/>
      <c r="H108" s="283"/>
      <c r="I108" s="284"/>
    </row>
    <row r="109" spans="4:9" x14ac:dyDescent="0.25">
      <c r="D109" s="284"/>
      <c r="E109" s="284"/>
      <c r="F109" s="284"/>
      <c r="G109" s="283"/>
      <c r="H109" s="283"/>
      <c r="I109" s="284"/>
    </row>
    <row r="110" spans="4:9" x14ac:dyDescent="0.25">
      <c r="D110" s="284"/>
      <c r="E110" s="284"/>
      <c r="F110" s="284"/>
      <c r="G110" s="283"/>
      <c r="H110" s="283"/>
      <c r="I110" s="284"/>
    </row>
    <row r="111" spans="4:9" x14ac:dyDescent="0.25">
      <c r="D111" s="284"/>
      <c r="E111" s="284"/>
      <c r="F111" s="284"/>
      <c r="G111" s="283"/>
      <c r="H111" s="283"/>
      <c r="I111" s="284"/>
    </row>
    <row r="112" spans="4:9" x14ac:dyDescent="0.25">
      <c r="D112" s="284"/>
      <c r="E112" s="284"/>
      <c r="F112" s="284"/>
      <c r="G112" s="283"/>
      <c r="H112" s="283"/>
      <c r="I112" s="284"/>
    </row>
    <row r="113" spans="4:9" x14ac:dyDescent="0.25">
      <c r="D113" s="284"/>
      <c r="E113" s="284"/>
      <c r="F113" s="284"/>
      <c r="G113" s="283"/>
      <c r="H113" s="283"/>
      <c r="I113" s="284"/>
    </row>
    <row r="114" spans="4:9" x14ac:dyDescent="0.25">
      <c r="D114" s="284"/>
      <c r="E114" s="284"/>
      <c r="F114" s="284"/>
      <c r="G114" s="283"/>
      <c r="H114" s="283"/>
      <c r="I114" s="284"/>
    </row>
    <row r="115" spans="4:9" x14ac:dyDescent="0.25">
      <c r="D115" s="284"/>
      <c r="E115" s="284"/>
      <c r="F115" s="284"/>
      <c r="G115" s="283"/>
      <c r="H115" s="283"/>
      <c r="I115" s="284"/>
    </row>
    <row r="116" spans="4:9" x14ac:dyDescent="0.25">
      <c r="D116" s="284"/>
      <c r="E116" s="284"/>
      <c r="F116" s="284"/>
      <c r="G116" s="283"/>
      <c r="H116" s="283"/>
      <c r="I116" s="284"/>
    </row>
    <row r="117" spans="4:9" x14ac:dyDescent="0.25">
      <c r="D117" s="284"/>
      <c r="E117" s="284"/>
      <c r="F117" s="284"/>
      <c r="G117" s="283"/>
      <c r="H117" s="283"/>
      <c r="I117" s="284"/>
    </row>
    <row r="118" spans="4:9" x14ac:dyDescent="0.25">
      <c r="D118" s="284"/>
      <c r="E118" s="284"/>
      <c r="F118" s="284"/>
      <c r="G118" s="283"/>
      <c r="H118" s="283"/>
      <c r="I118" s="284"/>
    </row>
    <row r="119" spans="4:9" x14ac:dyDescent="0.25">
      <c r="D119" s="284"/>
      <c r="E119" s="284"/>
      <c r="F119" s="284"/>
      <c r="G119" s="283"/>
      <c r="H119" s="283"/>
      <c r="I119" s="284"/>
    </row>
    <row r="120" spans="4:9" x14ac:dyDescent="0.25">
      <c r="D120" s="284"/>
      <c r="E120" s="284"/>
      <c r="F120" s="284"/>
      <c r="G120" s="283"/>
      <c r="H120" s="283"/>
      <c r="I120" s="284"/>
    </row>
    <row r="121" spans="4:9" x14ac:dyDescent="0.25">
      <c r="D121" s="284"/>
      <c r="E121" s="284"/>
      <c r="F121" s="284"/>
      <c r="G121" s="283"/>
      <c r="H121" s="283"/>
      <c r="I121" s="284"/>
    </row>
    <row r="122" spans="4:9" x14ac:dyDescent="0.25">
      <c r="D122" s="284"/>
      <c r="E122" s="284"/>
      <c r="F122" s="284"/>
      <c r="G122" s="283"/>
      <c r="H122" s="283"/>
      <c r="I122" s="284"/>
    </row>
    <row r="123" spans="4:9" x14ac:dyDescent="0.25">
      <c r="D123" s="284"/>
      <c r="E123" s="284"/>
      <c r="F123" s="284"/>
      <c r="G123" s="283"/>
      <c r="H123" s="283"/>
      <c r="I123" s="284"/>
    </row>
    <row r="124" spans="4:9" x14ac:dyDescent="0.25">
      <c r="D124" s="284"/>
      <c r="E124" s="284"/>
      <c r="F124" s="284"/>
      <c r="G124" s="283"/>
      <c r="H124" s="283"/>
      <c r="I124" s="284"/>
    </row>
    <row r="125" spans="4:9" x14ac:dyDescent="0.25">
      <c r="D125" s="284"/>
      <c r="E125" s="284"/>
      <c r="F125" s="284"/>
      <c r="G125" s="283"/>
      <c r="H125" s="283"/>
      <c r="I125" s="284"/>
    </row>
    <row r="126" spans="4:9" x14ac:dyDescent="0.25">
      <c r="D126" s="284"/>
      <c r="E126" s="284"/>
      <c r="F126" s="284"/>
      <c r="G126" s="283"/>
      <c r="H126" s="283"/>
      <c r="I126" s="284"/>
    </row>
    <row r="127" spans="4:9" x14ac:dyDescent="0.25">
      <c r="D127" s="284"/>
      <c r="E127" s="284"/>
      <c r="F127" s="284"/>
      <c r="G127" s="283"/>
      <c r="H127" s="283"/>
      <c r="I127" s="284"/>
    </row>
    <row r="128" spans="4:9" x14ac:dyDescent="0.25">
      <c r="D128" s="284"/>
      <c r="E128" s="284"/>
      <c r="F128" s="284"/>
      <c r="G128" s="283"/>
      <c r="H128" s="283"/>
      <c r="I128" s="284"/>
    </row>
    <row r="129" spans="4:9" x14ac:dyDescent="0.25">
      <c r="D129" s="284"/>
      <c r="E129" s="284"/>
      <c r="F129" s="284"/>
      <c r="G129" s="283"/>
      <c r="H129" s="283"/>
      <c r="I129" s="284"/>
    </row>
    <row r="130" spans="4:9" x14ac:dyDescent="0.25">
      <c r="D130" s="284"/>
      <c r="E130" s="284"/>
      <c r="F130" s="284"/>
      <c r="G130" s="283"/>
      <c r="H130" s="283"/>
      <c r="I130" s="284"/>
    </row>
    <row r="131" spans="4:9" x14ac:dyDescent="0.25">
      <c r="D131" s="284"/>
      <c r="E131" s="284"/>
      <c r="F131" s="284"/>
      <c r="G131" s="283"/>
      <c r="H131" s="283"/>
      <c r="I131" s="284"/>
    </row>
    <row r="132" spans="4:9" x14ac:dyDescent="0.25">
      <c r="D132" s="284"/>
      <c r="E132" s="284"/>
      <c r="F132" s="284"/>
      <c r="G132" s="283"/>
      <c r="H132" s="283"/>
      <c r="I132" s="284"/>
    </row>
    <row r="133" spans="4:9" x14ac:dyDescent="0.25">
      <c r="D133" s="284"/>
      <c r="E133" s="284"/>
      <c r="F133" s="284"/>
      <c r="G133" s="283"/>
      <c r="H133" s="283"/>
      <c r="I133" s="284"/>
    </row>
    <row r="134" spans="4:9" x14ac:dyDescent="0.25">
      <c r="D134" s="284"/>
      <c r="E134" s="284"/>
      <c r="F134" s="284"/>
      <c r="G134" s="283"/>
      <c r="H134" s="283"/>
      <c r="I134" s="284"/>
    </row>
    <row r="135" spans="4:9" x14ac:dyDescent="0.25">
      <c r="D135" s="284"/>
      <c r="E135" s="284"/>
      <c r="F135" s="284"/>
      <c r="G135" s="283"/>
      <c r="H135" s="283"/>
      <c r="I135" s="284"/>
    </row>
    <row r="136" spans="4:9" x14ac:dyDescent="0.25">
      <c r="D136" s="284"/>
      <c r="E136" s="284"/>
      <c r="F136" s="284"/>
      <c r="G136" s="283"/>
      <c r="H136" s="283"/>
      <c r="I136" s="284"/>
    </row>
    <row r="137" spans="4:9" x14ac:dyDescent="0.25">
      <c r="D137" s="284"/>
      <c r="E137" s="284"/>
      <c r="F137" s="284"/>
      <c r="G137" s="283"/>
      <c r="H137" s="283"/>
      <c r="I137" s="284"/>
    </row>
    <row r="138" spans="4:9" x14ac:dyDescent="0.25">
      <c r="D138" s="284"/>
      <c r="E138" s="284"/>
      <c r="F138" s="284"/>
      <c r="G138" s="283"/>
      <c r="H138" s="283"/>
      <c r="I138" s="284"/>
    </row>
    <row r="139" spans="4:9" x14ac:dyDescent="0.25">
      <c r="D139" s="284"/>
      <c r="E139" s="284"/>
      <c r="F139" s="284"/>
      <c r="G139" s="283"/>
      <c r="H139" s="283"/>
      <c r="I139" s="284"/>
    </row>
    <row r="140" spans="4:9" x14ac:dyDescent="0.25">
      <c r="D140" s="284"/>
      <c r="E140" s="284"/>
      <c r="F140" s="284"/>
      <c r="G140" s="283"/>
      <c r="H140" s="283"/>
      <c r="I140" s="284"/>
    </row>
    <row r="141" spans="4:9" x14ac:dyDescent="0.25">
      <c r="D141" s="284"/>
      <c r="E141" s="284"/>
      <c r="F141" s="284"/>
      <c r="G141" s="283"/>
      <c r="H141" s="283"/>
      <c r="I141" s="284"/>
    </row>
    <row r="142" spans="4:9" x14ac:dyDescent="0.25">
      <c r="D142" s="284"/>
      <c r="E142" s="284"/>
      <c r="F142" s="284"/>
      <c r="G142" s="283"/>
      <c r="H142" s="283"/>
      <c r="I142" s="284"/>
    </row>
    <row r="143" spans="4:9" x14ac:dyDescent="0.25">
      <c r="D143" s="284"/>
      <c r="E143" s="284"/>
      <c r="F143" s="284"/>
      <c r="G143" s="283"/>
      <c r="H143" s="283"/>
      <c r="I143" s="284"/>
    </row>
    <row r="144" spans="4:9" x14ac:dyDescent="0.25">
      <c r="D144" s="284"/>
      <c r="E144" s="284"/>
      <c r="F144" s="284"/>
      <c r="G144" s="283"/>
      <c r="H144" s="283"/>
      <c r="I144" s="284"/>
    </row>
    <row r="145" spans="4:9" x14ac:dyDescent="0.25">
      <c r="D145" s="284"/>
      <c r="E145" s="284"/>
      <c r="F145" s="284"/>
      <c r="G145" s="283"/>
      <c r="H145" s="283"/>
      <c r="I145" s="284"/>
    </row>
    <row r="146" spans="4:9" x14ac:dyDescent="0.25">
      <c r="D146" s="284"/>
      <c r="E146" s="284"/>
      <c r="F146" s="284"/>
      <c r="G146" s="283"/>
      <c r="H146" s="283"/>
      <c r="I146" s="284"/>
    </row>
    <row r="147" spans="4:9" x14ac:dyDescent="0.25">
      <c r="D147" s="284"/>
      <c r="E147" s="284"/>
      <c r="F147" s="284"/>
      <c r="G147" s="283"/>
      <c r="H147" s="283"/>
      <c r="I147" s="284"/>
    </row>
    <row r="148" spans="4:9" x14ac:dyDescent="0.25">
      <c r="D148" s="284"/>
      <c r="E148" s="284"/>
      <c r="F148" s="284"/>
      <c r="G148" s="283"/>
      <c r="H148" s="283"/>
      <c r="I148" s="284"/>
    </row>
    <row r="149" spans="4:9" x14ac:dyDescent="0.25">
      <c r="D149" s="284"/>
      <c r="E149" s="284"/>
      <c r="F149" s="284"/>
      <c r="G149" s="283"/>
      <c r="H149" s="283"/>
      <c r="I149" s="284"/>
    </row>
    <row r="150" spans="4:9" x14ac:dyDescent="0.25">
      <c r="D150" s="284"/>
      <c r="E150" s="284"/>
      <c r="F150" s="284"/>
      <c r="G150" s="283"/>
      <c r="H150" s="283"/>
      <c r="I150" s="284"/>
    </row>
    <row r="151" spans="4:9" x14ac:dyDescent="0.25">
      <c r="D151" s="284"/>
      <c r="E151" s="284"/>
      <c r="F151" s="284"/>
      <c r="G151" s="283"/>
      <c r="H151" s="283"/>
      <c r="I151" s="284"/>
    </row>
    <row r="152" spans="4:9" x14ac:dyDescent="0.25">
      <c r="D152" s="284"/>
      <c r="E152" s="284"/>
      <c r="F152" s="284"/>
      <c r="G152" s="283"/>
      <c r="H152" s="283"/>
      <c r="I152" s="284"/>
    </row>
    <row r="153" spans="4:9" x14ac:dyDescent="0.25">
      <c r="D153" s="284"/>
      <c r="E153" s="284"/>
      <c r="F153" s="284"/>
      <c r="G153" s="283"/>
      <c r="H153" s="283"/>
      <c r="I153" s="284"/>
    </row>
    <row r="154" spans="4:9" x14ac:dyDescent="0.25">
      <c r="D154" s="284"/>
      <c r="E154" s="284"/>
      <c r="F154" s="284"/>
      <c r="G154" s="283"/>
      <c r="H154" s="283"/>
      <c r="I154" s="284"/>
    </row>
    <row r="155" spans="4:9" x14ac:dyDescent="0.25">
      <c r="D155" s="284"/>
      <c r="E155" s="284"/>
      <c r="F155" s="284"/>
      <c r="G155" s="283"/>
      <c r="H155" s="283"/>
      <c r="I155" s="284"/>
    </row>
    <row r="156" spans="4:9" x14ac:dyDescent="0.25">
      <c r="D156" s="284"/>
      <c r="E156" s="284"/>
      <c r="F156" s="284"/>
      <c r="G156" s="283"/>
      <c r="H156" s="283"/>
      <c r="I156" s="284"/>
    </row>
    <row r="157" spans="4:9" x14ac:dyDescent="0.25">
      <c r="D157" s="284"/>
      <c r="E157" s="284"/>
      <c r="F157" s="284"/>
      <c r="G157" s="283"/>
      <c r="H157" s="283"/>
      <c r="I157" s="284"/>
    </row>
    <row r="158" spans="4:9" x14ac:dyDescent="0.25">
      <c r="D158" s="284"/>
      <c r="E158" s="284"/>
      <c r="F158" s="284"/>
      <c r="G158" s="283"/>
      <c r="H158" s="283"/>
      <c r="I158" s="284"/>
    </row>
    <row r="159" spans="4:9" x14ac:dyDescent="0.25">
      <c r="D159" s="284"/>
      <c r="E159" s="284"/>
      <c r="F159" s="284"/>
      <c r="G159" s="283"/>
      <c r="H159" s="283"/>
      <c r="I159" s="284"/>
    </row>
    <row r="160" spans="4:9" x14ac:dyDescent="0.25">
      <c r="D160" s="284"/>
      <c r="E160" s="284"/>
      <c r="F160" s="284"/>
      <c r="G160" s="283"/>
      <c r="H160" s="283"/>
      <c r="I160" s="284"/>
    </row>
    <row r="161" spans="4:9" x14ac:dyDescent="0.25">
      <c r="D161" s="284"/>
      <c r="E161" s="284"/>
      <c r="F161" s="284"/>
      <c r="G161" s="283"/>
      <c r="H161" s="283"/>
      <c r="I161" s="284"/>
    </row>
    <row r="162" spans="4:9" x14ac:dyDescent="0.25">
      <c r="D162" s="284"/>
      <c r="E162" s="284"/>
      <c r="F162" s="284"/>
      <c r="G162" s="283"/>
      <c r="H162" s="283"/>
      <c r="I162" s="284"/>
    </row>
    <row r="163" spans="4:9" x14ac:dyDescent="0.25">
      <c r="D163" s="284"/>
      <c r="E163" s="284"/>
      <c r="F163" s="284"/>
      <c r="G163" s="283"/>
      <c r="H163" s="283"/>
      <c r="I163" s="284"/>
    </row>
    <row r="164" spans="4:9" x14ac:dyDescent="0.25">
      <c r="D164" s="284"/>
      <c r="E164" s="284"/>
      <c r="F164" s="284"/>
      <c r="G164" s="283"/>
      <c r="H164" s="283"/>
      <c r="I164" s="284"/>
    </row>
    <row r="165" spans="4:9" x14ac:dyDescent="0.25">
      <c r="D165" s="284"/>
      <c r="E165" s="284"/>
      <c r="F165" s="284"/>
      <c r="G165" s="283"/>
      <c r="H165" s="283"/>
      <c r="I165" s="284"/>
    </row>
    <row r="166" spans="4:9" x14ac:dyDescent="0.25">
      <c r="D166" s="284"/>
      <c r="E166" s="284"/>
      <c r="F166" s="284"/>
      <c r="G166" s="283"/>
      <c r="H166" s="283"/>
      <c r="I166" s="284"/>
    </row>
    <row r="167" spans="4:9" x14ac:dyDescent="0.25">
      <c r="D167" s="284"/>
      <c r="E167" s="284"/>
      <c r="F167" s="284"/>
      <c r="G167" s="283"/>
      <c r="H167" s="283"/>
      <c r="I167" s="284"/>
    </row>
    <row r="168" spans="4:9" x14ac:dyDescent="0.25">
      <c r="D168" s="284"/>
      <c r="E168" s="284"/>
      <c r="F168" s="284"/>
      <c r="G168" s="283"/>
      <c r="H168" s="283"/>
      <c r="I168" s="284"/>
    </row>
    <row r="169" spans="4:9" x14ac:dyDescent="0.25">
      <c r="D169" s="284"/>
      <c r="E169" s="284"/>
      <c r="F169" s="284"/>
      <c r="G169" s="283"/>
      <c r="H169" s="283"/>
      <c r="I169" s="284"/>
    </row>
    <row r="170" spans="4:9" x14ac:dyDescent="0.25">
      <c r="D170" s="284"/>
      <c r="E170" s="284"/>
      <c r="F170" s="284"/>
      <c r="G170" s="283"/>
      <c r="H170" s="283"/>
      <c r="I170" s="284"/>
    </row>
    <row r="171" spans="4:9" x14ac:dyDescent="0.25">
      <c r="D171" s="284"/>
      <c r="E171" s="284"/>
      <c r="F171" s="284"/>
      <c r="G171" s="283"/>
      <c r="H171" s="283"/>
      <c r="I171" s="284"/>
    </row>
    <row r="172" spans="4:9" x14ac:dyDescent="0.25">
      <c r="D172" s="284"/>
      <c r="E172" s="284"/>
      <c r="F172" s="284"/>
      <c r="G172" s="283"/>
      <c r="H172" s="283"/>
      <c r="I172" s="284"/>
    </row>
    <row r="173" spans="4:9" x14ac:dyDescent="0.25">
      <c r="D173" s="284"/>
      <c r="E173" s="284"/>
      <c r="F173" s="284"/>
      <c r="G173" s="283"/>
      <c r="H173" s="283"/>
      <c r="I173" s="284"/>
    </row>
    <row r="174" spans="4:9" x14ac:dyDescent="0.25">
      <c r="D174" s="284"/>
      <c r="E174" s="284"/>
      <c r="F174" s="284"/>
      <c r="G174" s="283"/>
      <c r="H174" s="283"/>
      <c r="I174" s="284"/>
    </row>
    <row r="175" spans="4:9" x14ac:dyDescent="0.25">
      <c r="D175" s="284"/>
      <c r="E175" s="284"/>
      <c r="F175" s="284"/>
      <c r="G175" s="283"/>
      <c r="H175" s="283"/>
      <c r="I175" s="284"/>
    </row>
    <row r="176" spans="4:9" x14ac:dyDescent="0.25">
      <c r="D176" s="284"/>
      <c r="E176" s="284"/>
      <c r="F176" s="284"/>
      <c r="G176" s="283"/>
      <c r="H176" s="283"/>
      <c r="I176" s="284"/>
    </row>
    <row r="177" spans="4:9" x14ac:dyDescent="0.25">
      <c r="D177" s="284"/>
      <c r="E177" s="284"/>
      <c r="F177" s="284"/>
      <c r="G177" s="283"/>
      <c r="H177" s="283"/>
      <c r="I177" s="284"/>
    </row>
    <row r="178" spans="4:9" x14ac:dyDescent="0.25">
      <c r="D178" s="284"/>
      <c r="E178" s="284"/>
      <c r="F178" s="284"/>
      <c r="G178" s="283"/>
      <c r="H178" s="283"/>
      <c r="I178" s="284"/>
    </row>
    <row r="179" spans="4:9" x14ac:dyDescent="0.25">
      <c r="D179" s="284"/>
      <c r="E179" s="284"/>
      <c r="F179" s="284"/>
      <c r="G179" s="283"/>
      <c r="H179" s="283"/>
      <c r="I179" s="284"/>
    </row>
    <row r="180" spans="4:9" x14ac:dyDescent="0.25">
      <c r="D180" s="284"/>
      <c r="E180" s="284"/>
      <c r="F180" s="284"/>
      <c r="G180" s="283"/>
      <c r="H180" s="283"/>
      <c r="I180" s="284"/>
    </row>
    <row r="181" spans="4:9" x14ac:dyDescent="0.25">
      <c r="D181" s="284"/>
      <c r="E181" s="284"/>
      <c r="F181" s="284"/>
      <c r="G181" s="283"/>
      <c r="H181" s="283"/>
      <c r="I181" s="284"/>
    </row>
    <row r="182" spans="4:9" x14ac:dyDescent="0.25">
      <c r="D182" s="284"/>
      <c r="E182" s="284"/>
      <c r="F182" s="284"/>
      <c r="G182" s="283"/>
      <c r="H182" s="283"/>
      <c r="I182" s="284"/>
    </row>
    <row r="183" spans="4:9" x14ac:dyDescent="0.25">
      <c r="D183" s="284"/>
      <c r="E183" s="284"/>
      <c r="F183" s="284"/>
      <c r="G183" s="283"/>
      <c r="H183" s="283"/>
      <c r="I183" s="284"/>
    </row>
    <row r="184" spans="4:9" x14ac:dyDescent="0.25">
      <c r="D184" s="284"/>
      <c r="E184" s="284"/>
      <c r="F184" s="284"/>
      <c r="G184" s="283"/>
      <c r="H184" s="283"/>
      <c r="I184" s="284"/>
    </row>
    <row r="185" spans="4:9" x14ac:dyDescent="0.25">
      <c r="D185" s="284"/>
      <c r="E185" s="284"/>
      <c r="F185" s="284"/>
      <c r="G185" s="283"/>
      <c r="H185" s="283"/>
      <c r="I185" s="284"/>
    </row>
    <row r="186" spans="4:9" x14ac:dyDescent="0.25">
      <c r="D186" s="284"/>
      <c r="E186" s="284"/>
      <c r="F186" s="284"/>
      <c r="G186" s="283"/>
      <c r="H186" s="283"/>
      <c r="I186" s="284"/>
    </row>
    <row r="187" spans="4:9" x14ac:dyDescent="0.25">
      <c r="D187" s="284"/>
      <c r="E187" s="284"/>
      <c r="F187" s="284"/>
      <c r="G187" s="283"/>
      <c r="H187" s="283"/>
      <c r="I187" s="284"/>
    </row>
    <row r="188" spans="4:9" x14ac:dyDescent="0.25">
      <c r="D188" s="284"/>
      <c r="E188" s="284"/>
      <c r="F188" s="284"/>
      <c r="G188" s="283"/>
      <c r="H188" s="283"/>
      <c r="I188" s="284"/>
    </row>
    <row r="189" spans="4:9" x14ac:dyDescent="0.25">
      <c r="D189" s="284"/>
      <c r="E189" s="284"/>
      <c r="F189" s="284"/>
      <c r="G189" s="283"/>
      <c r="H189" s="283"/>
      <c r="I189" s="284"/>
    </row>
    <row r="190" spans="4:9" x14ac:dyDescent="0.25">
      <c r="D190" s="284"/>
      <c r="E190" s="284"/>
      <c r="F190" s="284"/>
      <c r="G190" s="283"/>
      <c r="H190" s="283"/>
      <c r="I190" s="284"/>
    </row>
    <row r="191" spans="4:9" x14ac:dyDescent="0.25">
      <c r="D191" s="284"/>
      <c r="E191" s="284"/>
      <c r="F191" s="284"/>
      <c r="G191" s="283"/>
      <c r="H191" s="283"/>
      <c r="I191" s="284"/>
    </row>
    <row r="192" spans="4:9" x14ac:dyDescent="0.25">
      <c r="D192" s="284"/>
      <c r="E192" s="284"/>
      <c r="F192" s="284"/>
      <c r="G192" s="283"/>
      <c r="H192" s="283"/>
      <c r="I192" s="284"/>
    </row>
    <row r="193" spans="4:9" x14ac:dyDescent="0.25">
      <c r="D193" s="284"/>
      <c r="E193" s="284"/>
      <c r="F193" s="284"/>
      <c r="G193" s="283"/>
      <c r="H193" s="283"/>
      <c r="I193" s="284"/>
    </row>
    <row r="194" spans="4:9" x14ac:dyDescent="0.25">
      <c r="D194" s="284"/>
      <c r="E194" s="284"/>
      <c r="F194" s="284"/>
      <c r="G194" s="283"/>
      <c r="H194" s="283"/>
      <c r="I194" s="284"/>
    </row>
    <row r="195" spans="4:9" x14ac:dyDescent="0.25">
      <c r="D195" s="284"/>
      <c r="E195" s="284"/>
      <c r="F195" s="284"/>
      <c r="G195" s="283"/>
      <c r="H195" s="283"/>
      <c r="I195" s="284"/>
    </row>
    <row r="196" spans="4:9" x14ac:dyDescent="0.25">
      <c r="D196" s="284"/>
      <c r="E196" s="284"/>
      <c r="F196" s="284"/>
      <c r="G196" s="283"/>
      <c r="H196" s="283"/>
      <c r="I196" s="284"/>
    </row>
    <row r="197" spans="4:9" x14ac:dyDescent="0.25">
      <c r="D197" s="284"/>
      <c r="E197" s="284"/>
      <c r="F197" s="284"/>
      <c r="G197" s="283"/>
      <c r="H197" s="283"/>
      <c r="I197" s="284"/>
    </row>
    <row r="198" spans="4:9" x14ac:dyDescent="0.25">
      <c r="D198" s="284"/>
      <c r="E198" s="284"/>
      <c r="F198" s="284"/>
      <c r="G198" s="283"/>
      <c r="H198" s="283"/>
      <c r="I198" s="284"/>
    </row>
    <row r="199" spans="4:9" x14ac:dyDescent="0.25">
      <c r="D199" s="284"/>
      <c r="E199" s="284"/>
      <c r="F199" s="284"/>
      <c r="G199" s="283"/>
      <c r="H199" s="283"/>
      <c r="I199" s="284"/>
    </row>
    <row r="200" spans="4:9" x14ac:dyDescent="0.25">
      <c r="D200" s="284"/>
      <c r="E200" s="284"/>
      <c r="F200" s="284"/>
      <c r="G200" s="283"/>
      <c r="H200" s="283"/>
      <c r="I200" s="284"/>
    </row>
    <row r="201" spans="4:9" x14ac:dyDescent="0.25">
      <c r="D201" s="284"/>
      <c r="E201" s="284"/>
      <c r="F201" s="284"/>
      <c r="G201" s="283"/>
      <c r="H201" s="283"/>
      <c r="I201" s="284"/>
    </row>
    <row r="202" spans="4:9" x14ac:dyDescent="0.25">
      <c r="D202" s="284"/>
      <c r="E202" s="284"/>
      <c r="F202" s="284"/>
      <c r="G202" s="283"/>
      <c r="H202" s="283"/>
      <c r="I202" s="284"/>
    </row>
    <row r="203" spans="4:9" x14ac:dyDescent="0.25">
      <c r="D203" s="284"/>
      <c r="E203" s="284"/>
      <c r="F203" s="284"/>
      <c r="G203" s="283"/>
      <c r="H203" s="283"/>
      <c r="I203" s="284"/>
    </row>
    <row r="204" spans="4:9" x14ac:dyDescent="0.25">
      <c r="D204" s="284"/>
      <c r="E204" s="284"/>
      <c r="F204" s="284"/>
      <c r="G204" s="283"/>
      <c r="H204" s="283"/>
      <c r="I204" s="284"/>
    </row>
    <row r="205" spans="4:9" x14ac:dyDescent="0.25">
      <c r="D205" s="284"/>
      <c r="E205" s="284"/>
      <c r="F205" s="284"/>
      <c r="G205" s="283"/>
      <c r="H205" s="283"/>
      <c r="I205" s="284"/>
    </row>
    <row r="206" spans="4:9" x14ac:dyDescent="0.25">
      <c r="D206" s="284"/>
      <c r="E206" s="284"/>
      <c r="F206" s="284"/>
      <c r="G206" s="283"/>
      <c r="H206" s="283"/>
      <c r="I206" s="284"/>
    </row>
    <row r="207" spans="4:9" x14ac:dyDescent="0.25">
      <c r="D207" s="284"/>
      <c r="E207" s="284"/>
      <c r="F207" s="284"/>
      <c r="G207" s="283"/>
      <c r="H207" s="283"/>
      <c r="I207" s="284"/>
    </row>
    <row r="208" spans="4:9" x14ac:dyDescent="0.25">
      <c r="D208" s="284"/>
      <c r="E208" s="284"/>
      <c r="F208" s="284"/>
      <c r="G208" s="283"/>
      <c r="H208" s="283"/>
      <c r="I208" s="284"/>
    </row>
    <row r="209" spans="4:9" x14ac:dyDescent="0.25">
      <c r="D209" s="284"/>
      <c r="E209" s="284"/>
      <c r="F209" s="284"/>
      <c r="G209" s="283"/>
      <c r="H209" s="283"/>
      <c r="I209" s="284"/>
    </row>
    <row r="210" spans="4:9" x14ac:dyDescent="0.25">
      <c r="D210" s="284"/>
      <c r="E210" s="284"/>
      <c r="F210" s="284"/>
      <c r="G210" s="283"/>
      <c r="H210" s="283"/>
      <c r="I210" s="284"/>
    </row>
    <row r="211" spans="4:9" x14ac:dyDescent="0.25">
      <c r="D211" s="284"/>
      <c r="E211" s="284"/>
      <c r="F211" s="284"/>
      <c r="G211" s="283"/>
      <c r="H211" s="283"/>
      <c r="I211" s="284"/>
    </row>
    <row r="212" spans="4:9" x14ac:dyDescent="0.25">
      <c r="D212" s="284"/>
      <c r="E212" s="284"/>
      <c r="F212" s="284"/>
      <c r="G212" s="283"/>
      <c r="H212" s="283"/>
      <c r="I212" s="284"/>
    </row>
    <row r="213" spans="4:9" x14ac:dyDescent="0.25">
      <c r="D213" s="284"/>
      <c r="E213" s="284"/>
      <c r="F213" s="284"/>
      <c r="G213" s="283"/>
      <c r="H213" s="283"/>
      <c r="I213" s="284"/>
    </row>
    <row r="214" spans="4:9" x14ac:dyDescent="0.25">
      <c r="D214" s="284"/>
      <c r="E214" s="284"/>
      <c r="F214" s="284"/>
      <c r="G214" s="283"/>
      <c r="H214" s="283"/>
      <c r="I214" s="284"/>
    </row>
    <row r="215" spans="4:9" x14ac:dyDescent="0.25">
      <c r="D215" s="284"/>
      <c r="E215" s="284"/>
      <c r="F215" s="284"/>
      <c r="G215" s="283"/>
      <c r="H215" s="283"/>
      <c r="I215" s="284"/>
    </row>
    <row r="216" spans="4:9" x14ac:dyDescent="0.25">
      <c r="D216" s="284"/>
      <c r="E216" s="284"/>
      <c r="F216" s="284"/>
      <c r="G216" s="283"/>
      <c r="H216" s="283"/>
      <c r="I216" s="284"/>
    </row>
    <row r="217" spans="4:9" x14ac:dyDescent="0.25">
      <c r="D217" s="284"/>
      <c r="E217" s="284"/>
      <c r="F217" s="284"/>
      <c r="G217" s="283"/>
      <c r="H217" s="283"/>
      <c r="I217" s="284"/>
    </row>
    <row r="218" spans="4:9" x14ac:dyDescent="0.25">
      <c r="D218" s="284"/>
      <c r="E218" s="284"/>
      <c r="F218" s="284"/>
      <c r="G218" s="283"/>
      <c r="H218" s="283"/>
      <c r="I218" s="284"/>
    </row>
    <row r="219" spans="4:9" x14ac:dyDescent="0.25">
      <c r="D219" s="284"/>
      <c r="E219" s="284"/>
      <c r="F219" s="284"/>
      <c r="G219" s="283"/>
      <c r="H219" s="283"/>
      <c r="I219" s="284"/>
    </row>
    <row r="220" spans="4:9" x14ac:dyDescent="0.25">
      <c r="D220" s="284"/>
      <c r="E220" s="284"/>
      <c r="F220" s="284"/>
      <c r="G220" s="283"/>
      <c r="H220" s="283"/>
      <c r="I220" s="284"/>
    </row>
    <row r="221" spans="4:9" x14ac:dyDescent="0.25">
      <c r="D221" s="284"/>
      <c r="E221" s="284"/>
      <c r="F221" s="284"/>
      <c r="G221" s="283"/>
      <c r="H221" s="283"/>
      <c r="I221" s="284"/>
    </row>
    <row r="222" spans="4:9" x14ac:dyDescent="0.25">
      <c r="D222" s="284"/>
      <c r="E222" s="284"/>
      <c r="F222" s="284"/>
      <c r="G222" s="283"/>
      <c r="H222" s="283"/>
      <c r="I222" s="284"/>
    </row>
    <row r="223" spans="4:9" x14ac:dyDescent="0.25">
      <c r="D223" s="284"/>
      <c r="E223" s="284"/>
      <c r="F223" s="284"/>
      <c r="G223" s="283"/>
      <c r="H223" s="283"/>
      <c r="I223" s="284"/>
    </row>
    <row r="224" spans="4:9" x14ac:dyDescent="0.25">
      <c r="D224" s="284"/>
      <c r="E224" s="284"/>
      <c r="F224" s="284"/>
      <c r="G224" s="283"/>
      <c r="H224" s="283"/>
      <c r="I224" s="284"/>
    </row>
    <row r="225" spans="4:9" x14ac:dyDescent="0.25">
      <c r="D225" s="284"/>
      <c r="E225" s="284"/>
      <c r="F225" s="284"/>
      <c r="G225" s="283"/>
      <c r="H225" s="283"/>
      <c r="I225" s="284"/>
    </row>
    <row r="226" spans="4:9" x14ac:dyDescent="0.25">
      <c r="D226" s="284"/>
      <c r="E226" s="284"/>
      <c r="F226" s="284"/>
      <c r="G226" s="283"/>
      <c r="H226" s="283"/>
      <c r="I226" s="284"/>
    </row>
    <row r="227" spans="4:9" x14ac:dyDescent="0.25">
      <c r="D227" s="284"/>
      <c r="E227" s="284"/>
      <c r="F227" s="284"/>
      <c r="G227" s="283"/>
      <c r="H227" s="283"/>
      <c r="I227" s="284"/>
    </row>
    <row r="228" spans="4:9" x14ac:dyDescent="0.25">
      <c r="D228" s="284"/>
      <c r="E228" s="284"/>
      <c r="F228" s="284"/>
      <c r="G228" s="283"/>
      <c r="H228" s="283"/>
      <c r="I228" s="284"/>
    </row>
    <row r="229" spans="4:9" x14ac:dyDescent="0.25">
      <c r="D229" s="284"/>
      <c r="E229" s="284"/>
      <c r="F229" s="284"/>
      <c r="G229" s="283"/>
      <c r="H229" s="283"/>
      <c r="I229" s="284"/>
    </row>
    <row r="230" spans="4:9" x14ac:dyDescent="0.25">
      <c r="D230" s="284"/>
      <c r="E230" s="284"/>
      <c r="F230" s="284"/>
      <c r="G230" s="283"/>
      <c r="H230" s="283"/>
      <c r="I230" s="284"/>
    </row>
    <row r="231" spans="4:9" x14ac:dyDescent="0.25">
      <c r="D231" s="284"/>
      <c r="E231" s="284"/>
      <c r="F231" s="284"/>
      <c r="G231" s="283"/>
      <c r="H231" s="283"/>
      <c r="I231" s="284"/>
    </row>
    <row r="232" spans="4:9" x14ac:dyDescent="0.25">
      <c r="D232" s="284"/>
      <c r="E232" s="284"/>
      <c r="F232" s="284"/>
      <c r="G232" s="283"/>
      <c r="H232" s="283"/>
      <c r="I232" s="284"/>
    </row>
    <row r="233" spans="4:9" x14ac:dyDescent="0.25">
      <c r="D233" s="284"/>
      <c r="E233" s="284"/>
      <c r="F233" s="284"/>
      <c r="G233" s="283"/>
      <c r="H233" s="283"/>
      <c r="I233" s="284"/>
    </row>
    <row r="234" spans="4:9" x14ac:dyDescent="0.25">
      <c r="D234" s="284"/>
      <c r="E234" s="284"/>
      <c r="F234" s="284"/>
      <c r="G234" s="283"/>
      <c r="H234" s="283"/>
      <c r="I234" s="284"/>
    </row>
    <row r="235" spans="4:9" x14ac:dyDescent="0.25">
      <c r="D235" s="284"/>
      <c r="E235" s="284"/>
      <c r="F235" s="284"/>
      <c r="G235" s="283"/>
      <c r="H235" s="283"/>
      <c r="I235" s="284"/>
    </row>
    <row r="236" spans="4:9" x14ac:dyDescent="0.25">
      <c r="D236" s="284"/>
      <c r="E236" s="284"/>
      <c r="F236" s="284"/>
      <c r="G236" s="283"/>
      <c r="H236" s="283"/>
      <c r="I236" s="284"/>
    </row>
    <row r="237" spans="4:9" x14ac:dyDescent="0.25">
      <c r="D237" s="284"/>
      <c r="E237" s="284"/>
      <c r="F237" s="284"/>
      <c r="G237" s="283"/>
      <c r="H237" s="283"/>
      <c r="I237" s="284"/>
    </row>
    <row r="238" spans="4:9" x14ac:dyDescent="0.25">
      <c r="D238" s="284"/>
      <c r="E238" s="284"/>
      <c r="F238" s="284"/>
      <c r="G238" s="283"/>
      <c r="H238" s="283"/>
      <c r="I238" s="284"/>
    </row>
    <row r="239" spans="4:9" x14ac:dyDescent="0.25">
      <c r="D239" s="284"/>
      <c r="E239" s="284"/>
      <c r="F239" s="284"/>
      <c r="G239" s="283"/>
      <c r="H239" s="283"/>
      <c r="I239" s="284"/>
    </row>
    <row r="240" spans="4:9" x14ac:dyDescent="0.25">
      <c r="D240" s="284"/>
      <c r="E240" s="284"/>
      <c r="F240" s="284"/>
      <c r="G240" s="283"/>
      <c r="H240" s="283"/>
      <c r="I240" s="284"/>
    </row>
    <row r="241" spans="4:9" x14ac:dyDescent="0.25">
      <c r="D241" s="284"/>
      <c r="E241" s="284"/>
      <c r="F241" s="284"/>
      <c r="G241" s="283"/>
      <c r="H241" s="283"/>
      <c r="I241" s="284"/>
    </row>
    <row r="242" spans="4:9" x14ac:dyDescent="0.25">
      <c r="D242" s="284"/>
      <c r="E242" s="284"/>
      <c r="F242" s="284"/>
      <c r="G242" s="283"/>
      <c r="H242" s="283"/>
      <c r="I242" s="284"/>
    </row>
    <row r="243" spans="4:9" x14ac:dyDescent="0.25">
      <c r="D243" s="284"/>
      <c r="E243" s="284"/>
      <c r="F243" s="284"/>
      <c r="G243" s="283"/>
      <c r="H243" s="283"/>
      <c r="I243" s="284"/>
    </row>
    <row r="244" spans="4:9" x14ac:dyDescent="0.25">
      <c r="D244" s="284"/>
      <c r="E244" s="284"/>
      <c r="F244" s="284"/>
      <c r="G244" s="283"/>
      <c r="H244" s="283"/>
      <c r="I244" s="284"/>
    </row>
    <row r="245" spans="4:9" x14ac:dyDescent="0.25">
      <c r="D245" s="284"/>
      <c r="E245" s="284"/>
      <c r="F245" s="284"/>
      <c r="G245" s="283"/>
      <c r="H245" s="283"/>
      <c r="I245" s="284"/>
    </row>
    <row r="246" spans="4:9" x14ac:dyDescent="0.25">
      <c r="D246" s="284"/>
      <c r="E246" s="284"/>
      <c r="F246" s="284"/>
      <c r="G246" s="283"/>
      <c r="H246" s="283"/>
      <c r="I246" s="284"/>
    </row>
    <row r="247" spans="4:9" x14ac:dyDescent="0.25">
      <c r="D247" s="284"/>
      <c r="E247" s="284"/>
      <c r="F247" s="284"/>
      <c r="G247" s="283"/>
      <c r="H247" s="283"/>
      <c r="I247" s="284"/>
    </row>
    <row r="248" spans="4:9" x14ac:dyDescent="0.25">
      <c r="D248" s="284"/>
      <c r="E248" s="284"/>
      <c r="F248" s="284"/>
      <c r="G248" s="283"/>
      <c r="H248" s="283"/>
      <c r="I248" s="284"/>
    </row>
    <row r="249" spans="4:9" x14ac:dyDescent="0.25">
      <c r="D249" s="284"/>
      <c r="E249" s="284"/>
      <c r="F249" s="284"/>
      <c r="G249" s="283"/>
      <c r="H249" s="283"/>
      <c r="I249" s="284"/>
    </row>
    <row r="250" spans="4:9" x14ac:dyDescent="0.25">
      <c r="D250" s="284"/>
      <c r="E250" s="284"/>
      <c r="F250" s="284"/>
      <c r="G250" s="283"/>
      <c r="H250" s="283"/>
      <c r="I250" s="284"/>
    </row>
    <row r="251" spans="4:9" x14ac:dyDescent="0.25">
      <c r="D251" s="284"/>
      <c r="E251" s="284"/>
      <c r="F251" s="284"/>
      <c r="G251" s="283"/>
      <c r="H251" s="283"/>
      <c r="I251" s="284"/>
    </row>
    <row r="252" spans="4:9" x14ac:dyDescent="0.25">
      <c r="D252" s="284"/>
      <c r="E252" s="284"/>
      <c r="F252" s="284"/>
      <c r="G252" s="283"/>
      <c r="H252" s="283"/>
      <c r="I252" s="284"/>
    </row>
    <row r="253" spans="4:9" x14ac:dyDescent="0.25">
      <c r="D253" s="284"/>
      <c r="E253" s="284"/>
      <c r="F253" s="284"/>
      <c r="G253" s="283"/>
      <c r="H253" s="283"/>
      <c r="I253" s="284"/>
    </row>
    <row r="254" spans="4:9" x14ac:dyDescent="0.25">
      <c r="D254" s="284"/>
      <c r="E254" s="284"/>
      <c r="F254" s="284"/>
      <c r="G254" s="283"/>
      <c r="H254" s="283"/>
      <c r="I254" s="284"/>
    </row>
    <row r="255" spans="4:9" x14ac:dyDescent="0.25">
      <c r="D255" s="284"/>
      <c r="E255" s="284"/>
      <c r="F255" s="284"/>
      <c r="G255" s="283"/>
      <c r="H255" s="283"/>
      <c r="I255" s="284"/>
    </row>
    <row r="256" spans="4:9" x14ac:dyDescent="0.25">
      <c r="D256" s="284"/>
      <c r="E256" s="284"/>
      <c r="F256" s="284"/>
      <c r="G256" s="283"/>
      <c r="H256" s="283"/>
      <c r="I256" s="284"/>
    </row>
    <row r="257" spans="4:9" x14ac:dyDescent="0.25">
      <c r="D257" s="284"/>
      <c r="E257" s="284"/>
      <c r="F257" s="284"/>
      <c r="G257" s="283"/>
      <c r="H257" s="283"/>
      <c r="I257" s="284"/>
    </row>
    <row r="258" spans="4:9" x14ac:dyDescent="0.25">
      <c r="D258" s="284"/>
      <c r="E258" s="284"/>
      <c r="F258" s="284"/>
      <c r="G258" s="283"/>
      <c r="H258" s="283"/>
      <c r="I258" s="284"/>
    </row>
    <row r="259" spans="4:9" x14ac:dyDescent="0.25">
      <c r="D259" s="284"/>
      <c r="E259" s="284"/>
      <c r="F259" s="284"/>
      <c r="G259" s="283"/>
      <c r="H259" s="283"/>
      <c r="I259" s="284"/>
    </row>
    <row r="260" spans="4:9" x14ac:dyDescent="0.25">
      <c r="D260" s="284"/>
      <c r="E260" s="284"/>
      <c r="F260" s="284"/>
      <c r="G260" s="283"/>
      <c r="H260" s="283"/>
      <c r="I260" s="284"/>
    </row>
    <row r="261" spans="4:9" x14ac:dyDescent="0.25">
      <c r="D261" s="284"/>
      <c r="E261" s="284"/>
      <c r="F261" s="284"/>
      <c r="G261" s="283"/>
      <c r="H261" s="283"/>
      <c r="I261" s="284"/>
    </row>
    <row r="262" spans="4:9" x14ac:dyDescent="0.25">
      <c r="D262" s="284"/>
      <c r="E262" s="284"/>
      <c r="F262" s="284"/>
      <c r="G262" s="283"/>
      <c r="H262" s="283"/>
      <c r="I262" s="284"/>
    </row>
    <row r="263" spans="4:9" x14ac:dyDescent="0.25">
      <c r="D263" s="284"/>
      <c r="E263" s="284"/>
      <c r="F263" s="284"/>
      <c r="G263" s="283"/>
      <c r="H263" s="283"/>
      <c r="I263" s="284"/>
    </row>
    <row r="264" spans="4:9" x14ac:dyDescent="0.25">
      <c r="D264" s="284"/>
      <c r="E264" s="284"/>
      <c r="F264" s="284"/>
      <c r="G264" s="283"/>
      <c r="H264" s="283"/>
      <c r="I264" s="284"/>
    </row>
    <row r="265" spans="4:9" x14ac:dyDescent="0.25">
      <c r="D265" s="284"/>
      <c r="E265" s="284"/>
      <c r="F265" s="284"/>
      <c r="G265" s="283"/>
      <c r="H265" s="283"/>
      <c r="I265" s="284"/>
    </row>
    <row r="266" spans="4:9" x14ac:dyDescent="0.25">
      <c r="D266" s="284"/>
      <c r="E266" s="284"/>
      <c r="F266" s="284"/>
      <c r="G266" s="283"/>
      <c r="H266" s="283"/>
      <c r="I266" s="284"/>
    </row>
    <row r="267" spans="4:9" x14ac:dyDescent="0.25">
      <c r="D267" s="284"/>
      <c r="E267" s="284"/>
      <c r="F267" s="284"/>
      <c r="G267" s="283"/>
      <c r="H267" s="283"/>
      <c r="I267" s="284"/>
    </row>
    <row r="268" spans="4:9" x14ac:dyDescent="0.25">
      <c r="D268" s="284"/>
      <c r="E268" s="284"/>
      <c r="F268" s="284"/>
      <c r="G268" s="283"/>
      <c r="H268" s="283"/>
      <c r="I268" s="284"/>
    </row>
    <row r="269" spans="4:9" x14ac:dyDescent="0.25">
      <c r="D269" s="284"/>
      <c r="E269" s="284"/>
      <c r="F269" s="284"/>
      <c r="G269" s="283"/>
      <c r="H269" s="283"/>
      <c r="I269" s="284"/>
    </row>
    <row r="270" spans="4:9" x14ac:dyDescent="0.25">
      <c r="D270" s="284"/>
      <c r="E270" s="284"/>
      <c r="F270" s="284"/>
      <c r="G270" s="283"/>
      <c r="H270" s="283"/>
      <c r="I270" s="284"/>
    </row>
    <row r="271" spans="4:9" x14ac:dyDescent="0.25">
      <c r="D271" s="284"/>
      <c r="E271" s="284"/>
      <c r="F271" s="284"/>
      <c r="G271" s="283"/>
      <c r="H271" s="283"/>
      <c r="I271" s="284"/>
    </row>
    <row r="272" spans="4:9" x14ac:dyDescent="0.25">
      <c r="D272" s="284"/>
      <c r="E272" s="284"/>
      <c r="F272" s="284"/>
      <c r="G272" s="283"/>
      <c r="H272" s="283"/>
      <c r="I272" s="284"/>
    </row>
    <row r="273" spans="4:9" x14ac:dyDescent="0.25">
      <c r="D273" s="284"/>
      <c r="E273" s="284"/>
      <c r="F273" s="284"/>
      <c r="G273" s="283"/>
      <c r="H273" s="283"/>
      <c r="I273" s="284"/>
    </row>
    <row r="274" spans="4:9" x14ac:dyDescent="0.25">
      <c r="D274" s="284"/>
      <c r="E274" s="284"/>
      <c r="F274" s="284"/>
      <c r="G274" s="283"/>
      <c r="H274" s="283"/>
      <c r="I274" s="284"/>
    </row>
    <row r="275" spans="4:9" x14ac:dyDescent="0.25">
      <c r="D275" s="284"/>
      <c r="E275" s="284"/>
      <c r="F275" s="284"/>
      <c r="G275" s="283"/>
      <c r="H275" s="283"/>
      <c r="I275" s="284"/>
    </row>
    <row r="276" spans="4:9" x14ac:dyDescent="0.25">
      <c r="D276" s="284"/>
      <c r="E276" s="284"/>
      <c r="F276" s="284"/>
      <c r="G276" s="283"/>
      <c r="H276" s="283"/>
      <c r="I276" s="284"/>
    </row>
    <row r="277" spans="4:9" x14ac:dyDescent="0.25">
      <c r="D277" s="284"/>
      <c r="E277" s="284"/>
      <c r="F277" s="284"/>
      <c r="G277" s="283"/>
      <c r="H277" s="283"/>
      <c r="I277" s="284"/>
    </row>
    <row r="278" spans="4:9" x14ac:dyDescent="0.25">
      <c r="D278" s="284"/>
      <c r="E278" s="284"/>
      <c r="F278" s="284"/>
      <c r="G278" s="283"/>
      <c r="H278" s="283"/>
      <c r="I278" s="284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K274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91">
        <v>0.03</v>
      </c>
      <c r="H2" s="291">
        <v>0.18</v>
      </c>
      <c r="I2" s="441"/>
      <c r="J2" s="442"/>
      <c r="K2" s="442"/>
    </row>
    <row r="3" spans="1:11" x14ac:dyDescent="0.25">
      <c r="A3" s="292">
        <v>1</v>
      </c>
      <c r="B3" s="292" t="s">
        <v>574</v>
      </c>
      <c r="C3" s="290" t="s">
        <v>575</v>
      </c>
      <c r="D3" s="293">
        <v>1444000</v>
      </c>
      <c r="E3" s="294">
        <v>44456</v>
      </c>
      <c r="F3" s="294">
        <v>44456</v>
      </c>
      <c r="G3" s="292">
        <v>0</v>
      </c>
      <c r="H3" s="292">
        <v>0</v>
      </c>
      <c r="I3" s="293">
        <v>1444000</v>
      </c>
      <c r="J3" s="448" t="s">
        <v>573</v>
      </c>
      <c r="K3" s="449"/>
    </row>
    <row r="4" spans="1:11" x14ac:dyDescent="0.25">
      <c r="A4" s="289"/>
      <c r="B4" s="289"/>
      <c r="C4" s="289"/>
      <c r="D4" s="290"/>
      <c r="E4" s="290"/>
      <c r="F4" s="290"/>
      <c r="G4" s="289"/>
      <c r="H4" s="289"/>
      <c r="I4" s="290"/>
      <c r="J4" s="289"/>
      <c r="K4" s="289"/>
    </row>
    <row r="5" spans="1:11" x14ac:dyDescent="0.25">
      <c r="A5" s="289"/>
      <c r="B5" s="289"/>
      <c r="C5" s="289"/>
      <c r="D5" s="290"/>
      <c r="E5" s="290"/>
      <c r="F5" s="290"/>
      <c r="G5" s="289"/>
      <c r="H5" s="289"/>
      <c r="I5" s="290"/>
      <c r="J5" s="289"/>
      <c r="K5" s="289"/>
    </row>
    <row r="6" spans="1:11" x14ac:dyDescent="0.25">
      <c r="A6" s="289"/>
      <c r="B6" s="289"/>
      <c r="C6" s="289"/>
      <c r="D6" s="290"/>
      <c r="E6" s="290"/>
      <c r="F6" s="290"/>
      <c r="G6" s="289"/>
      <c r="H6" s="289"/>
      <c r="I6" s="290"/>
      <c r="J6" s="289"/>
      <c r="K6" s="289"/>
    </row>
    <row r="7" spans="1:11" x14ac:dyDescent="0.25">
      <c r="A7" s="289"/>
      <c r="B7" s="289"/>
      <c r="C7" s="289"/>
      <c r="D7" s="290"/>
      <c r="E7" s="290"/>
      <c r="F7" s="290"/>
      <c r="G7" s="289"/>
      <c r="H7" s="289"/>
      <c r="I7" s="290"/>
      <c r="J7" s="289"/>
      <c r="K7" s="289"/>
    </row>
    <row r="8" spans="1:11" x14ac:dyDescent="0.25">
      <c r="A8" s="289"/>
      <c r="B8" s="289"/>
      <c r="C8" s="289"/>
      <c r="D8" s="290"/>
      <c r="E8" s="290"/>
      <c r="F8" s="290"/>
      <c r="G8" s="289"/>
      <c r="H8" s="289"/>
      <c r="I8" s="290"/>
      <c r="J8" s="289"/>
      <c r="K8" s="289"/>
    </row>
    <row r="9" spans="1:11" x14ac:dyDescent="0.25">
      <c r="A9" s="289"/>
      <c r="B9" s="289"/>
      <c r="C9" s="289"/>
      <c r="D9" s="290"/>
      <c r="E9" s="290"/>
      <c r="F9" s="290"/>
      <c r="G9" s="289"/>
      <c r="H9" s="289"/>
      <c r="I9" s="290"/>
      <c r="J9" s="289"/>
      <c r="K9" s="289"/>
    </row>
    <row r="10" spans="1:11" x14ac:dyDescent="0.25">
      <c r="A10" s="289"/>
      <c r="B10" s="289"/>
      <c r="C10" s="289"/>
      <c r="D10" s="290"/>
      <c r="E10" s="290"/>
      <c r="F10" s="290"/>
      <c r="G10" s="289"/>
      <c r="H10" s="289"/>
      <c r="I10" s="290"/>
      <c r="J10" s="289"/>
      <c r="K10" s="289"/>
    </row>
    <row r="11" spans="1:11" x14ac:dyDescent="0.25">
      <c r="A11" s="289"/>
      <c r="B11" s="289"/>
      <c r="C11" s="289"/>
      <c r="D11" s="290"/>
      <c r="E11" s="290"/>
      <c r="F11" s="290"/>
      <c r="G11" s="289"/>
      <c r="H11" s="289"/>
      <c r="I11" s="290"/>
      <c r="J11" s="289"/>
      <c r="K11" s="289"/>
    </row>
    <row r="12" spans="1:11" x14ac:dyDescent="0.25">
      <c r="A12" s="289"/>
      <c r="B12" s="289"/>
      <c r="C12" s="289"/>
      <c r="D12" s="290"/>
      <c r="E12" s="290"/>
      <c r="F12" s="290"/>
      <c r="G12" s="289"/>
      <c r="H12" s="289"/>
      <c r="I12" s="290"/>
      <c r="J12" s="289"/>
      <c r="K12" s="289"/>
    </row>
    <row r="13" spans="1:11" x14ac:dyDescent="0.25">
      <c r="A13" s="289"/>
      <c r="B13" s="289"/>
      <c r="C13" s="289"/>
      <c r="D13" s="290"/>
      <c r="E13" s="290"/>
      <c r="F13" s="290"/>
      <c r="G13" s="289"/>
      <c r="H13" s="289"/>
      <c r="I13" s="290"/>
      <c r="J13" s="289"/>
      <c r="K13" s="289"/>
    </row>
    <row r="14" spans="1:11" x14ac:dyDescent="0.25">
      <c r="A14" s="289"/>
      <c r="B14" s="289"/>
      <c r="C14" s="289"/>
      <c r="D14" s="290"/>
      <c r="E14" s="290"/>
      <c r="F14" s="290"/>
      <c r="G14" s="289"/>
      <c r="H14" s="289"/>
      <c r="I14" s="290"/>
      <c r="J14" s="289"/>
      <c r="K14" s="289"/>
    </row>
    <row r="15" spans="1:11" x14ac:dyDescent="0.25">
      <c r="A15" s="289"/>
      <c r="B15" s="289"/>
      <c r="C15" s="289"/>
      <c r="D15" s="290"/>
      <c r="E15" s="290"/>
      <c r="F15" s="290"/>
      <c r="G15" s="289"/>
      <c r="H15" s="289"/>
      <c r="I15" s="290"/>
      <c r="J15" s="289"/>
      <c r="K15" s="289"/>
    </row>
    <row r="16" spans="1:11" x14ac:dyDescent="0.25">
      <c r="A16" s="289"/>
      <c r="B16" s="289"/>
      <c r="C16" s="289"/>
      <c r="D16" s="290"/>
      <c r="E16" s="290"/>
      <c r="F16" s="290"/>
      <c r="G16" s="289"/>
      <c r="H16" s="289"/>
      <c r="I16" s="290"/>
      <c r="J16" s="289"/>
      <c r="K16" s="289"/>
    </row>
    <row r="17" spans="4:9" x14ac:dyDescent="0.25">
      <c r="D17" s="290"/>
      <c r="E17" s="290"/>
      <c r="F17" s="290"/>
      <c r="G17" s="289"/>
      <c r="H17" s="289"/>
      <c r="I17" s="290"/>
    </row>
    <row r="18" spans="4:9" x14ac:dyDescent="0.25">
      <c r="D18" s="290"/>
      <c r="E18" s="290"/>
      <c r="F18" s="290"/>
      <c r="G18" s="289"/>
      <c r="H18" s="289"/>
      <c r="I18" s="290"/>
    </row>
    <row r="19" spans="4:9" x14ac:dyDescent="0.25">
      <c r="D19" s="290"/>
      <c r="E19" s="290"/>
      <c r="F19" s="290"/>
      <c r="G19" s="289"/>
      <c r="H19" s="289"/>
      <c r="I19" s="290"/>
    </row>
    <row r="20" spans="4:9" x14ac:dyDescent="0.25">
      <c r="D20" s="290"/>
      <c r="E20" s="290"/>
      <c r="F20" s="290"/>
      <c r="G20" s="289"/>
      <c r="H20" s="289"/>
      <c r="I20" s="290"/>
    </row>
    <row r="21" spans="4:9" x14ac:dyDescent="0.25">
      <c r="D21" s="290"/>
      <c r="E21" s="290"/>
      <c r="F21" s="290"/>
      <c r="G21" s="289"/>
      <c r="H21" s="289"/>
      <c r="I21" s="290"/>
    </row>
    <row r="22" spans="4:9" x14ac:dyDescent="0.25">
      <c r="D22" s="290"/>
      <c r="E22" s="290"/>
      <c r="F22" s="290"/>
      <c r="G22" s="289"/>
      <c r="H22" s="289"/>
      <c r="I22" s="290"/>
    </row>
    <row r="23" spans="4:9" x14ac:dyDescent="0.25">
      <c r="D23" s="290"/>
      <c r="E23" s="290"/>
      <c r="F23" s="290"/>
      <c r="G23" s="289"/>
      <c r="H23" s="289"/>
      <c r="I23" s="290"/>
    </row>
    <row r="24" spans="4:9" x14ac:dyDescent="0.25">
      <c r="D24" s="290"/>
      <c r="E24" s="290"/>
      <c r="F24" s="290"/>
      <c r="G24" s="289"/>
      <c r="H24" s="289"/>
      <c r="I24" s="290"/>
    </row>
    <row r="25" spans="4:9" x14ac:dyDescent="0.25">
      <c r="D25" s="290"/>
      <c r="E25" s="290"/>
      <c r="F25" s="290"/>
      <c r="G25" s="289"/>
      <c r="H25" s="289"/>
      <c r="I25" s="290"/>
    </row>
    <row r="26" spans="4:9" x14ac:dyDescent="0.25">
      <c r="D26" s="290"/>
      <c r="E26" s="290"/>
      <c r="F26" s="290"/>
      <c r="G26" s="289"/>
      <c r="H26" s="289"/>
      <c r="I26" s="290"/>
    </row>
    <row r="27" spans="4:9" x14ac:dyDescent="0.25">
      <c r="D27" s="290"/>
      <c r="E27" s="290"/>
      <c r="F27" s="290"/>
      <c r="G27" s="289"/>
      <c r="H27" s="289"/>
      <c r="I27" s="290"/>
    </row>
    <row r="28" spans="4:9" x14ac:dyDescent="0.25">
      <c r="D28" s="290"/>
      <c r="E28" s="290"/>
      <c r="F28" s="290"/>
      <c r="G28" s="289"/>
      <c r="H28" s="289"/>
      <c r="I28" s="290"/>
    </row>
    <row r="29" spans="4:9" x14ac:dyDescent="0.25">
      <c r="D29" s="290"/>
      <c r="E29" s="290"/>
      <c r="F29" s="290"/>
      <c r="G29" s="289"/>
      <c r="H29" s="289"/>
      <c r="I29" s="290"/>
    </row>
    <row r="30" spans="4:9" x14ac:dyDescent="0.25">
      <c r="D30" s="290"/>
      <c r="E30" s="290"/>
      <c r="F30" s="290"/>
      <c r="G30" s="289"/>
      <c r="H30" s="289"/>
      <c r="I30" s="290"/>
    </row>
    <row r="31" spans="4:9" x14ac:dyDescent="0.25">
      <c r="D31" s="290"/>
      <c r="E31" s="290"/>
      <c r="F31" s="290"/>
      <c r="G31" s="289"/>
      <c r="H31" s="289"/>
      <c r="I31" s="290"/>
    </row>
    <row r="32" spans="4:9" x14ac:dyDescent="0.25">
      <c r="D32" s="290"/>
      <c r="E32" s="290"/>
      <c r="F32" s="290"/>
      <c r="G32" s="289"/>
      <c r="H32" s="289"/>
      <c r="I32" s="290"/>
    </row>
    <row r="33" spans="4:9" x14ac:dyDescent="0.25">
      <c r="D33" s="290"/>
      <c r="E33" s="290"/>
      <c r="F33" s="290"/>
      <c r="G33" s="289"/>
      <c r="H33" s="289"/>
      <c r="I33" s="290"/>
    </row>
    <row r="34" spans="4:9" x14ac:dyDescent="0.25">
      <c r="D34" s="290"/>
      <c r="E34" s="290"/>
      <c r="F34" s="290"/>
      <c r="G34" s="289"/>
      <c r="H34" s="289"/>
      <c r="I34" s="290"/>
    </row>
    <row r="35" spans="4:9" x14ac:dyDescent="0.25">
      <c r="D35" s="290"/>
      <c r="E35" s="290"/>
      <c r="F35" s="290"/>
      <c r="G35" s="289"/>
      <c r="H35" s="289"/>
      <c r="I35" s="290"/>
    </row>
    <row r="36" spans="4:9" x14ac:dyDescent="0.25">
      <c r="D36" s="290"/>
      <c r="E36" s="290"/>
      <c r="F36" s="290"/>
      <c r="G36" s="289"/>
      <c r="H36" s="289"/>
      <c r="I36" s="290"/>
    </row>
    <row r="37" spans="4:9" x14ac:dyDescent="0.25">
      <c r="D37" s="290"/>
      <c r="E37" s="290"/>
      <c r="F37" s="290"/>
      <c r="G37" s="289"/>
      <c r="H37" s="289"/>
      <c r="I37" s="290"/>
    </row>
    <row r="38" spans="4:9" x14ac:dyDescent="0.25">
      <c r="D38" s="290"/>
      <c r="E38" s="290"/>
      <c r="F38" s="290"/>
      <c r="G38" s="289"/>
      <c r="H38" s="289"/>
      <c r="I38" s="290"/>
    </row>
    <row r="39" spans="4:9" x14ac:dyDescent="0.25">
      <c r="D39" s="290"/>
      <c r="E39" s="290"/>
      <c r="F39" s="290"/>
      <c r="G39" s="289"/>
      <c r="H39" s="289"/>
      <c r="I39" s="290"/>
    </row>
    <row r="40" spans="4:9" x14ac:dyDescent="0.25">
      <c r="D40" s="290"/>
      <c r="E40" s="290"/>
      <c r="F40" s="290"/>
      <c r="G40" s="289"/>
      <c r="H40" s="289"/>
      <c r="I40" s="290"/>
    </row>
    <row r="41" spans="4:9" x14ac:dyDescent="0.25">
      <c r="D41" s="290"/>
      <c r="E41" s="290"/>
      <c r="F41" s="290"/>
      <c r="G41" s="289"/>
      <c r="H41" s="289"/>
      <c r="I41" s="290"/>
    </row>
    <row r="42" spans="4:9" x14ac:dyDescent="0.25">
      <c r="D42" s="290"/>
      <c r="E42" s="290"/>
      <c r="F42" s="290"/>
      <c r="G42" s="289"/>
      <c r="H42" s="289"/>
      <c r="I42" s="290"/>
    </row>
    <row r="43" spans="4:9" x14ac:dyDescent="0.25">
      <c r="D43" s="290"/>
      <c r="E43" s="290"/>
      <c r="F43" s="290"/>
      <c r="G43" s="289"/>
      <c r="H43" s="289"/>
      <c r="I43" s="290"/>
    </row>
    <row r="44" spans="4:9" x14ac:dyDescent="0.25">
      <c r="D44" s="290"/>
      <c r="E44" s="290"/>
      <c r="F44" s="290"/>
      <c r="G44" s="289"/>
      <c r="H44" s="289"/>
      <c r="I44" s="290"/>
    </row>
    <row r="45" spans="4:9" x14ac:dyDescent="0.25">
      <c r="D45" s="290"/>
      <c r="E45" s="290"/>
      <c r="F45" s="290"/>
      <c r="G45" s="289"/>
      <c r="H45" s="289"/>
      <c r="I45" s="290"/>
    </row>
    <row r="46" spans="4:9" x14ac:dyDescent="0.25">
      <c r="D46" s="290"/>
      <c r="E46" s="290"/>
      <c r="F46" s="290"/>
      <c r="G46" s="289"/>
      <c r="H46" s="289"/>
      <c r="I46" s="290"/>
    </row>
    <row r="47" spans="4:9" x14ac:dyDescent="0.25">
      <c r="D47" s="290"/>
      <c r="E47" s="290"/>
      <c r="F47" s="290"/>
      <c r="G47" s="289"/>
      <c r="H47" s="289"/>
      <c r="I47" s="290"/>
    </row>
    <row r="48" spans="4:9" x14ac:dyDescent="0.25">
      <c r="D48" s="290"/>
      <c r="E48" s="290"/>
      <c r="F48" s="290"/>
      <c r="G48" s="289"/>
      <c r="H48" s="289"/>
      <c r="I48" s="290"/>
    </row>
    <row r="49" spans="4:9" x14ac:dyDescent="0.25">
      <c r="D49" s="290"/>
      <c r="E49" s="290"/>
      <c r="F49" s="290"/>
      <c r="G49" s="289"/>
      <c r="H49" s="289"/>
      <c r="I49" s="290"/>
    </row>
    <row r="50" spans="4:9" x14ac:dyDescent="0.25">
      <c r="D50" s="290"/>
      <c r="E50" s="290"/>
      <c r="F50" s="290"/>
      <c r="G50" s="289"/>
      <c r="H50" s="289"/>
      <c r="I50" s="290"/>
    </row>
    <row r="51" spans="4:9" x14ac:dyDescent="0.25">
      <c r="D51" s="290"/>
      <c r="E51" s="290"/>
      <c r="F51" s="290"/>
      <c r="G51" s="289"/>
      <c r="H51" s="289"/>
      <c r="I51" s="290"/>
    </row>
    <row r="52" spans="4:9" x14ac:dyDescent="0.25">
      <c r="D52" s="290"/>
      <c r="E52" s="290"/>
      <c r="F52" s="290"/>
      <c r="G52" s="289"/>
      <c r="H52" s="289"/>
      <c r="I52" s="290"/>
    </row>
    <row r="53" spans="4:9" x14ac:dyDescent="0.25">
      <c r="D53" s="290"/>
      <c r="E53" s="290"/>
      <c r="F53" s="290"/>
      <c r="G53" s="289"/>
      <c r="H53" s="289"/>
      <c r="I53" s="290"/>
    </row>
    <row r="54" spans="4:9" x14ac:dyDescent="0.25">
      <c r="D54" s="290"/>
      <c r="E54" s="290"/>
      <c r="F54" s="290"/>
      <c r="G54" s="289"/>
      <c r="H54" s="289"/>
      <c r="I54" s="290"/>
    </row>
    <row r="55" spans="4:9" x14ac:dyDescent="0.25">
      <c r="D55" s="290"/>
      <c r="E55" s="290"/>
      <c r="F55" s="290"/>
      <c r="G55" s="289"/>
      <c r="H55" s="289"/>
      <c r="I55" s="290"/>
    </row>
    <row r="56" spans="4:9" x14ac:dyDescent="0.25">
      <c r="D56" s="290"/>
      <c r="E56" s="290"/>
      <c r="F56" s="290"/>
      <c r="G56" s="289"/>
      <c r="H56" s="289"/>
      <c r="I56" s="290"/>
    </row>
    <row r="57" spans="4:9" x14ac:dyDescent="0.25">
      <c r="D57" s="290"/>
      <c r="E57" s="290"/>
      <c r="F57" s="290"/>
      <c r="G57" s="289"/>
      <c r="H57" s="289"/>
      <c r="I57" s="290"/>
    </row>
    <row r="58" spans="4:9" x14ac:dyDescent="0.25">
      <c r="D58" s="290"/>
      <c r="E58" s="290"/>
      <c r="F58" s="290"/>
      <c r="G58" s="289"/>
      <c r="H58" s="289"/>
      <c r="I58" s="290"/>
    </row>
    <row r="59" spans="4:9" x14ac:dyDescent="0.25">
      <c r="D59" s="290"/>
      <c r="E59" s="290"/>
      <c r="F59" s="290"/>
      <c r="G59" s="289"/>
      <c r="H59" s="289"/>
      <c r="I59" s="290"/>
    </row>
    <row r="60" spans="4:9" x14ac:dyDescent="0.25">
      <c r="D60" s="290"/>
      <c r="E60" s="290"/>
      <c r="F60" s="290"/>
      <c r="G60" s="289"/>
      <c r="H60" s="289"/>
      <c r="I60" s="290"/>
    </row>
    <row r="61" spans="4:9" x14ac:dyDescent="0.25">
      <c r="D61" s="290"/>
      <c r="E61" s="290"/>
      <c r="F61" s="290"/>
      <c r="G61" s="289"/>
      <c r="H61" s="289"/>
      <c r="I61" s="290"/>
    </row>
    <row r="62" spans="4:9" x14ac:dyDescent="0.25">
      <c r="D62" s="290"/>
      <c r="E62" s="290"/>
      <c r="F62" s="290"/>
      <c r="G62" s="289"/>
      <c r="H62" s="289"/>
      <c r="I62" s="290"/>
    </row>
    <row r="63" spans="4:9" x14ac:dyDescent="0.25">
      <c r="D63" s="290"/>
      <c r="E63" s="290"/>
      <c r="F63" s="290"/>
      <c r="G63" s="289"/>
      <c r="H63" s="289"/>
      <c r="I63" s="290"/>
    </row>
    <row r="64" spans="4:9" x14ac:dyDescent="0.25">
      <c r="D64" s="290"/>
      <c r="E64" s="290"/>
      <c r="F64" s="290"/>
      <c r="G64" s="289"/>
      <c r="H64" s="289"/>
      <c r="I64" s="290"/>
    </row>
    <row r="65" spans="4:9" x14ac:dyDescent="0.25">
      <c r="D65" s="290"/>
      <c r="E65" s="290"/>
      <c r="F65" s="290"/>
      <c r="G65" s="289"/>
      <c r="H65" s="289"/>
      <c r="I65" s="290"/>
    </row>
    <row r="66" spans="4:9" x14ac:dyDescent="0.25">
      <c r="D66" s="290"/>
      <c r="E66" s="290"/>
      <c r="F66" s="290"/>
      <c r="G66" s="289"/>
      <c r="H66" s="289"/>
      <c r="I66" s="290"/>
    </row>
    <row r="67" spans="4:9" x14ac:dyDescent="0.25">
      <c r="D67" s="290"/>
      <c r="E67" s="290"/>
      <c r="F67" s="290"/>
      <c r="G67" s="289"/>
      <c r="H67" s="289"/>
      <c r="I67" s="290"/>
    </row>
    <row r="68" spans="4:9" x14ac:dyDescent="0.25">
      <c r="D68" s="290"/>
      <c r="E68" s="290"/>
      <c r="F68" s="290"/>
      <c r="G68" s="289"/>
      <c r="H68" s="289"/>
      <c r="I68" s="290"/>
    </row>
    <row r="69" spans="4:9" x14ac:dyDescent="0.25">
      <c r="D69" s="290"/>
      <c r="E69" s="290"/>
      <c r="F69" s="290"/>
      <c r="G69" s="289"/>
      <c r="H69" s="289"/>
      <c r="I69" s="290"/>
    </row>
    <row r="70" spans="4:9" x14ac:dyDescent="0.25">
      <c r="D70" s="290"/>
      <c r="E70" s="290"/>
      <c r="F70" s="290"/>
      <c r="G70" s="289"/>
      <c r="H70" s="289"/>
      <c r="I70" s="290"/>
    </row>
    <row r="71" spans="4:9" x14ac:dyDescent="0.25">
      <c r="D71" s="290"/>
      <c r="E71" s="290"/>
      <c r="F71" s="290"/>
      <c r="G71" s="289"/>
      <c r="H71" s="289"/>
      <c r="I71" s="290"/>
    </row>
    <row r="72" spans="4:9" x14ac:dyDescent="0.25">
      <c r="D72" s="290"/>
      <c r="E72" s="290"/>
      <c r="F72" s="290"/>
      <c r="G72" s="289"/>
      <c r="H72" s="289"/>
      <c r="I72" s="290"/>
    </row>
    <row r="73" spans="4:9" x14ac:dyDescent="0.25">
      <c r="D73" s="290"/>
      <c r="E73" s="290"/>
      <c r="F73" s="290"/>
      <c r="G73" s="289"/>
      <c r="H73" s="289"/>
      <c r="I73" s="290"/>
    </row>
    <row r="74" spans="4:9" x14ac:dyDescent="0.25">
      <c r="D74" s="290"/>
      <c r="E74" s="290"/>
      <c r="F74" s="290"/>
      <c r="G74" s="289"/>
      <c r="H74" s="289"/>
      <c r="I74" s="290"/>
    </row>
    <row r="75" spans="4:9" x14ac:dyDescent="0.25">
      <c r="D75" s="290"/>
      <c r="E75" s="290"/>
      <c r="F75" s="290"/>
      <c r="G75" s="289"/>
      <c r="H75" s="289"/>
      <c r="I75" s="290"/>
    </row>
    <row r="76" spans="4:9" x14ac:dyDescent="0.25">
      <c r="D76" s="290"/>
      <c r="E76" s="290"/>
      <c r="F76" s="290"/>
      <c r="G76" s="289"/>
      <c r="H76" s="289"/>
      <c r="I76" s="290"/>
    </row>
    <row r="77" spans="4:9" x14ac:dyDescent="0.25">
      <c r="D77" s="290"/>
      <c r="E77" s="290"/>
      <c r="F77" s="290"/>
      <c r="G77" s="289"/>
      <c r="H77" s="289"/>
      <c r="I77" s="290"/>
    </row>
    <row r="78" spans="4:9" x14ac:dyDescent="0.25">
      <c r="D78" s="290"/>
      <c r="E78" s="290"/>
      <c r="F78" s="290"/>
      <c r="G78" s="289"/>
      <c r="H78" s="289"/>
      <c r="I78" s="290"/>
    </row>
    <row r="79" spans="4:9" x14ac:dyDescent="0.25">
      <c r="D79" s="290"/>
      <c r="E79" s="290"/>
      <c r="F79" s="290"/>
      <c r="G79" s="289"/>
      <c r="H79" s="289"/>
      <c r="I79" s="290"/>
    </row>
    <row r="80" spans="4:9" x14ac:dyDescent="0.25">
      <c r="D80" s="290"/>
      <c r="E80" s="290"/>
      <c r="F80" s="290"/>
      <c r="G80" s="289"/>
      <c r="H80" s="289"/>
      <c r="I80" s="290"/>
    </row>
    <row r="81" spans="4:9" x14ac:dyDescent="0.25">
      <c r="D81" s="290"/>
      <c r="E81" s="290"/>
      <c r="F81" s="290"/>
      <c r="G81" s="289"/>
      <c r="H81" s="289"/>
      <c r="I81" s="290"/>
    </row>
    <row r="82" spans="4:9" x14ac:dyDescent="0.25">
      <c r="D82" s="290"/>
      <c r="E82" s="290"/>
      <c r="F82" s="290"/>
      <c r="G82" s="289"/>
      <c r="H82" s="289"/>
      <c r="I82" s="290"/>
    </row>
    <row r="83" spans="4:9" x14ac:dyDescent="0.25">
      <c r="D83" s="290"/>
      <c r="E83" s="290"/>
      <c r="F83" s="290"/>
      <c r="G83" s="289"/>
      <c r="H83" s="289"/>
      <c r="I83" s="290"/>
    </row>
    <row r="84" spans="4:9" x14ac:dyDescent="0.25">
      <c r="D84" s="290"/>
      <c r="E84" s="290"/>
      <c r="F84" s="290"/>
      <c r="G84" s="289"/>
      <c r="H84" s="289"/>
      <c r="I84" s="290"/>
    </row>
    <row r="85" spans="4:9" x14ac:dyDescent="0.25">
      <c r="D85" s="290"/>
      <c r="E85" s="290"/>
      <c r="F85" s="290"/>
      <c r="G85" s="289"/>
      <c r="H85" s="289"/>
      <c r="I85" s="290"/>
    </row>
    <row r="86" spans="4:9" x14ac:dyDescent="0.25">
      <c r="D86" s="290"/>
      <c r="E86" s="290"/>
      <c r="F86" s="290"/>
      <c r="G86" s="289"/>
      <c r="H86" s="289"/>
      <c r="I86" s="290"/>
    </row>
    <row r="87" spans="4:9" x14ac:dyDescent="0.25">
      <c r="D87" s="290"/>
      <c r="E87" s="290"/>
      <c r="F87" s="290"/>
      <c r="G87" s="289"/>
      <c r="H87" s="289"/>
      <c r="I87" s="290"/>
    </row>
    <row r="88" spans="4:9" x14ac:dyDescent="0.25">
      <c r="D88" s="290"/>
      <c r="E88" s="290"/>
      <c r="F88" s="290"/>
      <c r="G88" s="289"/>
      <c r="H88" s="289"/>
      <c r="I88" s="290"/>
    </row>
    <row r="89" spans="4:9" x14ac:dyDescent="0.25">
      <c r="D89" s="290"/>
      <c r="E89" s="290"/>
      <c r="F89" s="290"/>
      <c r="G89" s="289"/>
      <c r="H89" s="289"/>
      <c r="I89" s="290"/>
    </row>
    <row r="90" spans="4:9" x14ac:dyDescent="0.25">
      <c r="D90" s="290"/>
      <c r="E90" s="290"/>
      <c r="F90" s="290"/>
      <c r="G90" s="289"/>
      <c r="H90" s="289"/>
      <c r="I90" s="290"/>
    </row>
    <row r="91" spans="4:9" x14ac:dyDescent="0.25">
      <c r="D91" s="290"/>
      <c r="E91" s="290"/>
      <c r="F91" s="290"/>
      <c r="G91" s="289"/>
      <c r="H91" s="289"/>
      <c r="I91" s="290"/>
    </row>
    <row r="92" spans="4:9" x14ac:dyDescent="0.25">
      <c r="D92" s="290"/>
      <c r="E92" s="290"/>
      <c r="F92" s="290"/>
      <c r="G92" s="289"/>
      <c r="H92" s="289"/>
      <c r="I92" s="290"/>
    </row>
    <row r="93" spans="4:9" x14ac:dyDescent="0.25">
      <c r="D93" s="290"/>
      <c r="E93" s="290"/>
      <c r="F93" s="290"/>
      <c r="G93" s="289"/>
      <c r="H93" s="289"/>
      <c r="I93" s="290"/>
    </row>
    <row r="94" spans="4:9" x14ac:dyDescent="0.25">
      <c r="D94" s="290"/>
      <c r="E94" s="290"/>
      <c r="F94" s="290"/>
      <c r="G94" s="289"/>
      <c r="H94" s="289"/>
      <c r="I94" s="290"/>
    </row>
    <row r="95" spans="4:9" x14ac:dyDescent="0.25">
      <c r="D95" s="290"/>
      <c r="E95" s="290"/>
      <c r="F95" s="290"/>
      <c r="G95" s="289"/>
      <c r="H95" s="289"/>
      <c r="I95" s="290"/>
    </row>
    <row r="96" spans="4:9" x14ac:dyDescent="0.25">
      <c r="D96" s="290"/>
      <c r="E96" s="290"/>
      <c r="F96" s="290"/>
      <c r="G96" s="289"/>
      <c r="H96" s="289"/>
      <c r="I96" s="290"/>
    </row>
    <row r="97" spans="4:9" x14ac:dyDescent="0.25">
      <c r="D97" s="290"/>
      <c r="E97" s="290"/>
      <c r="F97" s="290"/>
      <c r="G97" s="289"/>
      <c r="H97" s="289"/>
      <c r="I97" s="290"/>
    </row>
    <row r="98" spans="4:9" x14ac:dyDescent="0.25">
      <c r="D98" s="290"/>
      <c r="E98" s="290"/>
      <c r="F98" s="290"/>
      <c r="G98" s="289"/>
      <c r="H98" s="289"/>
      <c r="I98" s="290"/>
    </row>
    <row r="99" spans="4:9" x14ac:dyDescent="0.25">
      <c r="D99" s="290"/>
      <c r="E99" s="290"/>
      <c r="F99" s="290"/>
      <c r="G99" s="289"/>
      <c r="H99" s="289"/>
      <c r="I99" s="290"/>
    </row>
    <row r="100" spans="4:9" x14ac:dyDescent="0.25">
      <c r="D100" s="290"/>
      <c r="E100" s="290"/>
      <c r="F100" s="290"/>
      <c r="G100" s="289"/>
      <c r="H100" s="289"/>
      <c r="I100" s="290"/>
    </row>
    <row r="101" spans="4:9" x14ac:dyDescent="0.25">
      <c r="D101" s="290"/>
      <c r="E101" s="290"/>
      <c r="F101" s="290"/>
      <c r="G101" s="289"/>
      <c r="H101" s="289"/>
      <c r="I101" s="290"/>
    </row>
    <row r="102" spans="4:9" x14ac:dyDescent="0.25">
      <c r="D102" s="290"/>
      <c r="E102" s="290"/>
      <c r="F102" s="290"/>
      <c r="G102" s="289"/>
      <c r="H102" s="289"/>
      <c r="I102" s="290"/>
    </row>
    <row r="103" spans="4:9" x14ac:dyDescent="0.25">
      <c r="D103" s="290"/>
      <c r="E103" s="290"/>
      <c r="F103" s="290"/>
      <c r="G103" s="289"/>
      <c r="H103" s="289"/>
      <c r="I103" s="290"/>
    </row>
    <row r="104" spans="4:9" x14ac:dyDescent="0.25">
      <c r="D104" s="290"/>
      <c r="E104" s="290"/>
      <c r="F104" s="290"/>
      <c r="G104" s="289"/>
      <c r="H104" s="289"/>
      <c r="I104" s="290"/>
    </row>
    <row r="105" spans="4:9" x14ac:dyDescent="0.25">
      <c r="D105" s="290"/>
      <c r="E105" s="290"/>
      <c r="F105" s="290"/>
      <c r="G105" s="289"/>
      <c r="H105" s="289"/>
      <c r="I105" s="290"/>
    </row>
    <row r="106" spans="4:9" x14ac:dyDescent="0.25">
      <c r="D106" s="290"/>
      <c r="E106" s="290"/>
      <c r="F106" s="290"/>
      <c r="G106" s="289"/>
      <c r="H106" s="289"/>
      <c r="I106" s="290"/>
    </row>
    <row r="107" spans="4:9" x14ac:dyDescent="0.25">
      <c r="D107" s="290"/>
      <c r="E107" s="290"/>
      <c r="F107" s="290"/>
      <c r="G107" s="289"/>
      <c r="H107" s="289"/>
      <c r="I107" s="290"/>
    </row>
    <row r="108" spans="4:9" x14ac:dyDescent="0.25">
      <c r="D108" s="290"/>
      <c r="E108" s="290"/>
      <c r="F108" s="290"/>
      <c r="G108" s="289"/>
      <c r="H108" s="289"/>
      <c r="I108" s="290"/>
    </row>
    <row r="109" spans="4:9" x14ac:dyDescent="0.25">
      <c r="D109" s="290"/>
      <c r="E109" s="290"/>
      <c r="F109" s="290"/>
      <c r="G109" s="289"/>
      <c r="H109" s="289"/>
      <c r="I109" s="290"/>
    </row>
    <row r="110" spans="4:9" x14ac:dyDescent="0.25">
      <c r="D110" s="290"/>
      <c r="E110" s="290"/>
      <c r="F110" s="290"/>
      <c r="G110" s="289"/>
      <c r="H110" s="289"/>
      <c r="I110" s="290"/>
    </row>
    <row r="111" spans="4:9" x14ac:dyDescent="0.25">
      <c r="D111" s="290"/>
      <c r="E111" s="290"/>
      <c r="F111" s="290"/>
      <c r="G111" s="289"/>
      <c r="H111" s="289"/>
      <c r="I111" s="290"/>
    </row>
    <row r="112" spans="4:9" x14ac:dyDescent="0.25">
      <c r="D112" s="290"/>
      <c r="E112" s="290"/>
      <c r="F112" s="290"/>
      <c r="G112" s="289"/>
      <c r="H112" s="289"/>
      <c r="I112" s="290"/>
    </row>
    <row r="113" spans="4:9" x14ac:dyDescent="0.25">
      <c r="D113" s="290"/>
      <c r="E113" s="290"/>
      <c r="F113" s="290"/>
      <c r="G113" s="289"/>
      <c r="H113" s="289"/>
      <c r="I113" s="290"/>
    </row>
    <row r="114" spans="4:9" x14ac:dyDescent="0.25">
      <c r="D114" s="290"/>
      <c r="E114" s="290"/>
      <c r="F114" s="290"/>
      <c r="G114" s="289"/>
      <c r="H114" s="289"/>
      <c r="I114" s="290"/>
    </row>
    <row r="115" spans="4:9" x14ac:dyDescent="0.25">
      <c r="D115" s="290"/>
      <c r="E115" s="290"/>
      <c r="F115" s="290"/>
      <c r="G115" s="289"/>
      <c r="H115" s="289"/>
      <c r="I115" s="290"/>
    </row>
    <row r="116" spans="4:9" x14ac:dyDescent="0.25">
      <c r="D116" s="290"/>
      <c r="E116" s="290"/>
      <c r="F116" s="290"/>
      <c r="G116" s="289"/>
      <c r="H116" s="289"/>
      <c r="I116" s="290"/>
    </row>
    <row r="117" spans="4:9" x14ac:dyDescent="0.25">
      <c r="D117" s="290"/>
      <c r="E117" s="290"/>
      <c r="F117" s="290"/>
      <c r="G117" s="289"/>
      <c r="H117" s="289"/>
      <c r="I117" s="290"/>
    </row>
    <row r="118" spans="4:9" x14ac:dyDescent="0.25">
      <c r="D118" s="290"/>
      <c r="E118" s="290"/>
      <c r="F118" s="290"/>
      <c r="G118" s="289"/>
      <c r="H118" s="289"/>
      <c r="I118" s="290"/>
    </row>
    <row r="119" spans="4:9" x14ac:dyDescent="0.25">
      <c r="D119" s="290"/>
      <c r="E119" s="290"/>
      <c r="F119" s="290"/>
      <c r="G119" s="289"/>
      <c r="H119" s="289"/>
      <c r="I119" s="290"/>
    </row>
    <row r="120" spans="4:9" x14ac:dyDescent="0.25">
      <c r="D120" s="290"/>
      <c r="E120" s="290"/>
      <c r="F120" s="290"/>
      <c r="G120" s="289"/>
      <c r="H120" s="289"/>
      <c r="I120" s="290"/>
    </row>
    <row r="121" spans="4:9" x14ac:dyDescent="0.25">
      <c r="D121" s="290"/>
      <c r="E121" s="290"/>
      <c r="F121" s="290"/>
      <c r="G121" s="289"/>
      <c r="H121" s="289"/>
      <c r="I121" s="290"/>
    </row>
    <row r="122" spans="4:9" x14ac:dyDescent="0.25">
      <c r="D122" s="290"/>
      <c r="E122" s="290"/>
      <c r="F122" s="290"/>
      <c r="G122" s="289"/>
      <c r="H122" s="289"/>
      <c r="I122" s="290"/>
    </row>
    <row r="123" spans="4:9" x14ac:dyDescent="0.25">
      <c r="D123" s="290"/>
      <c r="E123" s="290"/>
      <c r="F123" s="290"/>
      <c r="G123" s="289"/>
      <c r="H123" s="289"/>
      <c r="I123" s="290"/>
    </row>
    <row r="124" spans="4:9" x14ac:dyDescent="0.25">
      <c r="D124" s="290"/>
      <c r="E124" s="290"/>
      <c r="F124" s="290"/>
      <c r="G124" s="289"/>
      <c r="H124" s="289"/>
      <c r="I124" s="290"/>
    </row>
    <row r="125" spans="4:9" x14ac:dyDescent="0.25">
      <c r="D125" s="290"/>
      <c r="E125" s="290"/>
      <c r="F125" s="290"/>
      <c r="G125" s="289"/>
      <c r="H125" s="289"/>
      <c r="I125" s="290"/>
    </row>
    <row r="126" spans="4:9" x14ac:dyDescent="0.25">
      <c r="D126" s="290"/>
      <c r="E126" s="290"/>
      <c r="F126" s="290"/>
      <c r="G126" s="289"/>
      <c r="H126" s="289"/>
      <c r="I126" s="290"/>
    </row>
    <row r="127" spans="4:9" x14ac:dyDescent="0.25">
      <c r="D127" s="290"/>
      <c r="E127" s="290"/>
      <c r="F127" s="290"/>
      <c r="G127" s="289"/>
      <c r="H127" s="289"/>
      <c r="I127" s="290"/>
    </row>
    <row r="128" spans="4:9" x14ac:dyDescent="0.25">
      <c r="D128" s="290"/>
      <c r="E128" s="290"/>
      <c r="F128" s="290"/>
      <c r="G128" s="289"/>
      <c r="H128" s="289"/>
      <c r="I128" s="290"/>
    </row>
    <row r="129" spans="4:9" x14ac:dyDescent="0.25">
      <c r="D129" s="290"/>
      <c r="E129" s="290"/>
      <c r="F129" s="290"/>
      <c r="G129" s="289"/>
      <c r="H129" s="289"/>
      <c r="I129" s="290"/>
    </row>
    <row r="130" spans="4:9" x14ac:dyDescent="0.25">
      <c r="D130" s="290"/>
      <c r="E130" s="290"/>
      <c r="F130" s="290"/>
      <c r="G130" s="289"/>
      <c r="H130" s="289"/>
      <c r="I130" s="290"/>
    </row>
    <row r="131" spans="4:9" x14ac:dyDescent="0.25">
      <c r="D131" s="290"/>
      <c r="E131" s="290"/>
      <c r="F131" s="290"/>
      <c r="G131" s="289"/>
      <c r="H131" s="289"/>
      <c r="I131" s="290"/>
    </row>
    <row r="132" spans="4:9" x14ac:dyDescent="0.25">
      <c r="D132" s="290"/>
      <c r="E132" s="290"/>
      <c r="F132" s="290"/>
      <c r="G132" s="289"/>
      <c r="H132" s="289"/>
      <c r="I132" s="290"/>
    </row>
    <row r="133" spans="4:9" x14ac:dyDescent="0.25">
      <c r="D133" s="290"/>
      <c r="E133" s="290"/>
      <c r="F133" s="290"/>
      <c r="G133" s="289"/>
      <c r="H133" s="289"/>
      <c r="I133" s="290"/>
    </row>
    <row r="134" spans="4:9" x14ac:dyDescent="0.25">
      <c r="D134" s="290"/>
      <c r="E134" s="290"/>
      <c r="F134" s="290"/>
      <c r="G134" s="289"/>
      <c r="H134" s="289"/>
      <c r="I134" s="290"/>
    </row>
    <row r="135" spans="4:9" x14ac:dyDescent="0.25">
      <c r="D135" s="290"/>
      <c r="E135" s="290"/>
      <c r="F135" s="290"/>
      <c r="G135" s="289"/>
      <c r="H135" s="289"/>
      <c r="I135" s="290"/>
    </row>
    <row r="136" spans="4:9" x14ac:dyDescent="0.25">
      <c r="D136" s="290"/>
      <c r="E136" s="290"/>
      <c r="F136" s="290"/>
      <c r="G136" s="289"/>
      <c r="H136" s="289"/>
      <c r="I136" s="290"/>
    </row>
    <row r="137" spans="4:9" x14ac:dyDescent="0.25">
      <c r="D137" s="290"/>
      <c r="E137" s="290"/>
      <c r="F137" s="290"/>
      <c r="G137" s="289"/>
      <c r="H137" s="289"/>
      <c r="I137" s="290"/>
    </row>
    <row r="138" spans="4:9" x14ac:dyDescent="0.25">
      <c r="D138" s="290"/>
      <c r="E138" s="290"/>
      <c r="F138" s="290"/>
      <c r="G138" s="289"/>
      <c r="H138" s="289"/>
      <c r="I138" s="290"/>
    </row>
    <row r="139" spans="4:9" x14ac:dyDescent="0.25">
      <c r="D139" s="290"/>
      <c r="E139" s="290"/>
      <c r="F139" s="290"/>
      <c r="G139" s="289"/>
      <c r="H139" s="289"/>
      <c r="I139" s="290"/>
    </row>
    <row r="140" spans="4:9" x14ac:dyDescent="0.25">
      <c r="D140" s="290"/>
      <c r="E140" s="290"/>
      <c r="F140" s="290"/>
      <c r="G140" s="289"/>
      <c r="H140" s="289"/>
      <c r="I140" s="290"/>
    </row>
    <row r="141" spans="4:9" x14ac:dyDescent="0.25">
      <c r="D141" s="290"/>
      <c r="E141" s="290"/>
      <c r="F141" s="290"/>
      <c r="G141" s="289"/>
      <c r="H141" s="289"/>
      <c r="I141" s="290"/>
    </row>
    <row r="142" spans="4:9" x14ac:dyDescent="0.25">
      <c r="D142" s="290"/>
      <c r="E142" s="290"/>
      <c r="F142" s="290"/>
      <c r="G142" s="289"/>
      <c r="H142" s="289"/>
      <c r="I142" s="290"/>
    </row>
    <row r="143" spans="4:9" x14ac:dyDescent="0.25">
      <c r="D143" s="290"/>
      <c r="E143" s="290"/>
      <c r="F143" s="290"/>
      <c r="G143" s="289"/>
      <c r="H143" s="289"/>
      <c r="I143" s="290"/>
    </row>
    <row r="144" spans="4:9" x14ac:dyDescent="0.25">
      <c r="D144" s="290"/>
      <c r="E144" s="290"/>
      <c r="F144" s="290"/>
      <c r="G144" s="289"/>
      <c r="H144" s="289"/>
      <c r="I144" s="290"/>
    </row>
    <row r="145" spans="4:9" x14ac:dyDescent="0.25">
      <c r="D145" s="290"/>
      <c r="E145" s="290"/>
      <c r="F145" s="290"/>
      <c r="G145" s="289"/>
      <c r="H145" s="289"/>
      <c r="I145" s="290"/>
    </row>
    <row r="146" spans="4:9" x14ac:dyDescent="0.25">
      <c r="D146" s="290"/>
      <c r="E146" s="290"/>
      <c r="F146" s="290"/>
      <c r="G146" s="289"/>
      <c r="H146" s="289"/>
      <c r="I146" s="290"/>
    </row>
    <row r="147" spans="4:9" x14ac:dyDescent="0.25">
      <c r="D147" s="290"/>
      <c r="E147" s="290"/>
      <c r="F147" s="290"/>
      <c r="G147" s="289"/>
      <c r="H147" s="289"/>
      <c r="I147" s="290"/>
    </row>
    <row r="148" spans="4:9" x14ac:dyDescent="0.25">
      <c r="D148" s="290"/>
      <c r="E148" s="290"/>
      <c r="F148" s="290"/>
      <c r="G148" s="289"/>
      <c r="H148" s="289"/>
      <c r="I148" s="290"/>
    </row>
    <row r="149" spans="4:9" x14ac:dyDescent="0.25">
      <c r="D149" s="290"/>
      <c r="E149" s="290"/>
      <c r="F149" s="290"/>
      <c r="G149" s="289"/>
      <c r="H149" s="289"/>
      <c r="I149" s="290"/>
    </row>
    <row r="150" spans="4:9" x14ac:dyDescent="0.25">
      <c r="D150" s="290"/>
      <c r="E150" s="290"/>
      <c r="F150" s="290"/>
      <c r="G150" s="289"/>
      <c r="H150" s="289"/>
      <c r="I150" s="290"/>
    </row>
    <row r="151" spans="4:9" x14ac:dyDescent="0.25">
      <c r="D151" s="290"/>
      <c r="E151" s="290"/>
      <c r="F151" s="290"/>
      <c r="G151" s="289"/>
      <c r="H151" s="289"/>
      <c r="I151" s="290"/>
    </row>
    <row r="152" spans="4:9" x14ac:dyDescent="0.25">
      <c r="D152" s="290"/>
      <c r="E152" s="290"/>
      <c r="F152" s="290"/>
      <c r="G152" s="289"/>
      <c r="H152" s="289"/>
      <c r="I152" s="290"/>
    </row>
    <row r="153" spans="4:9" x14ac:dyDescent="0.25">
      <c r="D153" s="290"/>
      <c r="E153" s="290"/>
      <c r="F153" s="290"/>
      <c r="G153" s="289"/>
      <c r="H153" s="289"/>
      <c r="I153" s="290"/>
    </row>
    <row r="154" spans="4:9" x14ac:dyDescent="0.25">
      <c r="D154" s="290"/>
      <c r="E154" s="290"/>
      <c r="F154" s="290"/>
      <c r="G154" s="289"/>
      <c r="H154" s="289"/>
      <c r="I154" s="290"/>
    </row>
    <row r="155" spans="4:9" x14ac:dyDescent="0.25">
      <c r="D155" s="290"/>
      <c r="E155" s="290"/>
      <c r="F155" s="290"/>
      <c r="G155" s="289"/>
      <c r="H155" s="289"/>
      <c r="I155" s="290"/>
    </row>
    <row r="156" spans="4:9" x14ac:dyDescent="0.25">
      <c r="D156" s="290"/>
      <c r="E156" s="290"/>
      <c r="F156" s="290"/>
      <c r="G156" s="289"/>
      <c r="H156" s="289"/>
      <c r="I156" s="290"/>
    </row>
    <row r="157" spans="4:9" x14ac:dyDescent="0.25">
      <c r="D157" s="290"/>
      <c r="E157" s="290"/>
      <c r="F157" s="290"/>
      <c r="G157" s="289"/>
      <c r="H157" s="289"/>
      <c r="I157" s="290"/>
    </row>
    <row r="158" spans="4:9" x14ac:dyDescent="0.25">
      <c r="D158" s="290"/>
      <c r="E158" s="290"/>
      <c r="F158" s="290"/>
      <c r="G158" s="289"/>
      <c r="H158" s="289"/>
      <c r="I158" s="290"/>
    </row>
    <row r="159" spans="4:9" x14ac:dyDescent="0.25">
      <c r="D159" s="290"/>
      <c r="E159" s="290"/>
      <c r="F159" s="290"/>
      <c r="G159" s="289"/>
      <c r="H159" s="289"/>
      <c r="I159" s="290"/>
    </row>
    <row r="160" spans="4:9" x14ac:dyDescent="0.25">
      <c r="D160" s="290"/>
      <c r="E160" s="290"/>
      <c r="F160" s="290"/>
      <c r="G160" s="289"/>
      <c r="H160" s="289"/>
      <c r="I160" s="290"/>
    </row>
    <row r="161" spans="4:9" x14ac:dyDescent="0.25">
      <c r="D161" s="290"/>
      <c r="E161" s="290"/>
      <c r="F161" s="290"/>
      <c r="G161" s="289"/>
      <c r="H161" s="289"/>
      <c r="I161" s="290"/>
    </row>
    <row r="162" spans="4:9" x14ac:dyDescent="0.25">
      <c r="D162" s="290"/>
      <c r="E162" s="290"/>
      <c r="F162" s="290"/>
      <c r="G162" s="289"/>
      <c r="H162" s="289"/>
      <c r="I162" s="290"/>
    </row>
    <row r="163" spans="4:9" x14ac:dyDescent="0.25">
      <c r="D163" s="290"/>
      <c r="E163" s="290"/>
      <c r="F163" s="290"/>
      <c r="G163" s="289"/>
      <c r="H163" s="289"/>
      <c r="I163" s="290"/>
    </row>
    <row r="164" spans="4:9" x14ac:dyDescent="0.25">
      <c r="D164" s="290"/>
      <c r="E164" s="290"/>
      <c r="F164" s="290"/>
      <c r="G164" s="289"/>
      <c r="H164" s="289"/>
      <c r="I164" s="290"/>
    </row>
    <row r="165" spans="4:9" x14ac:dyDescent="0.25">
      <c r="D165" s="290"/>
      <c r="E165" s="290"/>
      <c r="F165" s="290"/>
      <c r="G165" s="289"/>
      <c r="H165" s="289"/>
      <c r="I165" s="290"/>
    </row>
    <row r="166" spans="4:9" x14ac:dyDescent="0.25">
      <c r="D166" s="290"/>
      <c r="E166" s="290"/>
      <c r="F166" s="290"/>
      <c r="G166" s="289"/>
      <c r="H166" s="289"/>
      <c r="I166" s="290"/>
    </row>
    <row r="167" spans="4:9" x14ac:dyDescent="0.25">
      <c r="D167" s="290"/>
      <c r="E167" s="290"/>
      <c r="F167" s="290"/>
      <c r="G167" s="289"/>
      <c r="H167" s="289"/>
      <c r="I167" s="290"/>
    </row>
    <row r="168" spans="4:9" x14ac:dyDescent="0.25">
      <c r="D168" s="290"/>
      <c r="E168" s="290"/>
      <c r="F168" s="290"/>
      <c r="G168" s="289"/>
      <c r="H168" s="289"/>
      <c r="I168" s="290"/>
    </row>
    <row r="169" spans="4:9" x14ac:dyDescent="0.25">
      <c r="D169" s="290"/>
      <c r="E169" s="290"/>
      <c r="F169" s="290"/>
      <c r="G169" s="289"/>
      <c r="H169" s="289"/>
      <c r="I169" s="290"/>
    </row>
    <row r="170" spans="4:9" x14ac:dyDescent="0.25">
      <c r="D170" s="290"/>
      <c r="E170" s="290"/>
      <c r="F170" s="290"/>
      <c r="G170" s="289"/>
      <c r="H170" s="289"/>
      <c r="I170" s="290"/>
    </row>
    <row r="171" spans="4:9" x14ac:dyDescent="0.25">
      <c r="D171" s="290"/>
      <c r="E171" s="290"/>
      <c r="F171" s="290"/>
      <c r="G171" s="289"/>
      <c r="H171" s="289"/>
      <c r="I171" s="290"/>
    </row>
    <row r="172" spans="4:9" x14ac:dyDescent="0.25">
      <c r="D172" s="290"/>
      <c r="E172" s="290"/>
      <c r="F172" s="290"/>
      <c r="G172" s="289"/>
      <c r="H172" s="289"/>
      <c r="I172" s="290"/>
    </row>
    <row r="173" spans="4:9" x14ac:dyDescent="0.25">
      <c r="D173" s="290"/>
      <c r="E173" s="290"/>
      <c r="F173" s="290"/>
      <c r="G173" s="289"/>
      <c r="H173" s="289"/>
      <c r="I173" s="290"/>
    </row>
    <row r="174" spans="4:9" x14ac:dyDescent="0.25">
      <c r="D174" s="290"/>
      <c r="E174" s="290"/>
      <c r="F174" s="290"/>
      <c r="G174" s="289"/>
      <c r="H174" s="289"/>
      <c r="I174" s="290"/>
    </row>
    <row r="175" spans="4:9" x14ac:dyDescent="0.25">
      <c r="D175" s="290"/>
      <c r="E175" s="290"/>
      <c r="F175" s="290"/>
      <c r="G175" s="289"/>
      <c r="H175" s="289"/>
      <c r="I175" s="290"/>
    </row>
    <row r="176" spans="4:9" x14ac:dyDescent="0.25">
      <c r="D176" s="290"/>
      <c r="E176" s="290"/>
      <c r="F176" s="290"/>
      <c r="G176" s="289"/>
      <c r="H176" s="289"/>
      <c r="I176" s="290"/>
    </row>
    <row r="177" spans="4:9" x14ac:dyDescent="0.25">
      <c r="D177" s="290"/>
      <c r="E177" s="290"/>
      <c r="F177" s="290"/>
      <c r="G177" s="289"/>
      <c r="H177" s="289"/>
      <c r="I177" s="290"/>
    </row>
    <row r="178" spans="4:9" x14ac:dyDescent="0.25">
      <c r="D178" s="290"/>
      <c r="E178" s="290"/>
      <c r="F178" s="290"/>
      <c r="G178" s="289"/>
      <c r="H178" s="289"/>
      <c r="I178" s="290"/>
    </row>
    <row r="179" spans="4:9" x14ac:dyDescent="0.25">
      <c r="D179" s="290"/>
      <c r="E179" s="290"/>
      <c r="F179" s="290"/>
      <c r="G179" s="289"/>
      <c r="H179" s="289"/>
      <c r="I179" s="290"/>
    </row>
    <row r="180" spans="4:9" x14ac:dyDescent="0.25">
      <c r="D180" s="290"/>
      <c r="E180" s="290"/>
      <c r="F180" s="290"/>
      <c r="G180" s="289"/>
      <c r="H180" s="289"/>
      <c r="I180" s="290"/>
    </row>
    <row r="181" spans="4:9" x14ac:dyDescent="0.25">
      <c r="D181" s="290"/>
      <c r="E181" s="290"/>
      <c r="F181" s="290"/>
      <c r="G181" s="289"/>
      <c r="H181" s="289"/>
      <c r="I181" s="290"/>
    </row>
    <row r="182" spans="4:9" x14ac:dyDescent="0.25">
      <c r="D182" s="290"/>
      <c r="E182" s="290"/>
      <c r="F182" s="290"/>
      <c r="G182" s="289"/>
      <c r="H182" s="289"/>
      <c r="I182" s="290"/>
    </row>
    <row r="183" spans="4:9" x14ac:dyDescent="0.25">
      <c r="D183" s="290"/>
      <c r="E183" s="290"/>
      <c r="F183" s="290"/>
      <c r="G183" s="289"/>
      <c r="H183" s="289"/>
      <c r="I183" s="290"/>
    </row>
    <row r="184" spans="4:9" x14ac:dyDescent="0.25">
      <c r="D184" s="290"/>
      <c r="E184" s="290"/>
      <c r="F184" s="290"/>
      <c r="G184" s="289"/>
      <c r="H184" s="289"/>
      <c r="I184" s="290"/>
    </row>
    <row r="185" spans="4:9" x14ac:dyDescent="0.25">
      <c r="D185" s="290"/>
      <c r="E185" s="290"/>
      <c r="F185" s="290"/>
      <c r="G185" s="289"/>
      <c r="H185" s="289"/>
      <c r="I185" s="290"/>
    </row>
    <row r="186" spans="4:9" x14ac:dyDescent="0.25">
      <c r="D186" s="290"/>
      <c r="E186" s="290"/>
      <c r="F186" s="290"/>
      <c r="G186" s="289"/>
      <c r="H186" s="289"/>
      <c r="I186" s="290"/>
    </row>
    <row r="187" spans="4:9" x14ac:dyDescent="0.25">
      <c r="D187" s="290"/>
      <c r="E187" s="290"/>
      <c r="F187" s="290"/>
      <c r="G187" s="289"/>
      <c r="H187" s="289"/>
      <c r="I187" s="290"/>
    </row>
    <row r="188" spans="4:9" x14ac:dyDescent="0.25">
      <c r="D188" s="290"/>
      <c r="E188" s="290"/>
      <c r="F188" s="290"/>
      <c r="G188" s="289"/>
      <c r="H188" s="289"/>
      <c r="I188" s="290"/>
    </row>
    <row r="189" spans="4:9" x14ac:dyDescent="0.25">
      <c r="D189" s="290"/>
      <c r="E189" s="290"/>
      <c r="F189" s="290"/>
      <c r="G189" s="289"/>
      <c r="H189" s="289"/>
      <c r="I189" s="290"/>
    </row>
    <row r="190" spans="4:9" x14ac:dyDescent="0.25">
      <c r="D190" s="290"/>
      <c r="E190" s="290"/>
      <c r="F190" s="290"/>
      <c r="G190" s="289"/>
      <c r="H190" s="289"/>
      <c r="I190" s="290"/>
    </row>
    <row r="191" spans="4:9" x14ac:dyDescent="0.25">
      <c r="D191" s="290"/>
      <c r="E191" s="290"/>
      <c r="F191" s="290"/>
      <c r="G191" s="289"/>
      <c r="H191" s="289"/>
      <c r="I191" s="290"/>
    </row>
    <row r="192" spans="4:9" x14ac:dyDescent="0.25">
      <c r="D192" s="290"/>
      <c r="E192" s="290"/>
      <c r="F192" s="290"/>
      <c r="G192" s="289"/>
      <c r="H192" s="289"/>
      <c r="I192" s="290"/>
    </row>
    <row r="193" spans="4:9" x14ac:dyDescent="0.25">
      <c r="D193" s="290"/>
      <c r="E193" s="290"/>
      <c r="F193" s="290"/>
      <c r="G193" s="289"/>
      <c r="H193" s="289"/>
      <c r="I193" s="290"/>
    </row>
    <row r="194" spans="4:9" x14ac:dyDescent="0.25">
      <c r="D194" s="290"/>
      <c r="E194" s="290"/>
      <c r="F194" s="290"/>
      <c r="G194" s="289"/>
      <c r="H194" s="289"/>
      <c r="I194" s="290"/>
    </row>
    <row r="195" spans="4:9" x14ac:dyDescent="0.25">
      <c r="D195" s="290"/>
      <c r="E195" s="290"/>
      <c r="F195" s="290"/>
      <c r="G195" s="289"/>
      <c r="H195" s="289"/>
      <c r="I195" s="290"/>
    </row>
    <row r="196" spans="4:9" x14ac:dyDescent="0.25">
      <c r="D196" s="290"/>
      <c r="E196" s="290"/>
      <c r="F196" s="290"/>
      <c r="G196" s="289"/>
      <c r="H196" s="289"/>
      <c r="I196" s="290"/>
    </row>
    <row r="197" spans="4:9" x14ac:dyDescent="0.25">
      <c r="D197" s="290"/>
      <c r="E197" s="290"/>
      <c r="F197" s="290"/>
      <c r="G197" s="289"/>
      <c r="H197" s="289"/>
      <c r="I197" s="290"/>
    </row>
    <row r="198" spans="4:9" x14ac:dyDescent="0.25">
      <c r="D198" s="290"/>
      <c r="E198" s="290"/>
      <c r="F198" s="290"/>
      <c r="G198" s="289"/>
      <c r="H198" s="289"/>
      <c r="I198" s="290"/>
    </row>
    <row r="199" spans="4:9" x14ac:dyDescent="0.25">
      <c r="D199" s="290"/>
      <c r="E199" s="290"/>
      <c r="F199" s="290"/>
      <c r="G199" s="289"/>
      <c r="H199" s="289"/>
      <c r="I199" s="290"/>
    </row>
    <row r="200" spans="4:9" x14ac:dyDescent="0.25">
      <c r="D200" s="290"/>
      <c r="E200" s="290"/>
      <c r="F200" s="290"/>
      <c r="G200" s="289"/>
      <c r="H200" s="289"/>
      <c r="I200" s="290"/>
    </row>
    <row r="201" spans="4:9" x14ac:dyDescent="0.25">
      <c r="D201" s="290"/>
      <c r="E201" s="290"/>
      <c r="F201" s="290"/>
      <c r="G201" s="289"/>
      <c r="H201" s="289"/>
      <c r="I201" s="290"/>
    </row>
    <row r="202" spans="4:9" x14ac:dyDescent="0.25">
      <c r="D202" s="290"/>
      <c r="E202" s="290"/>
      <c r="F202" s="290"/>
      <c r="G202" s="289"/>
      <c r="H202" s="289"/>
      <c r="I202" s="290"/>
    </row>
    <row r="203" spans="4:9" x14ac:dyDescent="0.25">
      <c r="D203" s="290"/>
      <c r="E203" s="290"/>
      <c r="F203" s="290"/>
      <c r="G203" s="289"/>
      <c r="H203" s="289"/>
      <c r="I203" s="290"/>
    </row>
    <row r="204" spans="4:9" x14ac:dyDescent="0.25">
      <c r="D204" s="290"/>
      <c r="E204" s="290"/>
      <c r="F204" s="290"/>
      <c r="G204" s="289"/>
      <c r="H204" s="289"/>
      <c r="I204" s="290"/>
    </row>
    <row r="205" spans="4:9" x14ac:dyDescent="0.25">
      <c r="D205" s="290"/>
      <c r="E205" s="290"/>
      <c r="F205" s="290"/>
      <c r="G205" s="289"/>
      <c r="H205" s="289"/>
      <c r="I205" s="290"/>
    </row>
    <row r="206" spans="4:9" x14ac:dyDescent="0.25">
      <c r="D206" s="290"/>
      <c r="E206" s="290"/>
      <c r="F206" s="290"/>
      <c r="G206" s="289"/>
      <c r="H206" s="289"/>
      <c r="I206" s="290"/>
    </row>
    <row r="207" spans="4:9" x14ac:dyDescent="0.25">
      <c r="D207" s="290"/>
      <c r="E207" s="290"/>
      <c r="F207" s="290"/>
      <c r="G207" s="289"/>
      <c r="H207" s="289"/>
      <c r="I207" s="290"/>
    </row>
    <row r="208" spans="4:9" x14ac:dyDescent="0.25">
      <c r="D208" s="290"/>
      <c r="E208" s="290"/>
      <c r="F208" s="290"/>
      <c r="G208" s="289"/>
      <c r="H208" s="289"/>
      <c r="I208" s="290"/>
    </row>
    <row r="209" spans="4:9" x14ac:dyDescent="0.25">
      <c r="D209" s="290"/>
      <c r="E209" s="290"/>
      <c r="F209" s="290"/>
      <c r="G209" s="289"/>
      <c r="H209" s="289"/>
      <c r="I209" s="290"/>
    </row>
    <row r="210" spans="4:9" x14ac:dyDescent="0.25">
      <c r="D210" s="290"/>
      <c r="E210" s="290"/>
      <c r="F210" s="290"/>
      <c r="G210" s="289"/>
      <c r="H210" s="289"/>
      <c r="I210" s="290"/>
    </row>
    <row r="211" spans="4:9" x14ac:dyDescent="0.25">
      <c r="D211" s="290"/>
      <c r="E211" s="290"/>
      <c r="F211" s="290"/>
      <c r="G211" s="289"/>
      <c r="H211" s="289"/>
      <c r="I211" s="290"/>
    </row>
    <row r="212" spans="4:9" x14ac:dyDescent="0.25">
      <c r="D212" s="290"/>
      <c r="E212" s="290"/>
      <c r="F212" s="290"/>
      <c r="G212" s="289"/>
      <c r="H212" s="289"/>
      <c r="I212" s="290"/>
    </row>
    <row r="213" spans="4:9" x14ac:dyDescent="0.25">
      <c r="D213" s="290"/>
      <c r="E213" s="290"/>
      <c r="F213" s="290"/>
      <c r="G213" s="289"/>
      <c r="H213" s="289"/>
      <c r="I213" s="290"/>
    </row>
    <row r="214" spans="4:9" x14ac:dyDescent="0.25">
      <c r="D214" s="290"/>
      <c r="E214" s="290"/>
      <c r="F214" s="290"/>
      <c r="G214" s="289"/>
      <c r="H214" s="289"/>
      <c r="I214" s="290"/>
    </row>
    <row r="215" spans="4:9" x14ac:dyDescent="0.25">
      <c r="D215" s="290"/>
      <c r="E215" s="290"/>
      <c r="F215" s="290"/>
      <c r="G215" s="289"/>
      <c r="H215" s="289"/>
      <c r="I215" s="290"/>
    </row>
    <row r="216" spans="4:9" x14ac:dyDescent="0.25">
      <c r="D216" s="290"/>
      <c r="E216" s="290"/>
      <c r="F216" s="290"/>
      <c r="G216" s="289"/>
      <c r="H216" s="289"/>
      <c r="I216" s="290"/>
    </row>
    <row r="217" spans="4:9" x14ac:dyDescent="0.25">
      <c r="D217" s="290"/>
      <c r="E217" s="290"/>
      <c r="F217" s="290"/>
      <c r="G217" s="289"/>
      <c r="H217" s="289"/>
      <c r="I217" s="290"/>
    </row>
    <row r="218" spans="4:9" x14ac:dyDescent="0.25">
      <c r="D218" s="290"/>
      <c r="E218" s="290"/>
      <c r="F218" s="290"/>
      <c r="G218" s="289"/>
      <c r="H218" s="289"/>
      <c r="I218" s="290"/>
    </row>
    <row r="219" spans="4:9" x14ac:dyDescent="0.25">
      <c r="D219" s="290"/>
      <c r="E219" s="290"/>
      <c r="F219" s="290"/>
      <c r="G219" s="289"/>
      <c r="H219" s="289"/>
      <c r="I219" s="290"/>
    </row>
    <row r="220" spans="4:9" x14ac:dyDescent="0.25">
      <c r="D220" s="290"/>
      <c r="E220" s="290"/>
      <c r="F220" s="290"/>
      <c r="G220" s="289"/>
      <c r="H220" s="289"/>
      <c r="I220" s="290"/>
    </row>
    <row r="221" spans="4:9" x14ac:dyDescent="0.25">
      <c r="D221" s="290"/>
      <c r="E221" s="290"/>
      <c r="F221" s="290"/>
      <c r="G221" s="289"/>
      <c r="H221" s="289"/>
      <c r="I221" s="290"/>
    </row>
    <row r="222" spans="4:9" x14ac:dyDescent="0.25">
      <c r="D222" s="290"/>
      <c r="E222" s="290"/>
      <c r="F222" s="290"/>
      <c r="G222" s="289"/>
      <c r="H222" s="289"/>
      <c r="I222" s="290"/>
    </row>
    <row r="223" spans="4:9" x14ac:dyDescent="0.25">
      <c r="D223" s="290"/>
      <c r="E223" s="290"/>
      <c r="F223" s="290"/>
      <c r="G223" s="289"/>
      <c r="H223" s="289"/>
      <c r="I223" s="290"/>
    </row>
    <row r="224" spans="4:9" x14ac:dyDescent="0.25">
      <c r="D224" s="290"/>
      <c r="E224" s="290"/>
      <c r="F224" s="290"/>
      <c r="G224" s="289"/>
      <c r="H224" s="289"/>
      <c r="I224" s="290"/>
    </row>
    <row r="225" spans="4:9" x14ac:dyDescent="0.25">
      <c r="D225" s="290"/>
      <c r="E225" s="290"/>
      <c r="F225" s="290"/>
      <c r="G225" s="289"/>
      <c r="H225" s="289"/>
      <c r="I225" s="290"/>
    </row>
    <row r="226" spans="4:9" x14ac:dyDescent="0.25">
      <c r="D226" s="290"/>
      <c r="E226" s="290"/>
      <c r="F226" s="290"/>
      <c r="G226" s="289"/>
      <c r="H226" s="289"/>
      <c r="I226" s="290"/>
    </row>
    <row r="227" spans="4:9" x14ac:dyDescent="0.25">
      <c r="D227" s="290"/>
      <c r="E227" s="290"/>
      <c r="F227" s="290"/>
      <c r="G227" s="289"/>
      <c r="H227" s="289"/>
      <c r="I227" s="290"/>
    </row>
    <row r="228" spans="4:9" x14ac:dyDescent="0.25">
      <c r="D228" s="290"/>
      <c r="E228" s="290"/>
      <c r="F228" s="290"/>
      <c r="G228" s="289"/>
      <c r="H228" s="289"/>
      <c r="I228" s="290"/>
    </row>
    <row r="229" spans="4:9" x14ac:dyDescent="0.25">
      <c r="D229" s="290"/>
      <c r="E229" s="290"/>
      <c r="F229" s="290"/>
      <c r="G229" s="289"/>
      <c r="H229" s="289"/>
      <c r="I229" s="290"/>
    </row>
    <row r="230" spans="4:9" x14ac:dyDescent="0.25">
      <c r="D230" s="290"/>
      <c r="E230" s="290"/>
      <c r="F230" s="290"/>
      <c r="G230" s="289"/>
      <c r="H230" s="289"/>
      <c r="I230" s="290"/>
    </row>
    <row r="231" spans="4:9" x14ac:dyDescent="0.25">
      <c r="D231" s="290"/>
      <c r="E231" s="290"/>
      <c r="F231" s="290"/>
      <c r="G231" s="289"/>
      <c r="H231" s="289"/>
      <c r="I231" s="290"/>
    </row>
    <row r="232" spans="4:9" x14ac:dyDescent="0.25">
      <c r="D232" s="290"/>
      <c r="E232" s="290"/>
      <c r="F232" s="290"/>
      <c r="G232" s="289"/>
      <c r="H232" s="289"/>
      <c r="I232" s="290"/>
    </row>
    <row r="233" spans="4:9" x14ac:dyDescent="0.25">
      <c r="D233" s="290"/>
      <c r="E233" s="290"/>
      <c r="F233" s="290"/>
      <c r="G233" s="289"/>
      <c r="H233" s="289"/>
      <c r="I233" s="290"/>
    </row>
    <row r="234" spans="4:9" x14ac:dyDescent="0.25">
      <c r="D234" s="290"/>
      <c r="E234" s="290"/>
      <c r="F234" s="290"/>
      <c r="G234" s="289"/>
      <c r="H234" s="289"/>
      <c r="I234" s="290"/>
    </row>
    <row r="235" spans="4:9" x14ac:dyDescent="0.25">
      <c r="D235" s="290"/>
      <c r="E235" s="290"/>
      <c r="F235" s="290"/>
      <c r="G235" s="289"/>
      <c r="H235" s="289"/>
      <c r="I235" s="290"/>
    </row>
    <row r="236" spans="4:9" x14ac:dyDescent="0.25">
      <c r="D236" s="290"/>
      <c r="E236" s="290"/>
      <c r="F236" s="290"/>
      <c r="G236" s="289"/>
      <c r="H236" s="289"/>
      <c r="I236" s="290"/>
    </row>
    <row r="237" spans="4:9" x14ac:dyDescent="0.25">
      <c r="D237" s="290"/>
      <c r="E237" s="290"/>
      <c r="F237" s="290"/>
      <c r="G237" s="289"/>
      <c r="H237" s="289"/>
      <c r="I237" s="290"/>
    </row>
    <row r="238" spans="4:9" x14ac:dyDescent="0.25">
      <c r="D238" s="290"/>
      <c r="E238" s="290"/>
      <c r="F238" s="290"/>
      <c r="G238" s="289"/>
      <c r="H238" s="289"/>
      <c r="I238" s="290"/>
    </row>
    <row r="239" spans="4:9" x14ac:dyDescent="0.25">
      <c r="D239" s="290"/>
      <c r="E239" s="290"/>
      <c r="F239" s="290"/>
      <c r="G239" s="289"/>
      <c r="H239" s="289"/>
      <c r="I239" s="290"/>
    </row>
    <row r="240" spans="4:9" x14ac:dyDescent="0.25">
      <c r="D240" s="290"/>
      <c r="E240" s="290"/>
      <c r="F240" s="290"/>
      <c r="G240" s="289"/>
      <c r="H240" s="289"/>
      <c r="I240" s="290"/>
    </row>
    <row r="241" spans="4:9" x14ac:dyDescent="0.25">
      <c r="D241" s="290"/>
      <c r="E241" s="290"/>
      <c r="F241" s="290"/>
      <c r="G241" s="289"/>
      <c r="H241" s="289"/>
      <c r="I241" s="290"/>
    </row>
    <row r="242" spans="4:9" x14ac:dyDescent="0.25">
      <c r="D242" s="290"/>
      <c r="E242" s="290"/>
      <c r="F242" s="290"/>
      <c r="G242" s="289"/>
      <c r="H242" s="289"/>
      <c r="I242" s="290"/>
    </row>
    <row r="243" spans="4:9" x14ac:dyDescent="0.25">
      <c r="D243" s="290"/>
      <c r="E243" s="290"/>
      <c r="F243" s="290"/>
      <c r="G243" s="289"/>
      <c r="H243" s="289"/>
      <c r="I243" s="290"/>
    </row>
    <row r="244" spans="4:9" x14ac:dyDescent="0.25">
      <c r="D244" s="290"/>
      <c r="E244" s="290"/>
      <c r="F244" s="290"/>
      <c r="G244" s="289"/>
      <c r="H244" s="289"/>
      <c r="I244" s="290"/>
    </row>
    <row r="245" spans="4:9" x14ac:dyDescent="0.25">
      <c r="D245" s="290"/>
      <c r="E245" s="290"/>
      <c r="F245" s="290"/>
      <c r="G245" s="289"/>
      <c r="H245" s="289"/>
      <c r="I245" s="290"/>
    </row>
    <row r="246" spans="4:9" x14ac:dyDescent="0.25">
      <c r="D246" s="290"/>
      <c r="E246" s="290"/>
      <c r="F246" s="290"/>
      <c r="G246" s="289"/>
      <c r="H246" s="289"/>
      <c r="I246" s="290"/>
    </row>
    <row r="247" spans="4:9" x14ac:dyDescent="0.25">
      <c r="D247" s="290"/>
      <c r="E247" s="290"/>
      <c r="F247" s="290"/>
      <c r="G247" s="289"/>
      <c r="H247" s="289"/>
      <c r="I247" s="290"/>
    </row>
    <row r="248" spans="4:9" x14ac:dyDescent="0.25">
      <c r="D248" s="290"/>
      <c r="E248" s="290"/>
      <c r="F248" s="290"/>
      <c r="G248" s="289"/>
      <c r="H248" s="289"/>
      <c r="I248" s="290"/>
    </row>
    <row r="249" spans="4:9" x14ac:dyDescent="0.25">
      <c r="D249" s="290"/>
      <c r="E249" s="290"/>
      <c r="F249" s="290"/>
      <c r="G249" s="289"/>
      <c r="H249" s="289"/>
      <c r="I249" s="290"/>
    </row>
    <row r="250" spans="4:9" x14ac:dyDescent="0.25">
      <c r="D250" s="290"/>
      <c r="E250" s="290"/>
      <c r="F250" s="290"/>
      <c r="G250" s="289"/>
      <c r="H250" s="289"/>
      <c r="I250" s="290"/>
    </row>
    <row r="251" spans="4:9" x14ac:dyDescent="0.25">
      <c r="D251" s="290"/>
      <c r="E251" s="290"/>
      <c r="F251" s="290"/>
      <c r="G251" s="289"/>
      <c r="H251" s="289"/>
      <c r="I251" s="290"/>
    </row>
    <row r="252" spans="4:9" x14ac:dyDescent="0.25">
      <c r="D252" s="290"/>
      <c r="E252" s="290"/>
      <c r="F252" s="290"/>
      <c r="G252" s="289"/>
      <c r="H252" s="289"/>
      <c r="I252" s="290"/>
    </row>
    <row r="253" spans="4:9" x14ac:dyDescent="0.25">
      <c r="D253" s="290"/>
      <c r="E253" s="290"/>
      <c r="F253" s="290"/>
      <c r="G253" s="289"/>
      <c r="H253" s="289"/>
      <c r="I253" s="290"/>
    </row>
    <row r="254" spans="4:9" x14ac:dyDescent="0.25">
      <c r="D254" s="290"/>
      <c r="E254" s="290"/>
      <c r="F254" s="290"/>
      <c r="G254" s="289"/>
      <c r="H254" s="289"/>
      <c r="I254" s="290"/>
    </row>
    <row r="255" spans="4:9" x14ac:dyDescent="0.25">
      <c r="D255" s="290"/>
      <c r="E255" s="290"/>
      <c r="F255" s="290"/>
      <c r="G255" s="289"/>
      <c r="H255" s="289"/>
      <c r="I255" s="290"/>
    </row>
    <row r="256" spans="4:9" x14ac:dyDescent="0.25">
      <c r="D256" s="290"/>
      <c r="E256" s="290"/>
      <c r="F256" s="290"/>
      <c r="G256" s="289"/>
      <c r="H256" s="289"/>
      <c r="I256" s="290"/>
    </row>
    <row r="257" spans="4:9" x14ac:dyDescent="0.25">
      <c r="D257" s="290"/>
      <c r="E257" s="290"/>
      <c r="F257" s="290"/>
      <c r="G257" s="289"/>
      <c r="H257" s="289"/>
      <c r="I257" s="290"/>
    </row>
    <row r="258" spans="4:9" x14ac:dyDescent="0.25">
      <c r="D258" s="290"/>
      <c r="E258" s="290"/>
      <c r="F258" s="290"/>
      <c r="G258" s="289"/>
      <c r="H258" s="289"/>
      <c r="I258" s="290"/>
    </row>
    <row r="259" spans="4:9" x14ac:dyDescent="0.25">
      <c r="D259" s="290"/>
      <c r="E259" s="290"/>
      <c r="F259" s="290"/>
      <c r="G259" s="289"/>
      <c r="H259" s="289"/>
      <c r="I259" s="290"/>
    </row>
    <row r="260" spans="4:9" x14ac:dyDescent="0.25">
      <c r="D260" s="290"/>
      <c r="E260" s="290"/>
      <c r="F260" s="290"/>
      <c r="G260" s="289"/>
      <c r="H260" s="289"/>
      <c r="I260" s="290"/>
    </row>
    <row r="261" spans="4:9" x14ac:dyDescent="0.25">
      <c r="D261" s="290"/>
      <c r="E261" s="290"/>
      <c r="F261" s="290"/>
      <c r="G261" s="289"/>
      <c r="H261" s="289"/>
      <c r="I261" s="290"/>
    </row>
    <row r="262" spans="4:9" x14ac:dyDescent="0.25">
      <c r="D262" s="290"/>
      <c r="E262" s="290"/>
      <c r="F262" s="290"/>
      <c r="G262" s="289"/>
      <c r="H262" s="289"/>
      <c r="I262" s="290"/>
    </row>
    <row r="263" spans="4:9" x14ac:dyDescent="0.25">
      <c r="D263" s="290"/>
      <c r="E263" s="290"/>
      <c r="F263" s="290"/>
      <c r="G263" s="289"/>
      <c r="H263" s="289"/>
      <c r="I263" s="290"/>
    </row>
    <row r="264" spans="4:9" x14ac:dyDescent="0.25">
      <c r="D264" s="290"/>
      <c r="E264" s="290"/>
      <c r="F264" s="290"/>
      <c r="G264" s="289"/>
      <c r="H264" s="289"/>
      <c r="I264" s="290"/>
    </row>
    <row r="265" spans="4:9" x14ac:dyDescent="0.25">
      <c r="D265" s="290"/>
      <c r="E265" s="290"/>
      <c r="F265" s="290"/>
      <c r="G265" s="289"/>
      <c r="H265" s="289"/>
      <c r="I265" s="290"/>
    </row>
    <row r="266" spans="4:9" x14ac:dyDescent="0.25">
      <c r="D266" s="290"/>
      <c r="E266" s="290"/>
      <c r="F266" s="290"/>
      <c r="G266" s="289"/>
      <c r="H266" s="289"/>
      <c r="I266" s="290"/>
    </row>
    <row r="267" spans="4:9" x14ac:dyDescent="0.25">
      <c r="D267" s="290"/>
      <c r="E267" s="290"/>
      <c r="F267" s="290"/>
      <c r="G267" s="289"/>
      <c r="H267" s="289"/>
      <c r="I267" s="290"/>
    </row>
    <row r="268" spans="4:9" x14ac:dyDescent="0.25">
      <c r="D268" s="290"/>
      <c r="E268" s="290"/>
      <c r="F268" s="290"/>
      <c r="G268" s="289"/>
      <c r="H268" s="289"/>
      <c r="I268" s="290"/>
    </row>
    <row r="269" spans="4:9" x14ac:dyDescent="0.25">
      <c r="D269" s="290"/>
      <c r="E269" s="290"/>
      <c r="F269" s="290"/>
      <c r="G269" s="289"/>
      <c r="H269" s="289"/>
      <c r="I269" s="290"/>
    </row>
    <row r="270" spans="4:9" x14ac:dyDescent="0.25">
      <c r="D270" s="290"/>
      <c r="E270" s="290"/>
      <c r="F270" s="290"/>
      <c r="G270" s="289"/>
      <c r="H270" s="289"/>
      <c r="I270" s="290"/>
    </row>
    <row r="271" spans="4:9" x14ac:dyDescent="0.25">
      <c r="D271" s="290"/>
      <c r="E271" s="290"/>
      <c r="F271" s="290"/>
      <c r="G271" s="289"/>
      <c r="H271" s="289"/>
      <c r="I271" s="290"/>
    </row>
    <row r="272" spans="4:9" x14ac:dyDescent="0.25">
      <c r="D272" s="290"/>
      <c r="E272" s="290"/>
      <c r="F272" s="290"/>
      <c r="G272" s="289"/>
      <c r="H272" s="289"/>
      <c r="I272" s="290"/>
    </row>
    <row r="273" spans="4:9" x14ac:dyDescent="0.25">
      <c r="D273" s="290"/>
      <c r="E273" s="290"/>
      <c r="F273" s="290"/>
      <c r="G273" s="289"/>
      <c r="H273" s="289"/>
      <c r="I273" s="290"/>
    </row>
    <row r="274" spans="4:9" x14ac:dyDescent="0.25">
      <c r="D274" s="290"/>
      <c r="E274" s="290"/>
      <c r="F274" s="290"/>
      <c r="G274" s="289"/>
      <c r="H274" s="289"/>
      <c r="I274" s="290"/>
    </row>
  </sheetData>
  <mergeCells count="11">
    <mergeCell ref="J1:J2"/>
    <mergeCell ref="K1:K2"/>
    <mergeCell ref="J3:K3"/>
    <mergeCell ref="A1:A2"/>
    <mergeCell ref="B1:B2"/>
    <mergeCell ref="C1:C2"/>
    <mergeCell ref="D1:D2"/>
    <mergeCell ref="E1:E2"/>
    <mergeCell ref="F1:F2"/>
    <mergeCell ref="G1:H1"/>
    <mergeCell ref="I1:I2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K9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296">
        <v>0.03</v>
      </c>
      <c r="H2" s="296">
        <v>0.18</v>
      </c>
      <c r="I2" s="441"/>
      <c r="J2" s="442"/>
      <c r="K2" s="442"/>
    </row>
    <row r="3" spans="1:11" x14ac:dyDescent="0.25">
      <c r="A3" s="298">
        <v>1</v>
      </c>
      <c r="B3" s="298" t="s">
        <v>576</v>
      </c>
      <c r="C3" s="295" t="s">
        <v>577</v>
      </c>
      <c r="D3" s="299">
        <v>939930</v>
      </c>
      <c r="E3" s="300">
        <v>44440</v>
      </c>
      <c r="F3" s="300">
        <v>44439</v>
      </c>
      <c r="G3" s="298">
        <v>0</v>
      </c>
      <c r="H3" s="298">
        <v>0</v>
      </c>
      <c r="I3" s="299">
        <v>939930</v>
      </c>
      <c r="J3" s="298" t="s">
        <v>12</v>
      </c>
      <c r="K3" s="301"/>
    </row>
    <row r="4" spans="1:11" x14ac:dyDescent="0.25">
      <c r="A4" s="298">
        <v>2</v>
      </c>
      <c r="B4" s="298" t="s">
        <v>576</v>
      </c>
      <c r="C4" s="298" t="s">
        <v>578</v>
      </c>
      <c r="D4" s="299">
        <v>884640</v>
      </c>
      <c r="E4" s="300">
        <v>44531</v>
      </c>
      <c r="F4" s="300">
        <v>44516</v>
      </c>
      <c r="G4" s="298">
        <v>0</v>
      </c>
      <c r="H4" s="298">
        <v>0</v>
      </c>
      <c r="I4" s="299">
        <v>884640</v>
      </c>
      <c r="J4" s="298" t="s">
        <v>12</v>
      </c>
      <c r="K4" s="298"/>
    </row>
    <row r="5" spans="1:11" x14ac:dyDescent="0.25">
      <c r="A5" s="460">
        <v>3</v>
      </c>
      <c r="B5" s="460" t="s">
        <v>576</v>
      </c>
      <c r="C5" s="460" t="s">
        <v>579</v>
      </c>
      <c r="D5" s="456">
        <v>3732075</v>
      </c>
      <c r="E5" s="458">
        <v>44531</v>
      </c>
      <c r="F5" s="300">
        <v>44516</v>
      </c>
      <c r="G5" s="298">
        <v>0</v>
      </c>
      <c r="H5" s="298">
        <v>0</v>
      </c>
      <c r="I5" s="299">
        <v>1232075</v>
      </c>
      <c r="J5" s="298" t="s">
        <v>12</v>
      </c>
      <c r="K5" s="298"/>
    </row>
    <row r="6" spans="1:11" x14ac:dyDescent="0.25">
      <c r="A6" s="461"/>
      <c r="B6" s="461"/>
      <c r="C6" s="461"/>
      <c r="D6" s="457"/>
      <c r="E6" s="459"/>
      <c r="F6" s="300">
        <v>44515</v>
      </c>
      <c r="G6" s="298">
        <v>0</v>
      </c>
      <c r="H6" s="298">
        <v>0</v>
      </c>
      <c r="I6" s="299">
        <v>2500000</v>
      </c>
      <c r="J6" s="298" t="s">
        <v>12</v>
      </c>
      <c r="K6" s="298"/>
    </row>
    <row r="7" spans="1:11" x14ac:dyDescent="0.25">
      <c r="A7" s="298">
        <v>4</v>
      </c>
      <c r="B7" s="298" t="s">
        <v>576</v>
      </c>
      <c r="C7" s="298" t="s">
        <v>580</v>
      </c>
      <c r="D7" s="299">
        <v>291000</v>
      </c>
      <c r="E7" s="300">
        <v>44531</v>
      </c>
      <c r="F7" s="300">
        <v>44531</v>
      </c>
      <c r="G7" s="298">
        <v>0</v>
      </c>
      <c r="H7" s="298">
        <v>0</v>
      </c>
      <c r="I7" s="297">
        <v>291000</v>
      </c>
      <c r="J7" s="298" t="s">
        <v>12</v>
      </c>
      <c r="K7" s="298"/>
    </row>
    <row r="8" spans="1:11" x14ac:dyDescent="0.25">
      <c r="A8" s="298">
        <v>5</v>
      </c>
      <c r="B8" s="298" t="s">
        <v>576</v>
      </c>
      <c r="C8" s="298" t="s">
        <v>581</v>
      </c>
      <c r="D8" s="299">
        <v>194000</v>
      </c>
      <c r="E8" s="300">
        <v>44531</v>
      </c>
      <c r="F8" s="300">
        <v>44531</v>
      </c>
      <c r="G8" s="298">
        <v>0</v>
      </c>
      <c r="H8" s="298">
        <v>0</v>
      </c>
      <c r="I8" s="299">
        <v>194000</v>
      </c>
      <c r="J8" s="298" t="s">
        <v>12</v>
      </c>
      <c r="K8" s="298"/>
    </row>
    <row r="9" spans="1:11" x14ac:dyDescent="0.25">
      <c r="A9" s="448" t="s">
        <v>111</v>
      </c>
      <c r="B9" s="450"/>
      <c r="C9" s="449"/>
      <c r="D9" s="451">
        <v>6041645</v>
      </c>
      <c r="E9" s="452"/>
      <c r="F9" s="453"/>
      <c r="G9" s="298">
        <v>0</v>
      </c>
      <c r="H9" s="298">
        <v>0</v>
      </c>
      <c r="I9" s="451">
        <v>6041645</v>
      </c>
      <c r="J9" s="452"/>
      <c r="K9" s="453"/>
    </row>
  </sheetData>
  <mergeCells count="18">
    <mergeCell ref="A9:C9"/>
    <mergeCell ref="D9:F9"/>
    <mergeCell ref="I9:K9"/>
    <mergeCell ref="E5:E6"/>
    <mergeCell ref="D5:D6"/>
    <mergeCell ref="C5:C6"/>
    <mergeCell ref="B5:B6"/>
    <mergeCell ref="A5:A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02">
        <v>0.03</v>
      </c>
      <c r="H2" s="302">
        <v>0.18</v>
      </c>
      <c r="I2" s="441"/>
      <c r="J2" s="442"/>
      <c r="K2" s="442"/>
    </row>
    <row r="3" spans="1:11" x14ac:dyDescent="0.25">
      <c r="A3" s="303">
        <v>1</v>
      </c>
      <c r="B3" s="303" t="s">
        <v>582</v>
      </c>
      <c r="C3" s="303" t="s">
        <v>583</v>
      </c>
      <c r="D3" s="304">
        <v>303600</v>
      </c>
      <c r="E3" s="305">
        <v>44446</v>
      </c>
      <c r="F3" s="305">
        <v>44448</v>
      </c>
      <c r="G3" s="303">
        <v>0</v>
      </c>
      <c r="H3" s="303">
        <v>0</v>
      </c>
      <c r="I3" s="304">
        <v>303600</v>
      </c>
      <c r="J3" s="303" t="s">
        <v>12</v>
      </c>
      <c r="K3" s="306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08">
        <v>0.03</v>
      </c>
      <c r="H2" s="308">
        <v>0.18</v>
      </c>
      <c r="I2" s="441"/>
      <c r="J2" s="442"/>
      <c r="K2" s="442"/>
    </row>
    <row r="3" spans="1:11" x14ac:dyDescent="0.25">
      <c r="A3" s="309">
        <v>1</v>
      </c>
      <c r="B3" s="309" t="s">
        <v>584</v>
      </c>
      <c r="C3" s="307" t="s">
        <v>585</v>
      </c>
      <c r="D3" s="310">
        <v>345000</v>
      </c>
      <c r="E3" s="311">
        <v>44457</v>
      </c>
      <c r="F3" s="311">
        <v>44457</v>
      </c>
      <c r="G3" s="309">
        <v>0</v>
      </c>
      <c r="H3" s="309">
        <v>0</v>
      </c>
      <c r="I3" s="310">
        <v>345000</v>
      </c>
      <c r="J3" s="448" t="s">
        <v>114</v>
      </c>
      <c r="K3" s="449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K3"/>
  <sheetViews>
    <sheetView workbookViewId="0">
      <selection activeCell="H19" sqref="H1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13">
        <v>0.03</v>
      </c>
      <c r="H2" s="313">
        <v>0.18</v>
      </c>
      <c r="I2" s="441"/>
      <c r="J2" s="442"/>
      <c r="K2" s="442"/>
    </row>
    <row r="3" spans="1:11" x14ac:dyDescent="0.25">
      <c r="A3" s="314">
        <v>1</v>
      </c>
      <c r="B3" s="314" t="s">
        <v>586</v>
      </c>
      <c r="C3" s="312" t="s">
        <v>587</v>
      </c>
      <c r="D3" s="315">
        <v>644000</v>
      </c>
      <c r="E3" s="316">
        <v>44473</v>
      </c>
      <c r="F3" s="316">
        <v>44457</v>
      </c>
      <c r="G3" s="314">
        <v>0</v>
      </c>
      <c r="H3" s="314">
        <v>0</v>
      </c>
      <c r="I3" s="315">
        <v>644000</v>
      </c>
      <c r="J3" s="448" t="s">
        <v>114</v>
      </c>
      <c r="K3" s="449"/>
    </row>
  </sheetData>
  <mergeCells count="11">
    <mergeCell ref="J3:K3"/>
    <mergeCell ref="G1:H1"/>
    <mergeCell ref="I1:I2"/>
    <mergeCell ref="J1:J2"/>
    <mergeCell ref="K1:K2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K4"/>
  <sheetViews>
    <sheetView workbookViewId="0">
      <selection activeCell="B3" sqref="B3:B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17">
        <v>0.03</v>
      </c>
      <c r="H2" s="317">
        <v>0.18</v>
      </c>
      <c r="I2" s="441"/>
      <c r="J2" s="442"/>
      <c r="K2" s="442"/>
    </row>
    <row r="3" spans="1:11" x14ac:dyDescent="0.25">
      <c r="A3" s="460">
        <v>1</v>
      </c>
      <c r="B3" s="460" t="s">
        <v>588</v>
      </c>
      <c r="C3" s="460" t="s">
        <v>589</v>
      </c>
      <c r="D3" s="456">
        <v>167500</v>
      </c>
      <c r="E3" s="458">
        <v>44476</v>
      </c>
      <c r="F3" s="458">
        <v>44477</v>
      </c>
      <c r="G3" s="319">
        <v>0</v>
      </c>
      <c r="H3" s="319">
        <v>0</v>
      </c>
      <c r="I3" s="318">
        <v>50000</v>
      </c>
      <c r="J3" s="319" t="s">
        <v>12</v>
      </c>
      <c r="K3" s="320"/>
    </row>
    <row r="4" spans="1:11" x14ac:dyDescent="0.25">
      <c r="A4" s="461"/>
      <c r="B4" s="461"/>
      <c r="C4" s="461"/>
      <c r="D4" s="457"/>
      <c r="E4" s="459"/>
      <c r="F4" s="459"/>
      <c r="G4" s="319">
        <v>0</v>
      </c>
      <c r="H4" s="319">
        <v>0</v>
      </c>
      <c r="I4" s="318">
        <v>11750</v>
      </c>
      <c r="J4" s="319" t="s">
        <v>12</v>
      </c>
      <c r="K4" s="319"/>
    </row>
  </sheetData>
  <mergeCells count="16">
    <mergeCell ref="I1:I2"/>
    <mergeCell ref="J1:J2"/>
    <mergeCell ref="K1:K2"/>
    <mergeCell ref="A3:A4"/>
    <mergeCell ref="A1:A2"/>
    <mergeCell ref="B1:B2"/>
    <mergeCell ref="C1:C2"/>
    <mergeCell ref="D1:D2"/>
    <mergeCell ref="B3:B4"/>
    <mergeCell ref="C3:C4"/>
    <mergeCell ref="D3:D4"/>
    <mergeCell ref="E3:E4"/>
    <mergeCell ref="F3:F4"/>
    <mergeCell ref="F1:F2"/>
    <mergeCell ref="E1:E2"/>
    <mergeCell ref="G1:H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K5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22">
        <v>0.03</v>
      </c>
      <c r="H2" s="322">
        <v>0.18</v>
      </c>
      <c r="I2" s="441"/>
      <c r="J2" s="442"/>
      <c r="K2" s="442"/>
    </row>
    <row r="3" spans="1:11" x14ac:dyDescent="0.25">
      <c r="A3" s="323">
        <v>1</v>
      </c>
      <c r="B3" s="323" t="s">
        <v>590</v>
      </c>
      <c r="C3" s="321" t="s">
        <v>591</v>
      </c>
      <c r="D3" s="324">
        <v>2530000</v>
      </c>
      <c r="E3" s="325">
        <v>44481</v>
      </c>
      <c r="F3" s="325">
        <v>44483</v>
      </c>
      <c r="G3" s="323">
        <v>0</v>
      </c>
      <c r="H3" s="323">
        <v>0</v>
      </c>
      <c r="I3" s="324">
        <v>2530000</v>
      </c>
      <c r="J3" s="323" t="s">
        <v>12</v>
      </c>
      <c r="K3" s="326"/>
    </row>
    <row r="4" spans="1:11" x14ac:dyDescent="0.25">
      <c r="A4" s="323">
        <v>2</v>
      </c>
      <c r="B4" s="323" t="s">
        <v>590</v>
      </c>
      <c r="C4" s="323" t="s">
        <v>592</v>
      </c>
      <c r="D4" s="324">
        <v>1952000</v>
      </c>
      <c r="E4" s="325">
        <v>44471</v>
      </c>
      <c r="F4" s="325">
        <v>44483</v>
      </c>
      <c r="G4" s="323">
        <v>0</v>
      </c>
      <c r="H4" s="323">
        <v>0</v>
      </c>
      <c r="I4" s="324">
        <v>1952000</v>
      </c>
      <c r="J4" s="323" t="s">
        <v>12</v>
      </c>
      <c r="K4" s="323"/>
    </row>
    <row r="5" spans="1:11" x14ac:dyDescent="0.25">
      <c r="A5" s="448" t="s">
        <v>111</v>
      </c>
      <c r="B5" s="450"/>
      <c r="C5" s="449"/>
      <c r="D5" s="451">
        <v>4482000</v>
      </c>
      <c r="E5" s="452"/>
      <c r="F5" s="453"/>
      <c r="G5" s="323">
        <v>0</v>
      </c>
      <c r="H5" s="323">
        <v>0</v>
      </c>
      <c r="I5" s="451">
        <v>4482000</v>
      </c>
      <c r="J5" s="452"/>
      <c r="K5" s="453"/>
    </row>
  </sheetData>
  <mergeCells count="13">
    <mergeCell ref="A5:C5"/>
    <mergeCell ref="D5:F5"/>
    <mergeCell ref="I5:K5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K8"/>
  <sheetViews>
    <sheetView workbookViewId="0">
      <selection activeCell="I18" sqref="I18"/>
    </sheetView>
  </sheetViews>
  <sheetFormatPr defaultRowHeight="15" x14ac:dyDescent="0.25"/>
  <cols>
    <col min="2" max="2" width="21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28">
        <v>0.03</v>
      </c>
      <c r="H2" s="328">
        <v>0.18</v>
      </c>
      <c r="I2" s="441"/>
      <c r="J2" s="442"/>
      <c r="K2" s="442"/>
    </row>
    <row r="3" spans="1:11" x14ac:dyDescent="0.25">
      <c r="A3" s="329">
        <v>1</v>
      </c>
      <c r="B3" s="329" t="s">
        <v>593</v>
      </c>
      <c r="C3" s="327" t="s">
        <v>594</v>
      </c>
      <c r="D3" s="330">
        <v>697000</v>
      </c>
      <c r="E3" s="331">
        <v>44484</v>
      </c>
      <c r="F3" s="331">
        <v>44490</v>
      </c>
      <c r="G3" s="329">
        <v>0</v>
      </c>
      <c r="H3" s="329">
        <v>0</v>
      </c>
      <c r="I3" s="330">
        <v>697000</v>
      </c>
      <c r="J3" s="329" t="s">
        <v>12</v>
      </c>
      <c r="K3" s="332"/>
    </row>
    <row r="4" spans="1:11" x14ac:dyDescent="0.25">
      <c r="A4" s="329">
        <v>2</v>
      </c>
      <c r="B4" s="329" t="s">
        <v>593</v>
      </c>
      <c r="C4" s="329" t="s">
        <v>595</v>
      </c>
      <c r="D4" s="330">
        <v>1234000</v>
      </c>
      <c r="E4" s="331">
        <v>44548</v>
      </c>
      <c r="F4" s="331">
        <v>44550</v>
      </c>
      <c r="G4" s="329">
        <v>0</v>
      </c>
      <c r="H4" s="329">
        <v>0</v>
      </c>
      <c r="I4" s="330">
        <v>1234000</v>
      </c>
      <c r="J4" s="329" t="s">
        <v>12</v>
      </c>
      <c r="K4" s="329"/>
    </row>
    <row r="5" spans="1:11" x14ac:dyDescent="0.25">
      <c r="A5" s="329">
        <v>3</v>
      </c>
      <c r="B5" s="329" t="s">
        <v>593</v>
      </c>
      <c r="C5" s="329" t="s">
        <v>596</v>
      </c>
      <c r="D5" s="330">
        <v>396000</v>
      </c>
      <c r="E5" s="331">
        <v>44558</v>
      </c>
      <c r="F5" s="331">
        <v>44552</v>
      </c>
      <c r="G5" s="329">
        <v>0</v>
      </c>
      <c r="H5" s="329">
        <v>0</v>
      </c>
      <c r="I5" s="330">
        <v>396000</v>
      </c>
      <c r="J5" s="329" t="s">
        <v>12</v>
      </c>
      <c r="K5" s="329"/>
    </row>
    <row r="6" spans="1:11" x14ac:dyDescent="0.25">
      <c r="A6" s="329">
        <v>4</v>
      </c>
      <c r="B6" s="329" t="s">
        <v>593</v>
      </c>
      <c r="C6" s="329" t="s">
        <v>597</v>
      </c>
      <c r="D6" s="330">
        <v>486000</v>
      </c>
      <c r="E6" s="331">
        <v>44558</v>
      </c>
      <c r="F6" s="331">
        <v>44552</v>
      </c>
      <c r="G6" s="329">
        <v>0</v>
      </c>
      <c r="H6" s="329">
        <v>0</v>
      </c>
      <c r="I6" s="330">
        <v>486000</v>
      </c>
      <c r="J6" s="329" t="s">
        <v>12</v>
      </c>
      <c r="K6" s="329"/>
    </row>
    <row r="7" spans="1:11" x14ac:dyDescent="0.25">
      <c r="A7" s="329">
        <v>5</v>
      </c>
      <c r="B7" s="329" t="s">
        <v>593</v>
      </c>
      <c r="C7" s="329" t="s">
        <v>598</v>
      </c>
      <c r="D7" s="330">
        <v>915000</v>
      </c>
      <c r="E7" s="331">
        <v>44550</v>
      </c>
      <c r="F7" s="331">
        <v>44550</v>
      </c>
      <c r="G7" s="329">
        <v>0</v>
      </c>
      <c r="H7" s="329">
        <v>0</v>
      </c>
      <c r="I7" s="330">
        <v>915000</v>
      </c>
      <c r="J7" s="329" t="s">
        <v>12</v>
      </c>
      <c r="K7" s="329"/>
    </row>
    <row r="8" spans="1:11" x14ac:dyDescent="0.25">
      <c r="A8" s="448" t="s">
        <v>111</v>
      </c>
      <c r="B8" s="450"/>
      <c r="C8" s="449"/>
      <c r="D8" s="330">
        <v>3728000</v>
      </c>
      <c r="E8" s="331"/>
      <c r="F8" s="331"/>
      <c r="G8" s="329">
        <v>0</v>
      </c>
      <c r="H8" s="329">
        <v>0</v>
      </c>
      <c r="I8" s="330">
        <v>3728000</v>
      </c>
      <c r="J8" s="329" t="s">
        <v>12</v>
      </c>
      <c r="K8" s="329"/>
    </row>
  </sheetData>
  <mergeCells count="11">
    <mergeCell ref="A8:C8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3.57031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34">
        <v>0.03</v>
      </c>
      <c r="H2" s="334">
        <v>0.18</v>
      </c>
      <c r="I2" s="441"/>
      <c r="J2" s="442"/>
      <c r="K2" s="442"/>
    </row>
    <row r="3" spans="1:11" x14ac:dyDescent="0.25">
      <c r="A3" s="335">
        <v>1</v>
      </c>
      <c r="B3" s="335" t="s">
        <v>599</v>
      </c>
      <c r="C3" s="333" t="s">
        <v>600</v>
      </c>
      <c r="D3" s="336">
        <v>252000</v>
      </c>
      <c r="E3" s="337">
        <v>44489</v>
      </c>
      <c r="F3" s="337">
        <v>44491</v>
      </c>
      <c r="G3" s="335">
        <v>0</v>
      </c>
      <c r="H3" s="335">
        <v>0</v>
      </c>
      <c r="I3" s="336">
        <v>252000</v>
      </c>
      <c r="J3" s="335" t="s">
        <v>12</v>
      </c>
      <c r="K3" s="338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2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3">
        <v>0.03</v>
      </c>
      <c r="H2" s="33">
        <v>0.18</v>
      </c>
      <c r="I2" s="441"/>
      <c r="J2" s="442"/>
      <c r="K2" s="442"/>
    </row>
    <row r="3" spans="1:11" x14ac:dyDescent="0.25">
      <c r="A3" s="34">
        <v>1</v>
      </c>
      <c r="B3" s="34" t="s">
        <v>157</v>
      </c>
      <c r="C3" s="34" t="s">
        <v>158</v>
      </c>
      <c r="D3" s="35">
        <v>210000</v>
      </c>
      <c r="E3" s="36">
        <v>44253</v>
      </c>
      <c r="F3" s="36">
        <v>44270</v>
      </c>
      <c r="G3" s="34">
        <v>0</v>
      </c>
      <c r="H3" s="34">
        <v>0</v>
      </c>
      <c r="I3" s="35">
        <v>210000</v>
      </c>
      <c r="J3" s="37" t="s">
        <v>12</v>
      </c>
      <c r="K3" s="37"/>
    </row>
    <row r="4" spans="1:11" x14ac:dyDescent="0.25">
      <c r="A4" s="34">
        <v>2</v>
      </c>
      <c r="B4" s="34" t="s">
        <v>157</v>
      </c>
      <c r="C4" s="34" t="s">
        <v>159</v>
      </c>
      <c r="D4" s="35">
        <v>36000</v>
      </c>
      <c r="E4" s="36">
        <v>44202</v>
      </c>
      <c r="F4" s="36">
        <v>44204</v>
      </c>
      <c r="G4" s="34">
        <v>0</v>
      </c>
      <c r="H4" s="34">
        <v>0</v>
      </c>
      <c r="I4" s="35">
        <v>36000</v>
      </c>
      <c r="J4" s="34" t="s">
        <v>12</v>
      </c>
      <c r="K4" s="34"/>
    </row>
    <row r="5" spans="1:11" x14ac:dyDescent="0.25">
      <c r="A5" s="34">
        <v>3</v>
      </c>
      <c r="B5" s="34" t="s">
        <v>157</v>
      </c>
      <c r="C5" s="34" t="s">
        <v>160</v>
      </c>
      <c r="D5" s="35">
        <v>60000</v>
      </c>
      <c r="E5" s="36">
        <v>44243</v>
      </c>
      <c r="F5" s="36">
        <v>44249</v>
      </c>
      <c r="G5" s="34">
        <v>0</v>
      </c>
      <c r="H5" s="34">
        <v>0</v>
      </c>
      <c r="I5" s="35">
        <v>60000</v>
      </c>
      <c r="J5" s="34" t="s">
        <v>12</v>
      </c>
      <c r="K5" s="34"/>
    </row>
    <row r="6" spans="1:11" x14ac:dyDescent="0.25">
      <c r="A6" s="34">
        <v>4</v>
      </c>
      <c r="B6" s="34" t="s">
        <v>157</v>
      </c>
      <c r="C6" s="34" t="s">
        <v>161</v>
      </c>
      <c r="D6" s="35">
        <v>110000</v>
      </c>
      <c r="E6" s="36">
        <v>44278</v>
      </c>
      <c r="F6" s="36">
        <v>44284</v>
      </c>
      <c r="G6" s="34">
        <v>0</v>
      </c>
      <c r="H6" s="34">
        <v>0</v>
      </c>
      <c r="I6" s="35">
        <v>110000</v>
      </c>
      <c r="J6" s="34" t="s">
        <v>12</v>
      </c>
      <c r="K6" s="34"/>
    </row>
    <row r="7" spans="1:11" x14ac:dyDescent="0.25">
      <c r="A7" s="34">
        <v>5</v>
      </c>
      <c r="B7" s="34" t="s">
        <v>157</v>
      </c>
      <c r="C7" s="34" t="s">
        <v>162</v>
      </c>
      <c r="D7" s="35">
        <v>32000</v>
      </c>
      <c r="E7" s="36">
        <v>44320</v>
      </c>
      <c r="F7" s="36">
        <v>44322</v>
      </c>
      <c r="G7" s="34">
        <v>0</v>
      </c>
      <c r="H7" s="34">
        <v>0</v>
      </c>
      <c r="I7" s="35">
        <v>32000</v>
      </c>
      <c r="J7" s="34" t="s">
        <v>12</v>
      </c>
      <c r="K7" s="34"/>
    </row>
    <row r="8" spans="1:11" x14ac:dyDescent="0.25">
      <c r="A8" s="34">
        <v>6</v>
      </c>
      <c r="B8" s="34" t="s">
        <v>157</v>
      </c>
      <c r="C8" s="34" t="s">
        <v>163</v>
      </c>
      <c r="D8" s="35">
        <v>32000</v>
      </c>
      <c r="E8" s="36">
        <v>44327</v>
      </c>
      <c r="F8" s="36">
        <v>44328</v>
      </c>
      <c r="G8" s="34">
        <v>0</v>
      </c>
      <c r="H8" s="34">
        <v>0</v>
      </c>
      <c r="I8" s="35">
        <v>32000</v>
      </c>
      <c r="J8" s="34" t="s">
        <v>12</v>
      </c>
      <c r="K8" s="34"/>
    </row>
    <row r="9" spans="1:11" x14ac:dyDescent="0.25">
      <c r="A9" s="34">
        <v>7</v>
      </c>
      <c r="B9" s="34" t="s">
        <v>157</v>
      </c>
      <c r="C9" s="34" t="s">
        <v>164</v>
      </c>
      <c r="D9" s="35">
        <v>56000</v>
      </c>
      <c r="E9" s="36">
        <v>44357</v>
      </c>
      <c r="F9" s="36">
        <v>44358</v>
      </c>
      <c r="G9" s="34">
        <v>0</v>
      </c>
      <c r="H9" s="34">
        <v>0</v>
      </c>
      <c r="I9" s="35">
        <v>56000</v>
      </c>
      <c r="J9" s="34" t="s">
        <v>12</v>
      </c>
      <c r="K9" s="34"/>
    </row>
    <row r="10" spans="1:11" x14ac:dyDescent="0.25">
      <c r="A10" s="34">
        <v>8</v>
      </c>
      <c r="B10" s="34" t="s">
        <v>157</v>
      </c>
      <c r="C10" s="34" t="s">
        <v>165</v>
      </c>
      <c r="D10" s="35">
        <v>117000</v>
      </c>
      <c r="E10" s="36">
        <v>44487</v>
      </c>
      <c r="F10" s="36">
        <v>44488</v>
      </c>
      <c r="G10" s="34">
        <v>0</v>
      </c>
      <c r="H10" s="34">
        <v>0</v>
      </c>
      <c r="I10" s="35">
        <v>117000</v>
      </c>
      <c r="J10" s="34" t="s">
        <v>12</v>
      </c>
      <c r="K10" s="34"/>
    </row>
    <row r="11" spans="1:11" x14ac:dyDescent="0.25">
      <c r="A11" s="34">
        <v>9</v>
      </c>
      <c r="B11" s="34" t="s">
        <v>157</v>
      </c>
      <c r="C11" s="34" t="s">
        <v>166</v>
      </c>
      <c r="D11" s="35">
        <v>24000</v>
      </c>
      <c r="E11" s="36">
        <v>44518</v>
      </c>
      <c r="F11" s="36">
        <v>44525</v>
      </c>
      <c r="G11" s="34">
        <v>0</v>
      </c>
      <c r="H11" s="34">
        <v>0</v>
      </c>
      <c r="I11" s="35">
        <v>24000</v>
      </c>
      <c r="J11" s="34" t="s">
        <v>12</v>
      </c>
      <c r="K11" s="34"/>
    </row>
    <row r="12" spans="1:11" x14ac:dyDescent="0.25">
      <c r="A12" s="448" t="s">
        <v>111</v>
      </c>
      <c r="B12" s="450"/>
      <c r="C12" s="449"/>
      <c r="D12" s="451">
        <v>677000</v>
      </c>
      <c r="E12" s="452"/>
      <c r="F12" s="453"/>
      <c r="G12" s="34">
        <v>0</v>
      </c>
      <c r="H12" s="34">
        <v>0</v>
      </c>
      <c r="I12" s="451">
        <v>677000</v>
      </c>
      <c r="J12" s="452"/>
      <c r="K12" s="453"/>
    </row>
  </sheetData>
  <mergeCells count="13">
    <mergeCell ref="A12:C12"/>
    <mergeCell ref="D12:F12"/>
    <mergeCell ref="I12:K12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40">
        <v>0.03</v>
      </c>
      <c r="H2" s="340">
        <v>0.18</v>
      </c>
      <c r="I2" s="441"/>
      <c r="J2" s="442"/>
      <c r="K2" s="442"/>
    </row>
    <row r="3" spans="1:11" x14ac:dyDescent="0.25">
      <c r="A3" s="341">
        <v>1</v>
      </c>
      <c r="B3" s="341" t="s">
        <v>601</v>
      </c>
      <c r="C3" s="339" t="s">
        <v>602</v>
      </c>
      <c r="D3" s="342">
        <v>76500</v>
      </c>
      <c r="E3" s="343">
        <v>44487</v>
      </c>
      <c r="F3" s="343">
        <v>44487</v>
      </c>
      <c r="G3" s="341">
        <v>0</v>
      </c>
      <c r="H3" s="341">
        <v>0</v>
      </c>
      <c r="I3" s="342">
        <v>76500</v>
      </c>
      <c r="J3" s="448" t="s">
        <v>114</v>
      </c>
      <c r="K3" s="449"/>
    </row>
  </sheetData>
  <mergeCells count="11">
    <mergeCell ref="F1:F2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3:K3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0.5703125" bestFit="1" customWidth="1"/>
    <col min="3" max="3" width="19.5703125" bestFit="1" customWidth="1"/>
    <col min="5" max="5" width="10.7109375" bestFit="1" customWidth="1"/>
    <col min="6" max="6" width="10.28515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45">
        <v>0.03</v>
      </c>
      <c r="H2" s="345">
        <v>0.18</v>
      </c>
      <c r="I2" s="441"/>
      <c r="J2" s="442"/>
      <c r="K2" s="442"/>
    </row>
    <row r="3" spans="1:11" x14ac:dyDescent="0.25">
      <c r="A3" s="346">
        <v>1</v>
      </c>
      <c r="B3" s="346" t="s">
        <v>603</v>
      </c>
      <c r="C3" s="344" t="s">
        <v>604</v>
      </c>
      <c r="D3" s="347">
        <v>42500</v>
      </c>
      <c r="E3" s="348">
        <v>44500</v>
      </c>
      <c r="F3" s="348">
        <v>44501</v>
      </c>
      <c r="G3" s="346">
        <v>0</v>
      </c>
      <c r="H3" s="346">
        <v>0</v>
      </c>
      <c r="I3" s="347">
        <v>42500</v>
      </c>
      <c r="J3" s="346" t="s">
        <v>12</v>
      </c>
      <c r="K3" s="349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K3"/>
  <sheetViews>
    <sheetView topLeftCell="A2" workbookViewId="0">
      <selection activeCell="D8" sqref="D8"/>
    </sheetView>
  </sheetViews>
  <sheetFormatPr defaultRowHeight="15" x14ac:dyDescent="0.25"/>
  <cols>
    <col min="3" max="3" width="19.5703125" bestFit="1" customWidth="1"/>
    <col min="5" max="5" width="9.7109375" bestFit="1" customWidth="1"/>
    <col min="6" max="6" width="10.28515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50">
        <v>0.03</v>
      </c>
      <c r="H2" s="350">
        <v>0.18</v>
      </c>
      <c r="I2" s="441"/>
      <c r="J2" s="442"/>
      <c r="K2" s="442"/>
    </row>
    <row r="3" spans="1:11" x14ac:dyDescent="0.25">
      <c r="A3" s="351">
        <v>1</v>
      </c>
      <c r="B3" s="351" t="s">
        <v>605</v>
      </c>
      <c r="C3" s="416" t="s">
        <v>606</v>
      </c>
      <c r="D3" s="352">
        <v>904500</v>
      </c>
      <c r="E3" s="353">
        <v>44501</v>
      </c>
      <c r="F3" s="353">
        <v>44502</v>
      </c>
      <c r="G3" s="351">
        <v>0</v>
      </c>
      <c r="H3" s="351">
        <v>0</v>
      </c>
      <c r="I3" s="352">
        <v>904500</v>
      </c>
      <c r="J3" s="351" t="s">
        <v>12</v>
      </c>
      <c r="K3" s="354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K10"/>
  <sheetViews>
    <sheetView workbookViewId="0">
      <selection activeCell="I15" sqref="I15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59">
        <v>0.03</v>
      </c>
      <c r="H2" s="359">
        <v>0.18</v>
      </c>
      <c r="I2" s="441"/>
      <c r="J2" s="442"/>
      <c r="K2" s="442"/>
    </row>
    <row r="3" spans="1:11" x14ac:dyDescent="0.25">
      <c r="A3" s="356">
        <v>1</v>
      </c>
      <c r="B3" s="356" t="s">
        <v>607</v>
      </c>
      <c r="C3" s="356" t="s">
        <v>608</v>
      </c>
      <c r="D3" s="357">
        <v>30700</v>
      </c>
      <c r="E3" s="362">
        <v>44494</v>
      </c>
      <c r="F3" s="363">
        <v>44511</v>
      </c>
      <c r="G3" s="359">
        <v>780.50847457627117</v>
      </c>
      <c r="H3" s="359">
        <v>4683.0508474576272</v>
      </c>
      <c r="I3" s="357">
        <v>25236.4406779661</v>
      </c>
      <c r="J3" s="358" t="s">
        <v>12</v>
      </c>
      <c r="K3" s="358"/>
    </row>
    <row r="4" spans="1:11" x14ac:dyDescent="0.25">
      <c r="A4" s="358">
        <v>2</v>
      </c>
      <c r="B4" s="356" t="s">
        <v>607</v>
      </c>
      <c r="C4" s="358" t="s">
        <v>609</v>
      </c>
      <c r="D4" s="359">
        <v>27600</v>
      </c>
      <c r="E4" s="363">
        <v>44470</v>
      </c>
      <c r="F4" s="363">
        <v>44511</v>
      </c>
      <c r="G4" s="359">
        <v>701.69491525423723</v>
      </c>
      <c r="H4" s="359">
        <v>4210.1694915254229</v>
      </c>
      <c r="I4" s="484">
        <v>45048</v>
      </c>
      <c r="J4" s="358" t="s">
        <v>12</v>
      </c>
      <c r="K4" s="358"/>
    </row>
    <row r="5" spans="1:11" x14ac:dyDescent="0.25">
      <c r="A5" s="356">
        <v>3</v>
      </c>
      <c r="B5" s="356" t="s">
        <v>607</v>
      </c>
      <c r="C5" s="360" t="s">
        <v>610</v>
      </c>
      <c r="D5" s="361">
        <v>27200</v>
      </c>
      <c r="E5" s="364">
        <v>44471</v>
      </c>
      <c r="F5" s="364">
        <v>44511</v>
      </c>
      <c r="G5" s="359">
        <v>691.52542372881351</v>
      </c>
      <c r="H5" s="359">
        <v>4149.1525423728817</v>
      </c>
      <c r="I5" s="485"/>
      <c r="J5" s="358" t="s">
        <v>12</v>
      </c>
      <c r="K5" s="360"/>
    </row>
    <row r="6" spans="1:11" x14ac:dyDescent="0.25">
      <c r="A6" s="358">
        <v>4</v>
      </c>
      <c r="B6" s="356" t="s">
        <v>607</v>
      </c>
      <c r="C6" s="355" t="s">
        <v>611</v>
      </c>
      <c r="D6" s="361">
        <v>31200</v>
      </c>
      <c r="E6" s="364">
        <v>44481</v>
      </c>
      <c r="F6" s="364"/>
      <c r="G6" s="359"/>
      <c r="H6" s="359"/>
      <c r="I6" s="433"/>
      <c r="J6" s="358"/>
      <c r="K6" s="360"/>
    </row>
    <row r="7" spans="1:11" x14ac:dyDescent="0.25">
      <c r="A7" s="356">
        <v>5</v>
      </c>
      <c r="B7" s="356" t="s">
        <v>607</v>
      </c>
      <c r="C7" s="360" t="s">
        <v>612</v>
      </c>
      <c r="D7" s="361">
        <v>48400</v>
      </c>
      <c r="E7" s="364">
        <v>44543</v>
      </c>
      <c r="F7" s="364"/>
      <c r="G7" s="359"/>
      <c r="H7" s="359"/>
      <c r="I7" s="433"/>
      <c r="J7" s="358"/>
      <c r="K7" s="360"/>
    </row>
    <row r="8" spans="1:11" x14ac:dyDescent="0.25">
      <c r="A8" s="356">
        <v>6</v>
      </c>
      <c r="B8" s="356" t="s">
        <v>607</v>
      </c>
      <c r="C8" s="360" t="s">
        <v>613</v>
      </c>
      <c r="D8" s="361">
        <v>23500</v>
      </c>
      <c r="E8" s="364">
        <v>44522</v>
      </c>
      <c r="F8" s="360"/>
      <c r="G8" s="361"/>
      <c r="H8" s="361"/>
      <c r="I8" s="361"/>
      <c r="J8" s="360"/>
      <c r="K8" s="360"/>
    </row>
    <row r="9" spans="1:11" x14ac:dyDescent="0.25">
      <c r="A9" s="358">
        <v>7</v>
      </c>
      <c r="B9" s="356" t="s">
        <v>607</v>
      </c>
      <c r="C9" s="360" t="s">
        <v>614</v>
      </c>
      <c r="D9" s="361">
        <v>17000</v>
      </c>
      <c r="E9" s="364">
        <v>44506</v>
      </c>
      <c r="F9" s="360"/>
      <c r="G9" s="361"/>
      <c r="H9" s="361"/>
      <c r="I9" s="361"/>
      <c r="J9" s="360"/>
      <c r="K9" s="360"/>
    </row>
    <row r="10" spans="1:11" x14ac:dyDescent="0.25">
      <c r="A10" s="435" t="s">
        <v>111</v>
      </c>
      <c r="B10" s="436"/>
      <c r="C10" s="437"/>
      <c r="D10" s="361">
        <v>205600</v>
      </c>
      <c r="E10" s="364"/>
      <c r="F10" s="360"/>
      <c r="G10" s="361"/>
      <c r="H10" s="361"/>
      <c r="I10" s="361"/>
      <c r="J10" s="360"/>
      <c r="K10" s="360"/>
    </row>
  </sheetData>
  <mergeCells count="12">
    <mergeCell ref="K1:K2"/>
    <mergeCell ref="I4:I5"/>
    <mergeCell ref="F1:F2"/>
    <mergeCell ref="A10:C10"/>
    <mergeCell ref="A1:A2"/>
    <mergeCell ref="B1:B2"/>
    <mergeCell ref="C1:C2"/>
    <mergeCell ref="D1:D2"/>
    <mergeCell ref="G1:H1"/>
    <mergeCell ref="I1:I2"/>
    <mergeCell ref="E1:E2"/>
    <mergeCell ref="J1:J2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K6"/>
  <sheetViews>
    <sheetView workbookViewId="0">
      <selection activeCell="B3" sqref="B3"/>
    </sheetView>
  </sheetViews>
  <sheetFormatPr defaultRowHeight="15" x14ac:dyDescent="0.25"/>
  <cols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66">
        <v>0.03</v>
      </c>
      <c r="H2" s="366">
        <v>0.18</v>
      </c>
      <c r="I2" s="441"/>
      <c r="J2" s="442"/>
      <c r="K2" s="442"/>
    </row>
    <row r="3" spans="1:11" x14ac:dyDescent="0.25">
      <c r="A3" s="367">
        <v>1</v>
      </c>
      <c r="B3" s="367" t="s">
        <v>615</v>
      </c>
      <c r="C3" s="365" t="s">
        <v>616</v>
      </c>
      <c r="D3" s="368">
        <v>462000</v>
      </c>
      <c r="E3" s="369">
        <v>44511</v>
      </c>
      <c r="F3" s="369">
        <v>44522</v>
      </c>
      <c r="G3" s="367">
        <v>0</v>
      </c>
      <c r="H3" s="367">
        <v>0</v>
      </c>
      <c r="I3" s="368">
        <v>462000</v>
      </c>
      <c r="J3" s="367" t="s">
        <v>12</v>
      </c>
      <c r="K3" s="370"/>
    </row>
    <row r="4" spans="1:11" x14ac:dyDescent="0.25">
      <c r="A4" s="367">
        <v>2</v>
      </c>
      <c r="B4" s="367" t="s">
        <v>615</v>
      </c>
      <c r="C4" s="367" t="s">
        <v>617</v>
      </c>
      <c r="D4" s="368">
        <v>572000</v>
      </c>
      <c r="E4" s="369">
        <v>44534</v>
      </c>
      <c r="F4" s="369">
        <v>44543</v>
      </c>
      <c r="G4" s="367">
        <v>0</v>
      </c>
      <c r="H4" s="367">
        <v>0</v>
      </c>
      <c r="I4" s="368">
        <v>572000</v>
      </c>
      <c r="J4" s="367" t="s">
        <v>12</v>
      </c>
      <c r="K4" s="367"/>
    </row>
    <row r="5" spans="1:11" x14ac:dyDescent="0.25">
      <c r="A5" s="367">
        <v>3</v>
      </c>
      <c r="B5" s="367" t="s">
        <v>615</v>
      </c>
      <c r="C5" s="367" t="s">
        <v>618</v>
      </c>
      <c r="D5" s="368">
        <v>192500</v>
      </c>
      <c r="E5" s="369">
        <v>44543</v>
      </c>
      <c r="F5" s="369">
        <v>44552</v>
      </c>
      <c r="G5" s="367">
        <v>0</v>
      </c>
      <c r="H5" s="367">
        <v>0</v>
      </c>
      <c r="I5" s="368">
        <v>192500</v>
      </c>
      <c r="J5" s="367" t="s">
        <v>12</v>
      </c>
      <c r="K5" s="367"/>
    </row>
    <row r="6" spans="1:11" x14ac:dyDescent="0.25">
      <c r="A6" s="448" t="s">
        <v>111</v>
      </c>
      <c r="B6" s="450"/>
      <c r="C6" s="449"/>
      <c r="D6" s="451">
        <v>1226500</v>
      </c>
      <c r="E6" s="452"/>
      <c r="F6" s="453"/>
      <c r="G6" s="367">
        <v>0</v>
      </c>
      <c r="H6" s="367">
        <v>0</v>
      </c>
      <c r="I6" s="451">
        <v>1226500</v>
      </c>
      <c r="J6" s="452"/>
      <c r="K6" s="453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K5"/>
  <sheetViews>
    <sheetView workbookViewId="0">
      <selection activeCell="K27" sqref="K27"/>
    </sheetView>
  </sheetViews>
  <sheetFormatPr defaultRowHeight="15" x14ac:dyDescent="0.25"/>
  <cols>
    <col min="2" max="2" width="19.7109375" bestFit="1" customWidth="1"/>
    <col min="3" max="3" width="16.7109375" bestFit="1" customWidth="1"/>
    <col min="5" max="5" width="9.7109375" bestFit="1" customWidth="1"/>
    <col min="6" max="6" width="10.28515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72">
        <v>0.03</v>
      </c>
      <c r="H2" s="372">
        <v>0.18</v>
      </c>
      <c r="I2" s="441"/>
      <c r="J2" s="442"/>
      <c r="K2" s="442"/>
    </row>
    <row r="3" spans="1:11" x14ac:dyDescent="0.25">
      <c r="A3" s="373">
        <v>1</v>
      </c>
      <c r="B3" s="373" t="s">
        <v>619</v>
      </c>
      <c r="C3" s="371" t="s">
        <v>189</v>
      </c>
      <c r="D3" s="374">
        <v>737200</v>
      </c>
      <c r="E3" s="375">
        <v>44536</v>
      </c>
      <c r="F3" s="375">
        <v>44537</v>
      </c>
      <c r="G3" s="373">
        <v>0</v>
      </c>
      <c r="H3" s="373">
        <v>0</v>
      </c>
      <c r="I3" s="374">
        <v>737200</v>
      </c>
      <c r="J3" s="448" t="s">
        <v>114</v>
      </c>
      <c r="K3" s="449"/>
    </row>
    <row r="4" spans="1:11" x14ac:dyDescent="0.25">
      <c r="A4" s="373">
        <v>2</v>
      </c>
      <c r="B4" s="373" t="s">
        <v>619</v>
      </c>
      <c r="C4" s="373" t="s">
        <v>189</v>
      </c>
      <c r="D4" s="374">
        <v>3808000</v>
      </c>
      <c r="E4" s="375">
        <v>44539</v>
      </c>
      <c r="F4" s="375"/>
      <c r="G4" s="373">
        <v>0</v>
      </c>
      <c r="H4" s="373">
        <v>0</v>
      </c>
      <c r="I4" s="374">
        <v>3808000</v>
      </c>
      <c r="J4" s="373" t="s">
        <v>12</v>
      </c>
      <c r="K4" s="373"/>
    </row>
    <row r="5" spans="1:11" x14ac:dyDescent="0.25">
      <c r="A5" s="448" t="s">
        <v>111</v>
      </c>
      <c r="B5" s="450"/>
      <c r="C5" s="449"/>
      <c r="D5" s="451">
        <v>4545200</v>
      </c>
      <c r="E5" s="452"/>
      <c r="F5" s="453"/>
      <c r="G5" s="373">
        <v>0</v>
      </c>
      <c r="H5" s="373">
        <v>0</v>
      </c>
      <c r="I5" s="451">
        <v>4545200</v>
      </c>
      <c r="J5" s="452"/>
      <c r="K5" s="453"/>
    </row>
  </sheetData>
  <mergeCells count="14">
    <mergeCell ref="A5:C5"/>
    <mergeCell ref="D5:F5"/>
    <mergeCell ref="I5:K5"/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K3"/>
  <sheetViews>
    <sheetView workbookViewId="0">
      <selection activeCell="L29" sqref="L29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77">
        <v>0.03</v>
      </c>
      <c r="H2" s="377">
        <v>0.18</v>
      </c>
      <c r="I2" s="441"/>
      <c r="J2" s="442"/>
      <c r="K2" s="442"/>
    </row>
    <row r="3" spans="1:11" x14ac:dyDescent="0.25">
      <c r="A3" s="378">
        <v>1</v>
      </c>
      <c r="B3" s="378" t="s">
        <v>620</v>
      </c>
      <c r="C3" s="376" t="s">
        <v>621</v>
      </c>
      <c r="D3" s="379">
        <v>75000</v>
      </c>
      <c r="E3" s="380">
        <v>44512</v>
      </c>
      <c r="F3" s="380">
        <v>44515</v>
      </c>
      <c r="G3" s="378">
        <v>0</v>
      </c>
      <c r="H3" s="378">
        <v>0</v>
      </c>
      <c r="I3" s="379">
        <v>75000</v>
      </c>
      <c r="J3" s="378" t="s">
        <v>12</v>
      </c>
      <c r="K3" s="381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83">
        <v>0.03</v>
      </c>
      <c r="H2" s="383">
        <v>0.18</v>
      </c>
      <c r="I2" s="441"/>
      <c r="J2" s="442"/>
      <c r="K2" s="442"/>
    </row>
    <row r="3" spans="1:11" x14ac:dyDescent="0.25">
      <c r="A3" s="384">
        <v>1</v>
      </c>
      <c r="B3" s="384" t="s">
        <v>622</v>
      </c>
      <c r="C3" s="382" t="s">
        <v>623</v>
      </c>
      <c r="D3" s="385">
        <v>246500</v>
      </c>
      <c r="E3" s="386">
        <v>44543</v>
      </c>
      <c r="F3" s="386">
        <v>44544</v>
      </c>
      <c r="G3" s="384">
        <v>0</v>
      </c>
      <c r="H3" s="384">
        <v>0</v>
      </c>
      <c r="I3" s="385">
        <v>246500</v>
      </c>
      <c r="J3" s="384" t="s">
        <v>12</v>
      </c>
      <c r="K3" s="387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K6"/>
  <sheetViews>
    <sheetView workbookViewId="0">
      <selection activeCell="I7" sqref="I7"/>
    </sheetView>
  </sheetViews>
  <sheetFormatPr defaultRowHeight="15" x14ac:dyDescent="0.25"/>
  <cols>
    <col min="2" max="2" width="30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89">
        <v>0.03</v>
      </c>
      <c r="H2" s="389">
        <v>0.18</v>
      </c>
      <c r="I2" s="441"/>
      <c r="J2" s="442"/>
      <c r="K2" s="442"/>
    </row>
    <row r="3" spans="1:11" x14ac:dyDescent="0.25">
      <c r="A3" s="50">
        <v>1</v>
      </c>
      <c r="B3" s="416" t="s">
        <v>624</v>
      </c>
      <c r="C3" s="47">
        <v>15024</v>
      </c>
      <c r="D3" s="48">
        <v>2010000</v>
      </c>
      <c r="E3" s="49">
        <v>44180</v>
      </c>
      <c r="F3" s="49">
        <v>44225</v>
      </c>
      <c r="G3" s="47">
        <v>0</v>
      </c>
      <c r="H3" s="47">
        <v>0</v>
      </c>
      <c r="I3" s="48">
        <v>2010000</v>
      </c>
      <c r="J3" s="47" t="s">
        <v>12</v>
      </c>
      <c r="K3" s="47"/>
    </row>
    <row r="4" spans="1:11" x14ac:dyDescent="0.25">
      <c r="A4" s="390">
        <v>2</v>
      </c>
      <c r="B4" s="390" t="s">
        <v>624</v>
      </c>
      <c r="C4" s="388" t="s">
        <v>625</v>
      </c>
      <c r="D4" s="391">
        <v>238000</v>
      </c>
      <c r="E4" s="392">
        <v>44522</v>
      </c>
      <c r="F4" s="392">
        <v>44544</v>
      </c>
      <c r="G4" s="390">
        <v>0</v>
      </c>
      <c r="H4" s="390">
        <v>0</v>
      </c>
      <c r="I4" s="391">
        <v>238000</v>
      </c>
      <c r="J4" s="390" t="s">
        <v>12</v>
      </c>
      <c r="K4" s="393"/>
    </row>
    <row r="5" spans="1:11" x14ac:dyDescent="0.25">
      <c r="A5" s="390">
        <v>3</v>
      </c>
      <c r="B5" s="390" t="s">
        <v>624</v>
      </c>
      <c r="C5" s="390" t="s">
        <v>626</v>
      </c>
      <c r="D5" s="391">
        <v>162000</v>
      </c>
      <c r="E5" s="392">
        <v>44543</v>
      </c>
      <c r="F5" s="392">
        <v>44554</v>
      </c>
      <c r="G5" s="390">
        <v>0</v>
      </c>
      <c r="H5" s="390">
        <v>0</v>
      </c>
      <c r="I5" s="391">
        <v>162000</v>
      </c>
      <c r="J5" s="390" t="s">
        <v>12</v>
      </c>
      <c r="K5" s="390"/>
    </row>
    <row r="6" spans="1:11" x14ac:dyDescent="0.25">
      <c r="A6" s="448" t="s">
        <v>111</v>
      </c>
      <c r="B6" s="450"/>
      <c r="C6" s="449"/>
      <c r="D6" s="451">
        <f>SUM(D3:D5)</f>
        <v>2410000</v>
      </c>
      <c r="E6" s="452"/>
      <c r="F6" s="453"/>
      <c r="G6" s="390">
        <v>0</v>
      </c>
      <c r="H6" s="390">
        <v>0</v>
      </c>
      <c r="I6" s="451">
        <f>D6</f>
        <v>2410000</v>
      </c>
      <c r="J6" s="452"/>
      <c r="K6" s="453"/>
    </row>
  </sheetData>
  <mergeCells count="13">
    <mergeCell ref="A6:C6"/>
    <mergeCell ref="D6:F6"/>
    <mergeCell ref="I6:K6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95">
        <v>0.03</v>
      </c>
      <c r="H2" s="395">
        <v>0.18</v>
      </c>
      <c r="I2" s="441"/>
      <c r="J2" s="442"/>
      <c r="K2" s="442"/>
    </row>
    <row r="3" spans="1:11" x14ac:dyDescent="0.25">
      <c r="A3" s="396">
        <v>1</v>
      </c>
      <c r="B3" s="396" t="s">
        <v>627</v>
      </c>
      <c r="C3" s="394" t="s">
        <v>628</v>
      </c>
      <c r="D3" s="397">
        <v>280000</v>
      </c>
      <c r="E3" s="398">
        <v>44486</v>
      </c>
      <c r="F3" s="398">
        <v>44487</v>
      </c>
      <c r="G3" s="396">
        <v>0</v>
      </c>
      <c r="H3" s="396">
        <v>0</v>
      </c>
      <c r="I3" s="397">
        <v>280000</v>
      </c>
      <c r="J3" s="448" t="s">
        <v>283</v>
      </c>
      <c r="K3" s="449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workbookViewId="0">
      <selection activeCell="J32" sqref="J32"/>
    </sheetView>
  </sheetViews>
  <sheetFormatPr defaultRowHeight="15" x14ac:dyDescent="0.25"/>
  <cols>
    <col min="2" max="2" width="19.855468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38">
        <v>0.03</v>
      </c>
      <c r="H2" s="38">
        <v>0.18</v>
      </c>
      <c r="I2" s="441"/>
      <c r="J2" s="442"/>
      <c r="K2" s="442"/>
    </row>
    <row r="3" spans="1:11" x14ac:dyDescent="0.25">
      <c r="A3" s="460">
        <v>1</v>
      </c>
      <c r="B3" s="460" t="s">
        <v>167</v>
      </c>
      <c r="C3" s="460" t="s">
        <v>168</v>
      </c>
      <c r="D3" s="456">
        <v>600000</v>
      </c>
      <c r="E3" s="458">
        <v>44274</v>
      </c>
      <c r="F3" s="458">
        <v>44274</v>
      </c>
      <c r="G3" s="460">
        <v>0</v>
      </c>
      <c r="H3" s="460">
        <v>0</v>
      </c>
      <c r="I3" s="42">
        <v>500000</v>
      </c>
      <c r="J3" s="466" t="s">
        <v>114</v>
      </c>
      <c r="K3" s="467"/>
    </row>
    <row r="4" spans="1:11" x14ac:dyDescent="0.25">
      <c r="A4" s="461"/>
      <c r="B4" s="461"/>
      <c r="C4" s="461"/>
      <c r="D4" s="457"/>
      <c r="E4" s="459"/>
      <c r="F4" s="459"/>
      <c r="G4" s="461"/>
      <c r="H4" s="461"/>
      <c r="I4" s="42">
        <v>100000</v>
      </c>
      <c r="J4" s="466" t="s">
        <v>114</v>
      </c>
      <c r="K4" s="467"/>
    </row>
    <row r="5" spans="1:11" x14ac:dyDescent="0.25">
      <c r="A5" s="39">
        <v>2</v>
      </c>
      <c r="B5" s="39" t="s">
        <v>167</v>
      </c>
      <c r="C5" s="39" t="s">
        <v>169</v>
      </c>
      <c r="D5" s="40">
        <v>525000</v>
      </c>
      <c r="E5" s="41">
        <v>44456</v>
      </c>
      <c r="F5" s="41">
        <v>44456</v>
      </c>
      <c r="G5" s="39">
        <v>0</v>
      </c>
      <c r="H5" s="39">
        <v>0</v>
      </c>
      <c r="I5" s="40">
        <v>525000</v>
      </c>
      <c r="J5" s="448" t="s">
        <v>114</v>
      </c>
      <c r="K5" s="449"/>
    </row>
    <row r="6" spans="1:11" x14ac:dyDescent="0.25">
      <c r="A6" s="448" t="s">
        <v>111</v>
      </c>
      <c r="B6" s="450"/>
      <c r="C6" s="449"/>
      <c r="D6" s="451">
        <v>1125000</v>
      </c>
      <c r="E6" s="452"/>
      <c r="F6" s="453"/>
      <c r="G6" s="39">
        <v>0</v>
      </c>
      <c r="H6" s="39">
        <v>0</v>
      </c>
      <c r="I6" s="451">
        <v>1125000</v>
      </c>
      <c r="J6" s="452"/>
      <c r="K6" s="453"/>
    </row>
  </sheetData>
  <mergeCells count="24">
    <mergeCell ref="A6:C6"/>
    <mergeCell ref="D6:F6"/>
    <mergeCell ref="I6:K6"/>
    <mergeCell ref="F1:F2"/>
    <mergeCell ref="A3:A4"/>
    <mergeCell ref="B3:B4"/>
    <mergeCell ref="C3:C4"/>
    <mergeCell ref="D3:D4"/>
    <mergeCell ref="E3:E4"/>
    <mergeCell ref="A1:A2"/>
    <mergeCell ref="B1:B2"/>
    <mergeCell ref="C1:C2"/>
    <mergeCell ref="D1:D2"/>
    <mergeCell ref="E1:E2"/>
    <mergeCell ref="G1:H1"/>
    <mergeCell ref="I1:I2"/>
    <mergeCell ref="J1:J2"/>
    <mergeCell ref="K1:K2"/>
    <mergeCell ref="J4:K4"/>
    <mergeCell ref="J5:K5"/>
    <mergeCell ref="F3:F4"/>
    <mergeCell ref="G3:G4"/>
    <mergeCell ref="H3:H4"/>
    <mergeCell ref="J3:K3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K3"/>
  <sheetViews>
    <sheetView workbookViewId="0">
      <selection activeCell="B3" sqref="B3"/>
    </sheetView>
  </sheetViews>
  <sheetFormatPr defaultRowHeight="15" x14ac:dyDescent="0.25"/>
  <cols>
    <col min="2" max="2" width="32.285156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400">
        <v>0.03</v>
      </c>
      <c r="H2" s="400">
        <v>0.18</v>
      </c>
      <c r="I2" s="441"/>
      <c r="J2" s="442"/>
      <c r="K2" s="442"/>
    </row>
    <row r="3" spans="1:11" x14ac:dyDescent="0.25">
      <c r="A3" s="401">
        <v>1</v>
      </c>
      <c r="B3" s="401" t="s">
        <v>629</v>
      </c>
      <c r="C3" s="399" t="s">
        <v>630</v>
      </c>
      <c r="D3" s="402">
        <v>72500</v>
      </c>
      <c r="E3" s="403">
        <v>44543</v>
      </c>
      <c r="F3" s="403">
        <v>44544</v>
      </c>
      <c r="G3" s="401">
        <v>0</v>
      </c>
      <c r="H3" s="401">
        <v>0</v>
      </c>
      <c r="I3" s="402">
        <v>72500</v>
      </c>
      <c r="J3" s="401" t="s">
        <v>12</v>
      </c>
      <c r="K3" s="404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I32" sqref="I32"/>
    </sheetView>
  </sheetViews>
  <sheetFormatPr defaultRowHeight="15" x14ac:dyDescent="0.25"/>
  <cols>
    <col min="2" max="2" width="22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406">
        <v>0.03</v>
      </c>
      <c r="H2" s="406">
        <v>0.18</v>
      </c>
      <c r="I2" s="441"/>
      <c r="J2" s="442"/>
      <c r="K2" s="442"/>
    </row>
    <row r="3" spans="1:11" x14ac:dyDescent="0.25">
      <c r="A3" s="407">
        <v>1</v>
      </c>
      <c r="B3" s="407" t="s">
        <v>631</v>
      </c>
      <c r="C3" s="405" t="s">
        <v>632</v>
      </c>
      <c r="D3" s="408">
        <v>210000</v>
      </c>
      <c r="E3" s="409">
        <v>44552</v>
      </c>
      <c r="F3" s="409">
        <v>44552</v>
      </c>
      <c r="G3" s="407">
        <v>0</v>
      </c>
      <c r="H3" s="407">
        <v>0</v>
      </c>
      <c r="I3" s="408">
        <v>210000</v>
      </c>
      <c r="J3" s="448" t="s">
        <v>114</v>
      </c>
      <c r="K3" s="449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K3"/>
  <sheetViews>
    <sheetView workbookViewId="0">
      <selection activeCell="I26" sqref="I26"/>
    </sheetView>
  </sheetViews>
  <sheetFormatPr defaultRowHeight="15" x14ac:dyDescent="0.25"/>
  <cols>
    <col min="2" max="2" width="31.28515625" bestFit="1" customWidth="1"/>
    <col min="3" max="3" width="19.5703125" bestFit="1" customWidth="1"/>
    <col min="5" max="5" width="10.7109375" bestFit="1" customWidth="1"/>
    <col min="6" max="6" width="10.2851562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411">
        <v>0.03</v>
      </c>
      <c r="H2" s="411">
        <v>0.18</v>
      </c>
      <c r="I2" s="441"/>
      <c r="J2" s="442"/>
      <c r="K2" s="442"/>
    </row>
    <row r="3" spans="1:11" x14ac:dyDescent="0.25">
      <c r="A3" s="416">
        <v>1</v>
      </c>
      <c r="B3" s="416" t="s">
        <v>633</v>
      </c>
      <c r="C3" s="410" t="s">
        <v>634</v>
      </c>
      <c r="D3" s="417">
        <v>305000</v>
      </c>
      <c r="E3" s="419">
        <v>44550</v>
      </c>
      <c r="F3" s="419">
        <v>44564</v>
      </c>
      <c r="G3" s="416">
        <v>0</v>
      </c>
      <c r="H3" s="416">
        <v>0</v>
      </c>
      <c r="I3" s="417">
        <v>305000</v>
      </c>
      <c r="J3" s="416" t="s">
        <v>12</v>
      </c>
      <c r="K3" s="420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K3"/>
  <sheetViews>
    <sheetView workbookViewId="0">
      <selection activeCell="H27" sqref="H27"/>
    </sheetView>
  </sheetViews>
  <sheetFormatPr defaultRowHeight="15" x14ac:dyDescent="0.25"/>
  <cols>
    <col min="1" max="1" width="9.140625" style="289"/>
    <col min="2" max="2" width="31.28515625" style="289" bestFit="1" customWidth="1"/>
    <col min="3" max="3" width="19.5703125" style="289" bestFit="1" customWidth="1"/>
    <col min="4" max="4" width="9.140625" style="289"/>
    <col min="5" max="6" width="10.7109375" style="289" bestFit="1" customWidth="1"/>
    <col min="7" max="16384" width="9.140625" style="289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411">
        <v>0.03</v>
      </c>
      <c r="H2" s="411">
        <v>0.18</v>
      </c>
      <c r="I2" s="441"/>
      <c r="J2" s="442"/>
      <c r="K2" s="442"/>
    </row>
    <row r="3" spans="1:11" customFormat="1" x14ac:dyDescent="0.25">
      <c r="A3" s="50">
        <v>1</v>
      </c>
      <c r="B3" s="50" t="s">
        <v>182</v>
      </c>
      <c r="C3" s="50">
        <v>15114</v>
      </c>
      <c r="D3" s="52">
        <v>589500</v>
      </c>
      <c r="E3" s="53">
        <v>44188</v>
      </c>
      <c r="F3" s="53">
        <v>44271</v>
      </c>
      <c r="G3" s="50">
        <v>0</v>
      </c>
      <c r="H3" s="50">
        <v>0</v>
      </c>
      <c r="I3" s="52">
        <v>589500</v>
      </c>
      <c r="J3" s="47" t="s">
        <v>12</v>
      </c>
      <c r="K3" s="47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K3"/>
  <sheetViews>
    <sheetView workbookViewId="0">
      <selection activeCell="C16" sqref="C16"/>
    </sheetView>
  </sheetViews>
  <sheetFormatPr defaultRowHeight="15" x14ac:dyDescent="0.25"/>
  <cols>
    <col min="1" max="1" width="9.140625" style="289"/>
    <col min="2" max="2" width="31.28515625" style="289" bestFit="1" customWidth="1"/>
    <col min="3" max="3" width="19.5703125" style="289" bestFit="1" customWidth="1"/>
    <col min="4" max="4" width="9.140625" style="289"/>
    <col min="5" max="6" width="10.7109375" style="289" bestFit="1" customWidth="1"/>
    <col min="7" max="16384" width="9.140625" style="289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411">
        <v>0.03</v>
      </c>
      <c r="H2" s="411">
        <v>0.18</v>
      </c>
      <c r="I2" s="441"/>
      <c r="J2" s="442"/>
      <c r="K2" s="442"/>
    </row>
    <row r="3" spans="1:11" customFormat="1" x14ac:dyDescent="0.25">
      <c r="A3" s="50">
        <v>1</v>
      </c>
      <c r="B3" s="47" t="s">
        <v>198</v>
      </c>
      <c r="C3" s="47" t="s">
        <v>189</v>
      </c>
      <c r="D3" s="48">
        <v>40500</v>
      </c>
      <c r="E3" s="54">
        <v>43466</v>
      </c>
      <c r="F3" s="54">
        <v>44470</v>
      </c>
      <c r="G3" s="47"/>
      <c r="H3" s="47"/>
      <c r="I3" s="48">
        <v>40500</v>
      </c>
      <c r="J3" s="468" t="s">
        <v>185</v>
      </c>
      <c r="K3" s="469"/>
    </row>
  </sheetData>
  <mergeCells count="11">
    <mergeCell ref="G1:H1"/>
    <mergeCell ref="I1:I2"/>
    <mergeCell ref="J1:J2"/>
    <mergeCell ref="K1:K2"/>
    <mergeCell ref="J3:K3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orientation="portrait" horizontalDpi="0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CB64"/>
  <sheetViews>
    <sheetView topLeftCell="A33" workbookViewId="0">
      <selection activeCell="D31" sqref="D31"/>
    </sheetView>
  </sheetViews>
  <sheetFormatPr defaultRowHeight="15" x14ac:dyDescent="0.25"/>
  <cols>
    <col min="1" max="1" width="7.85546875" style="422" customWidth="1"/>
    <col min="2" max="2" width="36" style="422" bestFit="1" customWidth="1"/>
    <col min="3" max="3" width="19.5703125" style="422" bestFit="1" customWidth="1"/>
    <col min="4" max="4" width="9.140625" style="422"/>
    <col min="5" max="6" width="10.7109375" style="422" bestFit="1" customWidth="1"/>
    <col min="7" max="8" width="9.140625" style="422"/>
    <col min="9" max="9" width="10.140625" style="422" bestFit="1" customWidth="1"/>
    <col min="10" max="16384" width="9.140625" style="422"/>
  </cols>
  <sheetData>
    <row r="1" spans="1:80" x14ac:dyDescent="0.25">
      <c r="A1" s="487" t="s">
        <v>635</v>
      </c>
      <c r="B1" s="487"/>
      <c r="C1" s="487"/>
      <c r="D1" s="487"/>
      <c r="E1" s="487"/>
      <c r="F1" s="487"/>
      <c r="G1" s="487"/>
      <c r="H1" s="487"/>
      <c r="I1" s="487"/>
      <c r="J1" s="487"/>
      <c r="K1" s="487"/>
    </row>
    <row r="2" spans="1:80" x14ac:dyDescent="0.25">
      <c r="A2" s="442" t="s">
        <v>0</v>
      </c>
      <c r="B2" s="442" t="s">
        <v>1</v>
      </c>
      <c r="C2" s="442" t="s">
        <v>2</v>
      </c>
      <c r="D2" s="441" t="s">
        <v>3</v>
      </c>
      <c r="E2" s="488" t="s">
        <v>4</v>
      </c>
      <c r="F2" s="488" t="s">
        <v>5</v>
      </c>
      <c r="G2" s="442" t="s">
        <v>6</v>
      </c>
      <c r="H2" s="442"/>
      <c r="I2" s="441" t="s">
        <v>7</v>
      </c>
    </row>
    <row r="3" spans="1:80" x14ac:dyDescent="0.25">
      <c r="A3" s="442"/>
      <c r="B3" s="442"/>
      <c r="C3" s="442"/>
      <c r="D3" s="441"/>
      <c r="E3" s="488"/>
      <c r="F3" s="488"/>
      <c r="G3" s="411">
        <v>0.03</v>
      </c>
      <c r="H3" s="411">
        <v>0.18</v>
      </c>
      <c r="I3" s="441"/>
    </row>
    <row r="4" spans="1:80" x14ac:dyDescent="0.25">
      <c r="A4" s="412">
        <v>1</v>
      </c>
      <c r="B4" s="412" t="s">
        <v>10</v>
      </c>
      <c r="C4" s="423" t="s">
        <v>107</v>
      </c>
      <c r="D4" s="421">
        <v>27500</v>
      </c>
      <c r="E4" s="424">
        <v>44550</v>
      </c>
      <c r="F4" s="424"/>
      <c r="G4" s="415">
        <v>699.15254237288138</v>
      </c>
      <c r="H4" s="415">
        <v>4194.9152542372867</v>
      </c>
      <c r="I4" s="413">
        <v>22605.932203389832</v>
      </c>
      <c r="CB4" s="413">
        <v>23305.084745762713</v>
      </c>
    </row>
    <row r="5" spans="1:80" x14ac:dyDescent="0.25">
      <c r="A5" s="414">
        <v>2</v>
      </c>
      <c r="B5" s="412" t="s">
        <v>10</v>
      </c>
      <c r="C5" s="423" t="s">
        <v>109</v>
      </c>
      <c r="D5" s="421">
        <v>150000</v>
      </c>
      <c r="E5" s="424">
        <v>44545</v>
      </c>
      <c r="F5" s="424"/>
      <c r="G5" s="415">
        <v>3813.5593220338983</v>
      </c>
      <c r="H5" s="415">
        <v>22881.355932203383</v>
      </c>
      <c r="I5" s="413">
        <v>123305.08474576272</v>
      </c>
      <c r="CB5" s="413">
        <v>127118.64406779662</v>
      </c>
    </row>
    <row r="6" spans="1:80" x14ac:dyDescent="0.25">
      <c r="A6" s="412">
        <v>3</v>
      </c>
      <c r="B6" s="412" t="s">
        <v>10</v>
      </c>
      <c r="C6" s="423" t="s">
        <v>110</v>
      </c>
      <c r="D6" s="421">
        <v>261000</v>
      </c>
      <c r="E6" s="424">
        <v>44463</v>
      </c>
      <c r="F6" s="424"/>
      <c r="G6" s="415">
        <v>6635.593220338983</v>
      </c>
      <c r="H6" s="415">
        <v>39813.559322033892</v>
      </c>
      <c r="I6" s="413">
        <v>214550.84745762713</v>
      </c>
      <c r="CB6" s="413">
        <v>221186.44067796611</v>
      </c>
    </row>
    <row r="7" spans="1:80" x14ac:dyDescent="0.25">
      <c r="A7" s="423">
        <v>4</v>
      </c>
      <c r="B7" s="423" t="s">
        <v>116</v>
      </c>
      <c r="C7" s="423" t="s">
        <v>135</v>
      </c>
      <c r="D7" s="421">
        <v>1417000</v>
      </c>
      <c r="E7" s="424">
        <v>44522</v>
      </c>
      <c r="F7" s="424"/>
      <c r="G7" s="425">
        <v>0</v>
      </c>
      <c r="H7" s="425">
        <v>0</v>
      </c>
      <c r="I7" s="421">
        <v>1417000</v>
      </c>
    </row>
    <row r="8" spans="1:80" x14ac:dyDescent="0.25">
      <c r="A8" s="412">
        <v>5</v>
      </c>
      <c r="B8" s="423" t="s">
        <v>116</v>
      </c>
      <c r="C8" s="423" t="s">
        <v>136</v>
      </c>
      <c r="D8" s="421">
        <v>170000</v>
      </c>
      <c r="E8" s="424">
        <v>44525</v>
      </c>
      <c r="F8" s="424"/>
      <c r="G8" s="423">
        <v>0</v>
      </c>
      <c r="H8" s="423">
        <v>0</v>
      </c>
      <c r="I8" s="421">
        <v>170000</v>
      </c>
    </row>
    <row r="9" spans="1:80" x14ac:dyDescent="0.25">
      <c r="A9" s="414">
        <v>6</v>
      </c>
      <c r="B9" s="423" t="s">
        <v>116</v>
      </c>
      <c r="C9" s="423" t="s">
        <v>137</v>
      </c>
      <c r="D9" s="421">
        <v>108000</v>
      </c>
      <c r="E9" s="424">
        <v>44560</v>
      </c>
      <c r="F9" s="424"/>
      <c r="G9" s="425">
        <v>0</v>
      </c>
      <c r="H9" s="425">
        <v>0</v>
      </c>
      <c r="I9" s="421">
        <v>108000</v>
      </c>
    </row>
    <row r="10" spans="1:80" x14ac:dyDescent="0.25">
      <c r="A10" s="412">
        <v>7</v>
      </c>
      <c r="B10" s="423" t="s">
        <v>142</v>
      </c>
      <c r="C10" s="423" t="s">
        <v>155</v>
      </c>
      <c r="D10" s="421">
        <v>40000</v>
      </c>
      <c r="E10" s="424">
        <v>44494</v>
      </c>
      <c r="F10" s="424"/>
      <c r="G10" s="423">
        <v>0</v>
      </c>
      <c r="H10" s="423">
        <v>0</v>
      </c>
      <c r="I10" s="421">
        <v>40000</v>
      </c>
    </row>
    <row r="11" spans="1:80" x14ac:dyDescent="0.25">
      <c r="A11" s="414">
        <v>8</v>
      </c>
      <c r="B11" s="423" t="s">
        <v>142</v>
      </c>
      <c r="C11" s="423" t="s">
        <v>156</v>
      </c>
      <c r="D11" s="421">
        <v>40000</v>
      </c>
      <c r="E11" s="424">
        <v>44355</v>
      </c>
      <c r="F11" s="424"/>
      <c r="G11" s="423">
        <v>0</v>
      </c>
      <c r="H11" s="423">
        <v>0</v>
      </c>
      <c r="I11" s="421">
        <v>40000</v>
      </c>
    </row>
    <row r="12" spans="1:80" x14ac:dyDescent="0.25">
      <c r="A12" s="412">
        <v>9</v>
      </c>
      <c r="B12" s="423" t="s">
        <v>170</v>
      </c>
      <c r="C12" s="423" t="s">
        <v>180</v>
      </c>
      <c r="D12" s="421">
        <v>50000</v>
      </c>
      <c r="E12" s="424">
        <v>44495</v>
      </c>
      <c r="F12" s="424"/>
      <c r="G12" s="423">
        <v>0</v>
      </c>
      <c r="H12" s="423">
        <v>0</v>
      </c>
      <c r="I12" s="421">
        <v>50000</v>
      </c>
    </row>
    <row r="13" spans="1:80" x14ac:dyDescent="0.25">
      <c r="A13" s="430">
        <v>10</v>
      </c>
      <c r="B13" s="423" t="s">
        <v>210</v>
      </c>
      <c r="C13" s="423" t="s">
        <v>189</v>
      </c>
      <c r="D13" s="421">
        <v>348900</v>
      </c>
      <c r="E13" s="424">
        <v>44513</v>
      </c>
      <c r="F13" s="424"/>
      <c r="G13" s="423">
        <v>0</v>
      </c>
      <c r="H13" s="423">
        <v>0</v>
      </c>
      <c r="I13" s="421">
        <v>348900</v>
      </c>
    </row>
    <row r="14" spans="1:80" x14ac:dyDescent="0.25">
      <c r="A14" s="412">
        <v>11</v>
      </c>
      <c r="B14" s="423" t="s">
        <v>183</v>
      </c>
      <c r="C14" s="423" t="s">
        <v>278</v>
      </c>
      <c r="D14" s="421">
        <v>443000</v>
      </c>
      <c r="E14" s="424">
        <v>44543</v>
      </c>
      <c r="F14" s="424"/>
      <c r="G14" s="423">
        <v>0</v>
      </c>
      <c r="H14" s="423">
        <v>0</v>
      </c>
      <c r="I14" s="421">
        <v>443000</v>
      </c>
    </row>
    <row r="15" spans="1:80" x14ac:dyDescent="0.25">
      <c r="A15" s="414">
        <v>12</v>
      </c>
      <c r="B15" s="412" t="s">
        <v>298</v>
      </c>
      <c r="C15" s="426">
        <v>15012</v>
      </c>
      <c r="D15" s="427">
        <v>101500</v>
      </c>
      <c r="E15" s="428">
        <v>44177</v>
      </c>
      <c r="F15" s="428"/>
      <c r="G15" s="427">
        <v>2581</v>
      </c>
      <c r="H15" s="427">
        <v>15483</v>
      </c>
      <c r="I15" s="427">
        <v>83436</v>
      </c>
      <c r="J15" s="431"/>
      <c r="K15" s="432"/>
    </row>
    <row r="16" spans="1:80" x14ac:dyDescent="0.25">
      <c r="A16" s="412">
        <v>13</v>
      </c>
      <c r="B16" s="412" t="s">
        <v>298</v>
      </c>
      <c r="C16" s="426">
        <v>14974</v>
      </c>
      <c r="D16" s="427">
        <v>38500</v>
      </c>
      <c r="E16" s="428">
        <v>44195</v>
      </c>
      <c r="F16" s="428"/>
      <c r="G16" s="427">
        <v>979</v>
      </c>
      <c r="H16" s="427">
        <v>5873</v>
      </c>
      <c r="I16" s="427">
        <v>31648</v>
      </c>
      <c r="J16" s="431"/>
      <c r="K16" s="432"/>
    </row>
    <row r="17" spans="1:80" x14ac:dyDescent="0.25">
      <c r="A17" s="414">
        <v>14</v>
      </c>
      <c r="B17" s="412" t="s">
        <v>298</v>
      </c>
      <c r="C17" s="426">
        <v>15000</v>
      </c>
      <c r="D17" s="427">
        <v>42000</v>
      </c>
      <c r="E17" s="428">
        <v>44539</v>
      </c>
      <c r="F17" s="428"/>
      <c r="G17" s="427">
        <v>1067.7966101694915</v>
      </c>
      <c r="H17" s="427">
        <v>6406.7796610169462</v>
      </c>
      <c r="I17" s="427">
        <v>34525.423728813599</v>
      </c>
      <c r="J17" s="431"/>
      <c r="K17" s="432"/>
    </row>
    <row r="18" spans="1:80" x14ac:dyDescent="0.25">
      <c r="A18" s="412">
        <v>15</v>
      </c>
      <c r="B18" s="412" t="s">
        <v>298</v>
      </c>
      <c r="C18" s="426" t="s">
        <v>189</v>
      </c>
      <c r="D18" s="427">
        <v>297000</v>
      </c>
      <c r="E18" s="428">
        <v>43466</v>
      </c>
      <c r="F18" s="428"/>
      <c r="G18" s="427">
        <v>7550.8474576271183</v>
      </c>
      <c r="H18" s="427">
        <v>45305.084745762724</v>
      </c>
      <c r="I18" s="427">
        <v>244144.06779661015</v>
      </c>
      <c r="J18" s="431"/>
      <c r="K18" s="432"/>
    </row>
    <row r="19" spans="1:80" x14ac:dyDescent="0.25">
      <c r="A19" s="430">
        <v>16</v>
      </c>
      <c r="B19" s="412" t="s">
        <v>298</v>
      </c>
      <c r="C19" s="423" t="s">
        <v>318</v>
      </c>
      <c r="D19" s="421">
        <v>54000</v>
      </c>
      <c r="E19" s="424">
        <v>44498</v>
      </c>
      <c r="F19" s="424"/>
      <c r="G19" s="415">
        <v>1372.8813559322034</v>
      </c>
      <c r="H19" s="415">
        <v>8237.2881355932186</v>
      </c>
      <c r="I19" s="413">
        <v>44389.830508474581</v>
      </c>
      <c r="CB19" s="413">
        <v>45762.711864406781</v>
      </c>
    </row>
    <row r="20" spans="1:80" x14ac:dyDescent="0.25">
      <c r="A20" s="412">
        <v>17</v>
      </c>
      <c r="B20" s="412" t="s">
        <v>298</v>
      </c>
      <c r="C20" s="423" t="s">
        <v>319</v>
      </c>
      <c r="D20" s="421">
        <v>35000</v>
      </c>
      <c r="E20" s="424">
        <v>44331</v>
      </c>
      <c r="F20" s="424"/>
      <c r="G20" s="415">
        <v>889.83050847457616</v>
      </c>
      <c r="H20" s="415">
        <v>5338.9830508474588</v>
      </c>
      <c r="I20" s="413">
        <v>28771.186440677964</v>
      </c>
      <c r="CB20" s="413">
        <v>29661.016949152541</v>
      </c>
    </row>
    <row r="21" spans="1:80" x14ac:dyDescent="0.25">
      <c r="A21" s="414">
        <v>18</v>
      </c>
      <c r="B21" s="412" t="s">
        <v>298</v>
      </c>
      <c r="C21" s="423" t="s">
        <v>320</v>
      </c>
      <c r="D21" s="421">
        <v>24500</v>
      </c>
      <c r="E21" s="424">
        <v>44333</v>
      </c>
      <c r="F21" s="424"/>
      <c r="G21" s="415">
        <v>622.88135593220341</v>
      </c>
      <c r="H21" s="415">
        <v>3737.2881355932186</v>
      </c>
      <c r="I21" s="413">
        <v>20139.830508474577</v>
      </c>
      <c r="CB21" s="413">
        <v>20762.711864406781</v>
      </c>
    </row>
    <row r="22" spans="1:80" x14ac:dyDescent="0.25">
      <c r="A22" s="412">
        <v>19</v>
      </c>
      <c r="B22" s="412" t="s">
        <v>298</v>
      </c>
      <c r="C22" s="423" t="s">
        <v>321</v>
      </c>
      <c r="D22" s="421">
        <v>108000</v>
      </c>
      <c r="E22" s="424">
        <v>44484</v>
      </c>
      <c r="F22" s="424"/>
      <c r="G22" s="415">
        <v>2745.7627118644068</v>
      </c>
      <c r="H22" s="415">
        <v>16474.576271186437</v>
      </c>
      <c r="I22" s="413">
        <v>88779.661016949161</v>
      </c>
      <c r="CB22" s="413">
        <v>91525.423728813563</v>
      </c>
    </row>
    <row r="23" spans="1:80" x14ac:dyDescent="0.25">
      <c r="A23" s="414">
        <v>20</v>
      </c>
      <c r="B23" s="412" t="s">
        <v>298</v>
      </c>
      <c r="C23" s="423" t="s">
        <v>322</v>
      </c>
      <c r="D23" s="421">
        <v>117000</v>
      </c>
      <c r="E23" s="424">
        <v>44498</v>
      </c>
      <c r="F23" s="424"/>
      <c r="G23" s="415">
        <v>2974.5762711864409</v>
      </c>
      <c r="H23" s="415">
        <v>17847.457627118638</v>
      </c>
      <c r="I23" s="413">
        <v>96177.966101694925</v>
      </c>
      <c r="CB23" s="413">
        <v>99152.542372881362</v>
      </c>
    </row>
    <row r="24" spans="1:80" x14ac:dyDescent="0.25">
      <c r="A24" s="412">
        <v>21</v>
      </c>
      <c r="B24" s="412" t="s">
        <v>298</v>
      </c>
      <c r="C24" s="423" t="s">
        <v>323</v>
      </c>
      <c r="D24" s="421">
        <v>135000</v>
      </c>
      <c r="E24" s="424">
        <v>44473</v>
      </c>
      <c r="F24" s="424"/>
      <c r="G24" s="415">
        <v>3432.2033898305081</v>
      </c>
      <c r="H24" s="415">
        <v>20593.220338983054</v>
      </c>
      <c r="I24" s="413">
        <v>110974.57627118644</v>
      </c>
      <c r="CB24" s="413">
        <v>114406.77966101695</v>
      </c>
    </row>
    <row r="25" spans="1:80" x14ac:dyDescent="0.25">
      <c r="A25" s="430">
        <v>22</v>
      </c>
      <c r="B25" s="412" t="s">
        <v>298</v>
      </c>
      <c r="C25" s="423" t="s">
        <v>324</v>
      </c>
      <c r="D25" s="421">
        <v>108000</v>
      </c>
      <c r="E25" s="424">
        <v>44428</v>
      </c>
      <c r="F25" s="424"/>
      <c r="G25" s="415">
        <v>2745.7627118644068</v>
      </c>
      <c r="H25" s="415">
        <v>16474.576271186437</v>
      </c>
      <c r="I25" s="413">
        <v>88779.661016949161</v>
      </c>
      <c r="CB25" s="413">
        <v>91525.423728813563</v>
      </c>
    </row>
    <row r="26" spans="1:80" x14ac:dyDescent="0.25">
      <c r="A26" s="412">
        <v>23</v>
      </c>
      <c r="B26" s="412" t="s">
        <v>298</v>
      </c>
      <c r="C26" s="423" t="s">
        <v>325</v>
      </c>
      <c r="D26" s="421">
        <v>108000</v>
      </c>
      <c r="E26" s="424">
        <v>44484</v>
      </c>
      <c r="F26" s="424"/>
      <c r="G26" s="415">
        <v>2745.7627118644068</v>
      </c>
      <c r="H26" s="415">
        <v>16474.576271186437</v>
      </c>
      <c r="I26" s="413">
        <v>88779.661016949161</v>
      </c>
      <c r="CB26" s="413">
        <v>91525.423728813563</v>
      </c>
    </row>
    <row r="27" spans="1:80" x14ac:dyDescent="0.25">
      <c r="A27" s="414">
        <v>24</v>
      </c>
      <c r="B27" s="412" t="s">
        <v>298</v>
      </c>
      <c r="C27" s="423" t="s">
        <v>326</v>
      </c>
      <c r="D27" s="421">
        <v>58500</v>
      </c>
      <c r="E27" s="424">
        <v>44495</v>
      </c>
      <c r="F27" s="424"/>
      <c r="G27" s="415">
        <v>1487.2881355932204</v>
      </c>
      <c r="H27" s="415">
        <v>8923.728813559319</v>
      </c>
      <c r="I27" s="413">
        <v>48088.983050847462</v>
      </c>
      <c r="CB27" s="413">
        <v>49576.271186440681</v>
      </c>
    </row>
    <row r="28" spans="1:80" x14ac:dyDescent="0.25">
      <c r="A28" s="412">
        <v>25</v>
      </c>
      <c r="B28" s="412" t="s">
        <v>298</v>
      </c>
      <c r="C28" s="423" t="s">
        <v>327</v>
      </c>
      <c r="D28" s="421">
        <v>76500</v>
      </c>
      <c r="E28" s="424">
        <v>44495</v>
      </c>
      <c r="F28" s="424"/>
      <c r="G28" s="415">
        <v>1944.9152542372881</v>
      </c>
      <c r="H28" s="415">
        <v>11669.491525423728</v>
      </c>
      <c r="I28" s="413">
        <v>62885.593220338982</v>
      </c>
      <c r="CB28" s="413">
        <v>64830.508474576272</v>
      </c>
    </row>
    <row r="29" spans="1:80" x14ac:dyDescent="0.25">
      <c r="A29" s="414">
        <v>26</v>
      </c>
      <c r="B29" s="412" t="s">
        <v>298</v>
      </c>
      <c r="C29" s="423" t="s">
        <v>328</v>
      </c>
      <c r="D29" s="421">
        <v>135000</v>
      </c>
      <c r="E29" s="424">
        <v>44550</v>
      </c>
      <c r="F29" s="424"/>
      <c r="G29" s="415">
        <v>3432.2033898305081</v>
      </c>
      <c r="H29" s="415">
        <v>20593.220338983054</v>
      </c>
      <c r="I29" s="413">
        <v>110974.57627118644</v>
      </c>
      <c r="CB29" s="413">
        <v>114406.77966101695</v>
      </c>
    </row>
    <row r="30" spans="1:80" x14ac:dyDescent="0.25">
      <c r="A30" s="412">
        <v>27</v>
      </c>
      <c r="B30" s="412" t="s">
        <v>298</v>
      </c>
      <c r="C30" s="423" t="s">
        <v>329</v>
      </c>
      <c r="D30" s="421">
        <v>58500</v>
      </c>
      <c r="E30" s="424">
        <v>44550</v>
      </c>
      <c r="F30" s="424"/>
      <c r="G30" s="415">
        <v>1487.2881355932204</v>
      </c>
      <c r="H30" s="415">
        <v>8923.728813559319</v>
      </c>
      <c r="I30" s="413">
        <v>48088.983050847462</v>
      </c>
      <c r="CB30" s="413">
        <v>49576.271186440681</v>
      </c>
    </row>
    <row r="31" spans="1:80" x14ac:dyDescent="0.25">
      <c r="A31" s="430">
        <v>28</v>
      </c>
      <c r="B31" s="412" t="s">
        <v>298</v>
      </c>
      <c r="C31" s="423" t="s">
        <v>330</v>
      </c>
      <c r="D31" s="421">
        <v>72000</v>
      </c>
      <c r="E31" s="424">
        <v>44550</v>
      </c>
      <c r="F31" s="424"/>
      <c r="G31" s="415">
        <v>1830.5084745762711</v>
      </c>
      <c r="H31" s="415">
        <v>10983.050847457627</v>
      </c>
      <c r="I31" s="413">
        <v>59186.4406779661</v>
      </c>
      <c r="CB31" s="413">
        <v>61016.949152542373</v>
      </c>
    </row>
    <row r="32" spans="1:80" x14ac:dyDescent="0.25">
      <c r="A32" s="412">
        <v>29</v>
      </c>
      <c r="B32" s="412" t="s">
        <v>298</v>
      </c>
      <c r="C32" s="423" t="s">
        <v>331</v>
      </c>
      <c r="D32" s="421">
        <v>18000</v>
      </c>
      <c r="E32" s="424">
        <v>44534</v>
      </c>
      <c r="F32" s="424"/>
      <c r="G32" s="415">
        <v>457.62711864406776</v>
      </c>
      <c r="H32" s="415">
        <v>2745.7627118644068</v>
      </c>
      <c r="I32" s="413">
        <v>14796.610169491525</v>
      </c>
      <c r="CB32" s="413">
        <v>15254.237288135593</v>
      </c>
    </row>
    <row r="33" spans="1:80" x14ac:dyDescent="0.25">
      <c r="A33" s="414">
        <v>30</v>
      </c>
      <c r="B33" s="412" t="s">
        <v>298</v>
      </c>
      <c r="C33" s="423" t="s">
        <v>332</v>
      </c>
      <c r="D33" s="421">
        <v>67500</v>
      </c>
      <c r="E33" s="424">
        <v>44534</v>
      </c>
      <c r="F33" s="424"/>
      <c r="G33" s="415">
        <v>1716.101694915254</v>
      </c>
      <c r="H33" s="415">
        <v>10296.610169491527</v>
      </c>
      <c r="I33" s="413">
        <v>55487.288135593219</v>
      </c>
      <c r="CB33" s="413">
        <v>57203.389830508473</v>
      </c>
    </row>
    <row r="34" spans="1:80" x14ac:dyDescent="0.25">
      <c r="A34" s="412">
        <v>31</v>
      </c>
      <c r="B34" s="412" t="s">
        <v>298</v>
      </c>
      <c r="C34" s="423" t="s">
        <v>333</v>
      </c>
      <c r="D34" s="421">
        <v>94500</v>
      </c>
      <c r="E34" s="424">
        <v>44504</v>
      </c>
      <c r="F34" s="424"/>
      <c r="G34" s="415">
        <v>2402.5423728813562</v>
      </c>
      <c r="H34" s="415">
        <v>14415.254237288129</v>
      </c>
      <c r="I34" s="413">
        <v>77682.203389830509</v>
      </c>
      <c r="CB34" s="413">
        <v>80084.745762711871</v>
      </c>
    </row>
    <row r="35" spans="1:80" x14ac:dyDescent="0.25">
      <c r="A35" s="414">
        <v>32</v>
      </c>
      <c r="B35" s="412" t="s">
        <v>298</v>
      </c>
      <c r="C35" s="423" t="s">
        <v>334</v>
      </c>
      <c r="D35" s="421">
        <v>49500</v>
      </c>
      <c r="E35" s="424">
        <v>44471</v>
      </c>
      <c r="F35" s="424"/>
      <c r="G35" s="415">
        <v>1258.4745762711864</v>
      </c>
      <c r="H35" s="415">
        <v>7550.8474576271183</v>
      </c>
      <c r="I35" s="413">
        <v>40690.677966101692</v>
      </c>
      <c r="CB35" s="413">
        <v>41949.152542372882</v>
      </c>
    </row>
    <row r="36" spans="1:80" x14ac:dyDescent="0.25">
      <c r="A36" s="412">
        <v>33</v>
      </c>
      <c r="B36" s="412" t="s">
        <v>298</v>
      </c>
      <c r="C36" s="423" t="s">
        <v>335</v>
      </c>
      <c r="D36" s="421">
        <v>377600</v>
      </c>
      <c r="E36" s="424">
        <v>44550</v>
      </c>
      <c r="F36" s="424"/>
      <c r="G36" s="415">
        <v>9600</v>
      </c>
      <c r="H36" s="415">
        <v>57600</v>
      </c>
      <c r="I36" s="413">
        <v>310400</v>
      </c>
      <c r="CB36" s="413">
        <v>320000</v>
      </c>
    </row>
    <row r="37" spans="1:80" x14ac:dyDescent="0.25">
      <c r="A37" s="430">
        <v>34</v>
      </c>
      <c r="B37" s="423" t="s">
        <v>358</v>
      </c>
      <c r="C37" s="423" t="s">
        <v>371</v>
      </c>
      <c r="D37" s="421">
        <v>44000</v>
      </c>
      <c r="E37" s="424">
        <v>44508</v>
      </c>
      <c r="F37" s="424"/>
      <c r="G37" s="423">
        <v>0</v>
      </c>
      <c r="H37" s="423">
        <v>0</v>
      </c>
      <c r="I37" s="421">
        <v>44000</v>
      </c>
    </row>
    <row r="38" spans="1:80" x14ac:dyDescent="0.25">
      <c r="A38" s="412">
        <v>35</v>
      </c>
      <c r="B38" s="423" t="s">
        <v>358</v>
      </c>
      <c r="C38" s="423" t="s">
        <v>372</v>
      </c>
      <c r="D38" s="421">
        <v>197500</v>
      </c>
      <c r="E38" s="424">
        <v>44501</v>
      </c>
      <c r="F38" s="424"/>
      <c r="G38" s="423">
        <v>0</v>
      </c>
      <c r="H38" s="423">
        <v>0</v>
      </c>
      <c r="I38" s="421">
        <v>197500</v>
      </c>
    </row>
    <row r="39" spans="1:80" x14ac:dyDescent="0.25">
      <c r="A39" s="414">
        <v>36</v>
      </c>
      <c r="B39" s="423" t="s">
        <v>375</v>
      </c>
      <c r="C39" s="423" t="s">
        <v>468</v>
      </c>
      <c r="D39" s="421">
        <v>2630000</v>
      </c>
      <c r="E39" s="424">
        <v>44501</v>
      </c>
      <c r="F39" s="424"/>
      <c r="G39" s="423">
        <v>0</v>
      </c>
      <c r="H39" s="423">
        <v>0</v>
      </c>
      <c r="I39" s="421">
        <v>2630000</v>
      </c>
    </row>
    <row r="40" spans="1:80" x14ac:dyDescent="0.25">
      <c r="A40" s="412">
        <v>37</v>
      </c>
      <c r="B40" s="423" t="s">
        <v>375</v>
      </c>
      <c r="C40" s="423" t="s">
        <v>469</v>
      </c>
      <c r="D40" s="421">
        <v>1400000</v>
      </c>
      <c r="E40" s="424">
        <v>44525</v>
      </c>
      <c r="F40" s="424"/>
      <c r="G40" s="423">
        <v>0</v>
      </c>
      <c r="H40" s="423">
        <v>0</v>
      </c>
      <c r="I40" s="421">
        <v>1400000</v>
      </c>
    </row>
    <row r="41" spans="1:80" x14ac:dyDescent="0.25">
      <c r="A41" s="414">
        <v>38</v>
      </c>
      <c r="B41" s="423" t="s">
        <v>375</v>
      </c>
      <c r="C41" s="423" t="s">
        <v>470</v>
      </c>
      <c r="D41" s="421">
        <v>1380000</v>
      </c>
      <c r="E41" s="424">
        <v>44534</v>
      </c>
      <c r="F41" s="424"/>
      <c r="G41" s="423">
        <v>0</v>
      </c>
      <c r="H41" s="423">
        <v>0</v>
      </c>
      <c r="I41" s="421">
        <v>1380000</v>
      </c>
    </row>
    <row r="42" spans="1:80" x14ac:dyDescent="0.25">
      <c r="A42" s="412">
        <v>39</v>
      </c>
      <c r="B42" s="423" t="s">
        <v>375</v>
      </c>
      <c r="C42" s="423" t="s">
        <v>471</v>
      </c>
      <c r="D42" s="421">
        <v>1380000</v>
      </c>
      <c r="E42" s="424">
        <v>44543</v>
      </c>
      <c r="F42" s="424"/>
      <c r="G42" s="423">
        <v>0</v>
      </c>
      <c r="H42" s="423">
        <v>0</v>
      </c>
      <c r="I42" s="421">
        <v>1380000</v>
      </c>
    </row>
    <row r="43" spans="1:80" x14ac:dyDescent="0.25">
      <c r="A43" s="430">
        <v>40</v>
      </c>
      <c r="B43" s="423" t="s">
        <v>375</v>
      </c>
      <c r="C43" s="423" t="s">
        <v>472</v>
      </c>
      <c r="D43" s="421">
        <v>1200000</v>
      </c>
      <c r="E43" s="424">
        <v>44551</v>
      </c>
      <c r="F43" s="424"/>
      <c r="G43" s="423">
        <v>0</v>
      </c>
      <c r="H43" s="423">
        <v>0</v>
      </c>
      <c r="I43" s="421">
        <v>1200000</v>
      </c>
    </row>
    <row r="44" spans="1:80" x14ac:dyDescent="0.25">
      <c r="A44" s="412">
        <v>41</v>
      </c>
      <c r="B44" s="423" t="s">
        <v>375</v>
      </c>
      <c r="C44" s="423" t="s">
        <v>473</v>
      </c>
      <c r="D44" s="421">
        <v>1110000</v>
      </c>
      <c r="E44" s="424">
        <v>44560</v>
      </c>
      <c r="F44" s="424"/>
      <c r="G44" s="423">
        <v>0</v>
      </c>
      <c r="H44" s="423">
        <v>0</v>
      </c>
      <c r="I44" s="421">
        <v>1110000</v>
      </c>
    </row>
    <row r="45" spans="1:80" x14ac:dyDescent="0.25">
      <c r="A45" s="414">
        <v>42</v>
      </c>
      <c r="B45" s="423" t="s">
        <v>375</v>
      </c>
      <c r="C45" s="423" t="s">
        <v>474</v>
      </c>
      <c r="D45" s="421">
        <v>30000</v>
      </c>
      <c r="E45" s="424">
        <v>44551</v>
      </c>
      <c r="F45" s="424"/>
      <c r="G45" s="423">
        <v>0</v>
      </c>
      <c r="H45" s="423">
        <v>0</v>
      </c>
      <c r="I45" s="421">
        <v>30000</v>
      </c>
    </row>
    <row r="46" spans="1:80" x14ac:dyDescent="0.25">
      <c r="A46" s="412">
        <v>43</v>
      </c>
      <c r="B46" s="423" t="s">
        <v>375</v>
      </c>
      <c r="C46" s="423" t="s">
        <v>475</v>
      </c>
      <c r="D46" s="421">
        <v>10200</v>
      </c>
      <c r="E46" s="424">
        <v>44201</v>
      </c>
      <c r="F46" s="424"/>
      <c r="G46" s="423">
        <v>0</v>
      </c>
      <c r="H46" s="423">
        <v>0</v>
      </c>
      <c r="I46" s="421">
        <v>10200</v>
      </c>
    </row>
    <row r="47" spans="1:80" x14ac:dyDescent="0.25">
      <c r="A47" s="414">
        <v>44</v>
      </c>
      <c r="B47" s="423" t="s">
        <v>375</v>
      </c>
      <c r="C47" s="423" t="s">
        <v>476</v>
      </c>
      <c r="D47" s="421">
        <v>56000</v>
      </c>
      <c r="E47" s="424">
        <v>44355</v>
      </c>
      <c r="F47" s="424"/>
      <c r="G47" s="423">
        <v>0</v>
      </c>
      <c r="H47" s="423">
        <v>0</v>
      </c>
      <c r="I47" s="421">
        <v>56000</v>
      </c>
    </row>
    <row r="48" spans="1:80" x14ac:dyDescent="0.25">
      <c r="A48" s="412">
        <v>45</v>
      </c>
      <c r="B48" s="423" t="s">
        <v>375</v>
      </c>
      <c r="C48" s="423" t="s">
        <v>477</v>
      </c>
      <c r="D48" s="421">
        <v>4000</v>
      </c>
      <c r="E48" s="424">
        <v>44423</v>
      </c>
      <c r="F48" s="424"/>
      <c r="G48" s="423">
        <v>0</v>
      </c>
      <c r="H48" s="423">
        <v>0</v>
      </c>
      <c r="I48" s="421">
        <v>4000</v>
      </c>
    </row>
    <row r="49" spans="1:11" x14ac:dyDescent="0.25">
      <c r="A49" s="430">
        <v>46</v>
      </c>
      <c r="B49" s="423" t="s">
        <v>375</v>
      </c>
      <c r="C49" s="423" t="s">
        <v>478</v>
      </c>
      <c r="D49" s="421">
        <v>36000</v>
      </c>
      <c r="E49" s="424">
        <v>44551</v>
      </c>
      <c r="F49" s="424"/>
      <c r="G49" s="423">
        <v>0</v>
      </c>
      <c r="H49" s="423">
        <v>0</v>
      </c>
      <c r="I49" s="421">
        <v>36000</v>
      </c>
    </row>
    <row r="50" spans="1:11" x14ac:dyDescent="0.25">
      <c r="A50" s="412">
        <v>47</v>
      </c>
      <c r="B50" s="423" t="s">
        <v>375</v>
      </c>
      <c r="C50" s="423" t="s">
        <v>479</v>
      </c>
      <c r="D50" s="421">
        <v>42000</v>
      </c>
      <c r="E50" s="424">
        <v>44560</v>
      </c>
      <c r="F50" s="424"/>
      <c r="G50" s="423">
        <v>0</v>
      </c>
      <c r="H50" s="423">
        <v>0</v>
      </c>
      <c r="I50" s="421">
        <v>42000</v>
      </c>
    </row>
    <row r="51" spans="1:11" x14ac:dyDescent="0.25">
      <c r="A51" s="414">
        <v>48</v>
      </c>
      <c r="B51" s="423" t="s">
        <v>375</v>
      </c>
      <c r="C51" s="423" t="s">
        <v>480</v>
      </c>
      <c r="D51" s="421">
        <v>96000</v>
      </c>
      <c r="E51" s="424">
        <v>44560</v>
      </c>
      <c r="F51" s="424"/>
      <c r="G51" s="423">
        <v>0</v>
      </c>
      <c r="H51" s="423">
        <v>0</v>
      </c>
      <c r="I51" s="421">
        <v>96000</v>
      </c>
    </row>
    <row r="52" spans="1:11" x14ac:dyDescent="0.25">
      <c r="A52" s="412">
        <v>49</v>
      </c>
      <c r="B52" s="423" t="s">
        <v>489</v>
      </c>
      <c r="C52" s="423" t="s">
        <v>500</v>
      </c>
      <c r="D52" s="421">
        <v>417500</v>
      </c>
      <c r="E52" s="424">
        <v>44550</v>
      </c>
      <c r="F52" s="424"/>
      <c r="G52" s="423">
        <v>0</v>
      </c>
      <c r="H52" s="423">
        <v>0</v>
      </c>
      <c r="I52" s="421">
        <v>417500</v>
      </c>
    </row>
    <row r="53" spans="1:11" x14ac:dyDescent="0.25">
      <c r="A53" s="414">
        <v>50</v>
      </c>
      <c r="B53" s="423" t="s">
        <v>489</v>
      </c>
      <c r="C53" s="423" t="s">
        <v>501</v>
      </c>
      <c r="D53" s="421">
        <v>54800</v>
      </c>
      <c r="E53" s="424">
        <v>44389</v>
      </c>
      <c r="F53" s="424"/>
      <c r="G53" s="423">
        <v>0</v>
      </c>
      <c r="H53" s="423">
        <v>0</v>
      </c>
      <c r="I53" s="421">
        <v>54800</v>
      </c>
    </row>
    <row r="54" spans="1:11" x14ac:dyDescent="0.25">
      <c r="A54" s="412">
        <v>51</v>
      </c>
      <c r="B54" s="423" t="s">
        <v>489</v>
      </c>
      <c r="C54" s="423" t="s">
        <v>502</v>
      </c>
      <c r="D54" s="421">
        <v>41000</v>
      </c>
      <c r="E54" s="424">
        <v>44543</v>
      </c>
      <c r="F54" s="424"/>
      <c r="G54" s="423">
        <v>0</v>
      </c>
      <c r="H54" s="423">
        <v>0</v>
      </c>
      <c r="I54" s="421">
        <v>41000</v>
      </c>
    </row>
    <row r="55" spans="1:11" x14ac:dyDescent="0.25">
      <c r="A55" s="430">
        <v>52</v>
      </c>
      <c r="B55" s="414" t="s">
        <v>514</v>
      </c>
      <c r="C55" s="414" t="s">
        <v>525</v>
      </c>
      <c r="D55" s="415">
        <v>320000</v>
      </c>
      <c r="E55" s="418">
        <v>44559</v>
      </c>
      <c r="F55" s="418"/>
      <c r="G55" s="414">
        <v>0</v>
      </c>
      <c r="H55" s="414">
        <v>0</v>
      </c>
      <c r="I55" s="415">
        <v>320000</v>
      </c>
    </row>
    <row r="56" spans="1:11" x14ac:dyDescent="0.25">
      <c r="A56" s="412">
        <v>53</v>
      </c>
      <c r="B56" s="412" t="s">
        <v>607</v>
      </c>
      <c r="C56" s="422" t="s">
        <v>611</v>
      </c>
      <c r="D56" s="421">
        <v>31200</v>
      </c>
      <c r="E56" s="424">
        <v>44481</v>
      </c>
      <c r="F56" s="424"/>
      <c r="G56" s="414">
        <v>0</v>
      </c>
      <c r="H56" s="414">
        <v>0</v>
      </c>
      <c r="I56" s="415">
        <f>D56</f>
        <v>31200</v>
      </c>
    </row>
    <row r="57" spans="1:11" x14ac:dyDescent="0.25">
      <c r="A57" s="414">
        <v>54</v>
      </c>
      <c r="B57" s="412" t="s">
        <v>607</v>
      </c>
      <c r="C57" s="423" t="s">
        <v>612</v>
      </c>
      <c r="D57" s="421">
        <v>48400</v>
      </c>
      <c r="E57" s="424">
        <v>44543</v>
      </c>
      <c r="F57" s="424"/>
      <c r="G57" s="414">
        <v>0</v>
      </c>
      <c r="H57" s="414">
        <v>0</v>
      </c>
      <c r="I57" s="415">
        <f t="shared" ref="I57:I59" si="0">D57</f>
        <v>48400</v>
      </c>
    </row>
    <row r="58" spans="1:11" x14ac:dyDescent="0.25">
      <c r="A58" s="412">
        <v>55</v>
      </c>
      <c r="B58" s="412" t="s">
        <v>607</v>
      </c>
      <c r="C58" s="423" t="s">
        <v>613</v>
      </c>
      <c r="D58" s="421">
        <v>23500</v>
      </c>
      <c r="E58" s="424">
        <v>44522</v>
      </c>
      <c r="F58" s="423"/>
      <c r="G58" s="414">
        <v>0</v>
      </c>
      <c r="H58" s="414">
        <v>0</v>
      </c>
      <c r="I58" s="415">
        <f t="shared" si="0"/>
        <v>23500</v>
      </c>
    </row>
    <row r="59" spans="1:11" x14ac:dyDescent="0.25">
      <c r="A59" s="414">
        <v>56</v>
      </c>
      <c r="B59" s="412" t="s">
        <v>607</v>
      </c>
      <c r="C59" s="423" t="s">
        <v>614</v>
      </c>
      <c r="D59" s="421">
        <v>17000</v>
      </c>
      <c r="E59" s="424">
        <v>44506</v>
      </c>
      <c r="F59" s="423"/>
      <c r="G59" s="414">
        <v>0</v>
      </c>
      <c r="H59" s="414">
        <v>0</v>
      </c>
      <c r="I59" s="415">
        <f t="shared" si="0"/>
        <v>17000</v>
      </c>
    </row>
    <row r="60" spans="1:11" x14ac:dyDescent="0.25">
      <c r="A60" s="412">
        <v>57</v>
      </c>
      <c r="B60" s="423" t="s">
        <v>619</v>
      </c>
      <c r="C60" s="423" t="s">
        <v>189</v>
      </c>
      <c r="D60" s="421">
        <v>3808000</v>
      </c>
      <c r="E60" s="424">
        <v>44539</v>
      </c>
      <c r="F60" s="424"/>
      <c r="G60" s="414">
        <v>0</v>
      </c>
      <c r="H60" s="414">
        <v>0</v>
      </c>
      <c r="I60" s="421">
        <v>3808000</v>
      </c>
    </row>
    <row r="61" spans="1:11" x14ac:dyDescent="0.25">
      <c r="A61" s="430">
        <v>58</v>
      </c>
      <c r="B61" s="426" t="s">
        <v>194</v>
      </c>
      <c r="C61" s="426" t="s">
        <v>195</v>
      </c>
      <c r="D61" s="427">
        <v>45750</v>
      </c>
      <c r="E61" s="428">
        <v>43675</v>
      </c>
      <c r="F61" s="426"/>
      <c r="G61" s="426">
        <v>0</v>
      </c>
      <c r="H61" s="426">
        <v>0</v>
      </c>
      <c r="I61" s="427">
        <v>45750</v>
      </c>
      <c r="J61" s="431"/>
      <c r="K61" s="432"/>
    </row>
    <row r="62" spans="1:11" s="289" customFormat="1" x14ac:dyDescent="0.25">
      <c r="A62" s="412">
        <v>59</v>
      </c>
      <c r="B62" s="416" t="s">
        <v>554</v>
      </c>
      <c r="C62" s="416" t="s">
        <v>557</v>
      </c>
      <c r="D62" s="417">
        <v>9000</v>
      </c>
      <c r="E62" s="419">
        <v>44516</v>
      </c>
      <c r="F62" s="419"/>
      <c r="G62" s="416">
        <v>0</v>
      </c>
      <c r="H62" s="416">
        <v>0</v>
      </c>
      <c r="I62" s="417">
        <v>9000</v>
      </c>
      <c r="J62" s="431"/>
      <c r="K62" s="432"/>
    </row>
    <row r="63" spans="1:11" x14ac:dyDescent="0.25">
      <c r="A63" s="414">
        <v>60</v>
      </c>
      <c r="B63" s="426" t="s">
        <v>196</v>
      </c>
      <c r="C63" s="426" t="s">
        <v>189</v>
      </c>
      <c r="D63" s="427">
        <v>2539100</v>
      </c>
      <c r="E63" s="429">
        <v>43466</v>
      </c>
      <c r="F63" s="426"/>
      <c r="G63" s="426">
        <v>0</v>
      </c>
      <c r="H63" s="426">
        <v>0</v>
      </c>
      <c r="I63" s="427">
        <v>2539100</v>
      </c>
    </row>
    <row r="64" spans="1:11" x14ac:dyDescent="0.25">
      <c r="A64" s="486" t="s">
        <v>111</v>
      </c>
      <c r="B64" s="486"/>
      <c r="C64" s="486"/>
      <c r="D64" s="481">
        <f>SUM(D4:D63)</f>
        <v>22202450</v>
      </c>
      <c r="E64" s="482"/>
      <c r="F64" s="482"/>
      <c r="G64" s="482"/>
      <c r="H64" s="482"/>
      <c r="I64" s="483"/>
    </row>
  </sheetData>
  <mergeCells count="11">
    <mergeCell ref="A64:C64"/>
    <mergeCell ref="D64:I64"/>
    <mergeCell ref="A1:K1"/>
    <mergeCell ref="A2:A3"/>
    <mergeCell ref="B2:B3"/>
    <mergeCell ref="C2:C3"/>
    <mergeCell ref="D2:D3"/>
    <mergeCell ref="E2:E3"/>
    <mergeCell ref="F2:F3"/>
    <mergeCell ref="G2:H2"/>
    <mergeCell ref="I2:I3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sheetPr>
    <tabColor rgb="FFFF0000"/>
  </sheetPr>
  <dimension ref="A1:K3"/>
  <sheetViews>
    <sheetView workbookViewId="0">
      <selection activeCell="H3" sqref="H3"/>
    </sheetView>
  </sheetViews>
  <sheetFormatPr defaultRowHeight="15" x14ac:dyDescent="0.25"/>
  <cols>
    <col min="1" max="1" width="9.140625" style="289"/>
    <col min="2" max="2" width="31.28515625" style="289" bestFit="1" customWidth="1"/>
    <col min="3" max="3" width="19.5703125" style="289" bestFit="1" customWidth="1"/>
    <col min="4" max="4" width="9.140625" style="289"/>
    <col min="5" max="6" width="10.7109375" style="289" bestFit="1" customWidth="1"/>
    <col min="7" max="16384" width="9.140625" style="289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411">
        <v>0.03</v>
      </c>
      <c r="H2" s="411">
        <v>0.18</v>
      </c>
      <c r="I2" s="441"/>
      <c r="J2" s="442"/>
      <c r="K2" s="442"/>
    </row>
    <row r="3" spans="1:11" customFormat="1" x14ac:dyDescent="0.25">
      <c r="A3" s="50">
        <v>1</v>
      </c>
      <c r="B3" s="47" t="s">
        <v>194</v>
      </c>
      <c r="C3" s="47" t="s">
        <v>195</v>
      </c>
      <c r="D3" s="48">
        <v>45750</v>
      </c>
      <c r="E3" s="49">
        <v>43675</v>
      </c>
      <c r="F3" s="47"/>
      <c r="G3" s="47">
        <v>0</v>
      </c>
      <c r="H3" s="47">
        <v>0</v>
      </c>
      <c r="I3" s="48">
        <v>45750</v>
      </c>
      <c r="J3" s="47"/>
      <c r="K3" s="47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sheetPr>
    <tabColor rgb="FFFF0000"/>
  </sheetPr>
  <dimension ref="A1:K3"/>
  <sheetViews>
    <sheetView workbookViewId="0">
      <selection activeCell="B18" sqref="B18"/>
    </sheetView>
  </sheetViews>
  <sheetFormatPr defaultRowHeight="15" x14ac:dyDescent="0.25"/>
  <cols>
    <col min="1" max="1" width="9.140625" style="289"/>
    <col min="2" max="2" width="31.28515625" style="289" bestFit="1" customWidth="1"/>
    <col min="3" max="3" width="19.5703125" style="289" bestFit="1" customWidth="1"/>
    <col min="4" max="4" width="9.140625" style="289"/>
    <col min="5" max="6" width="10.7109375" style="289" bestFit="1" customWidth="1"/>
    <col min="7" max="16384" width="9.140625" style="289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411">
        <v>0.03</v>
      </c>
      <c r="H2" s="411">
        <v>0.18</v>
      </c>
      <c r="I2" s="441"/>
      <c r="J2" s="442"/>
      <c r="K2" s="442"/>
    </row>
    <row r="3" spans="1:11" customFormat="1" x14ac:dyDescent="0.25">
      <c r="A3" s="50">
        <v>1</v>
      </c>
      <c r="B3" s="50" t="s">
        <v>196</v>
      </c>
      <c r="C3" s="50" t="s">
        <v>189</v>
      </c>
      <c r="D3" s="52">
        <v>2539100</v>
      </c>
      <c r="E3" s="55">
        <v>43466</v>
      </c>
      <c r="F3" s="50"/>
      <c r="G3" s="50">
        <v>0</v>
      </c>
      <c r="H3" s="434">
        <v>0</v>
      </c>
      <c r="I3" s="48">
        <v>2539100</v>
      </c>
      <c r="J3" s="50"/>
      <c r="K3" s="50"/>
    </row>
  </sheetData>
  <mergeCells count="10"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3"/>
  <sheetViews>
    <sheetView workbookViewId="0">
      <selection activeCell="L27" sqref="L27"/>
    </sheetView>
  </sheetViews>
  <sheetFormatPr defaultRowHeight="15" x14ac:dyDescent="0.25"/>
  <cols>
    <col min="2" max="2" width="22.2851562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43">
        <v>0.03</v>
      </c>
      <c r="H2" s="43">
        <v>0.18</v>
      </c>
      <c r="I2" s="441"/>
      <c r="J2" s="442"/>
      <c r="K2" s="442"/>
    </row>
    <row r="3" spans="1:11" x14ac:dyDescent="0.25">
      <c r="A3" s="44">
        <v>1</v>
      </c>
      <c r="B3" s="44" t="s">
        <v>170</v>
      </c>
      <c r="C3" s="44" t="s">
        <v>171</v>
      </c>
      <c r="D3" s="45">
        <v>150000</v>
      </c>
      <c r="E3" s="46">
        <v>44204</v>
      </c>
      <c r="F3" s="46">
        <v>44217</v>
      </c>
      <c r="G3" s="44">
        <v>0</v>
      </c>
      <c r="H3" s="44">
        <v>0</v>
      </c>
      <c r="I3" s="45">
        <v>150000</v>
      </c>
      <c r="J3" s="44" t="s">
        <v>12</v>
      </c>
      <c r="K3" s="44"/>
    </row>
    <row r="4" spans="1:11" x14ac:dyDescent="0.25">
      <c r="A4" s="44">
        <v>2</v>
      </c>
      <c r="B4" s="44" t="s">
        <v>170</v>
      </c>
      <c r="C4" s="44" t="s">
        <v>172</v>
      </c>
      <c r="D4" s="45">
        <v>100000</v>
      </c>
      <c r="E4" s="46">
        <v>44372</v>
      </c>
      <c r="F4" s="46">
        <v>44385</v>
      </c>
      <c r="G4" s="44">
        <v>0</v>
      </c>
      <c r="H4" s="44">
        <v>0</v>
      </c>
      <c r="I4" s="45">
        <v>100000</v>
      </c>
      <c r="J4" s="44" t="s">
        <v>12</v>
      </c>
      <c r="K4" s="44"/>
    </row>
    <row r="5" spans="1:11" x14ac:dyDescent="0.25">
      <c r="A5" s="44">
        <v>3</v>
      </c>
      <c r="B5" s="44" t="s">
        <v>170</v>
      </c>
      <c r="C5" s="44" t="s">
        <v>173</v>
      </c>
      <c r="D5" s="45">
        <v>150000</v>
      </c>
      <c r="E5" s="46">
        <v>44371</v>
      </c>
      <c r="F5" s="46">
        <v>44385</v>
      </c>
      <c r="G5" s="44">
        <v>0</v>
      </c>
      <c r="H5" s="44">
        <v>0</v>
      </c>
      <c r="I5" s="45">
        <v>150000</v>
      </c>
      <c r="J5" s="44" t="s">
        <v>12</v>
      </c>
      <c r="K5" s="44"/>
    </row>
    <row r="6" spans="1:11" x14ac:dyDescent="0.25">
      <c r="A6" s="44">
        <v>4</v>
      </c>
      <c r="B6" s="44" t="s">
        <v>170</v>
      </c>
      <c r="C6" s="44" t="s">
        <v>174</v>
      </c>
      <c r="D6" s="45">
        <v>102500</v>
      </c>
      <c r="E6" s="46">
        <v>44362</v>
      </c>
      <c r="F6" s="46">
        <v>44371</v>
      </c>
      <c r="G6" s="44">
        <v>0</v>
      </c>
      <c r="H6" s="44">
        <v>0</v>
      </c>
      <c r="I6" s="45">
        <v>102500</v>
      </c>
      <c r="J6" s="44" t="s">
        <v>12</v>
      </c>
      <c r="K6" s="44"/>
    </row>
    <row r="7" spans="1:11" x14ac:dyDescent="0.25">
      <c r="A7" s="44">
        <v>5</v>
      </c>
      <c r="B7" s="44" t="s">
        <v>170</v>
      </c>
      <c r="C7" s="44" t="s">
        <v>175</v>
      </c>
      <c r="D7" s="45">
        <v>400000</v>
      </c>
      <c r="E7" s="46">
        <v>44362</v>
      </c>
      <c r="F7" s="46">
        <v>44312</v>
      </c>
      <c r="G7" s="44">
        <v>0</v>
      </c>
      <c r="H7" s="44">
        <v>0</v>
      </c>
      <c r="I7" s="45">
        <v>400000</v>
      </c>
      <c r="J7" s="44" t="s">
        <v>12</v>
      </c>
      <c r="K7" s="44"/>
    </row>
    <row r="8" spans="1:11" x14ac:dyDescent="0.25">
      <c r="A8" s="44">
        <v>6</v>
      </c>
      <c r="B8" s="44" t="s">
        <v>170</v>
      </c>
      <c r="C8" s="44" t="s">
        <v>176</v>
      </c>
      <c r="D8" s="45">
        <v>50000</v>
      </c>
      <c r="E8" s="46">
        <v>44366</v>
      </c>
      <c r="F8" s="46">
        <v>44371</v>
      </c>
      <c r="G8" s="44">
        <v>0</v>
      </c>
      <c r="H8" s="44">
        <v>0</v>
      </c>
      <c r="I8" s="45">
        <v>50000</v>
      </c>
      <c r="J8" s="44" t="s">
        <v>12</v>
      </c>
      <c r="K8" s="44"/>
    </row>
    <row r="9" spans="1:11" x14ac:dyDescent="0.25">
      <c r="A9" s="44">
        <v>7</v>
      </c>
      <c r="B9" s="44" t="s">
        <v>170</v>
      </c>
      <c r="C9" s="44" t="s">
        <v>177</v>
      </c>
      <c r="D9" s="45">
        <v>150000</v>
      </c>
      <c r="E9" s="46">
        <v>44359</v>
      </c>
      <c r="F9" s="46">
        <v>44371</v>
      </c>
      <c r="G9" s="44">
        <v>0</v>
      </c>
      <c r="H9" s="44">
        <v>0</v>
      </c>
      <c r="I9" s="45">
        <v>150000</v>
      </c>
      <c r="J9" s="44" t="s">
        <v>12</v>
      </c>
      <c r="K9" s="44"/>
    </row>
    <row r="10" spans="1:11" x14ac:dyDescent="0.25">
      <c r="A10" s="44">
        <v>8</v>
      </c>
      <c r="B10" s="44" t="s">
        <v>170</v>
      </c>
      <c r="C10" s="44" t="s">
        <v>178</v>
      </c>
      <c r="D10" s="45">
        <v>550000</v>
      </c>
      <c r="E10" s="46">
        <v>44503</v>
      </c>
      <c r="F10" s="46">
        <v>44523</v>
      </c>
      <c r="G10" s="44">
        <v>0</v>
      </c>
      <c r="H10" s="44">
        <v>0</v>
      </c>
      <c r="I10" s="45">
        <v>550000</v>
      </c>
      <c r="J10" s="44" t="s">
        <v>12</v>
      </c>
      <c r="K10" s="44"/>
    </row>
    <row r="11" spans="1:11" x14ac:dyDescent="0.25">
      <c r="A11" s="44">
        <v>9</v>
      </c>
      <c r="B11" s="44" t="s">
        <v>170</v>
      </c>
      <c r="C11" s="44" t="s">
        <v>179</v>
      </c>
      <c r="D11" s="45">
        <v>1000000</v>
      </c>
      <c r="E11" s="46">
        <v>44534</v>
      </c>
      <c r="F11" s="46">
        <v>44566</v>
      </c>
      <c r="G11" s="44">
        <v>0</v>
      </c>
      <c r="H11" s="44">
        <v>0</v>
      </c>
      <c r="I11" s="45">
        <v>1000000</v>
      </c>
      <c r="J11" s="44" t="s">
        <v>12</v>
      </c>
      <c r="K11" s="44"/>
    </row>
    <row r="12" spans="1:11" x14ac:dyDescent="0.25">
      <c r="A12" s="44">
        <v>10</v>
      </c>
      <c r="B12" s="44" t="s">
        <v>170</v>
      </c>
      <c r="C12" s="44" t="s">
        <v>180</v>
      </c>
      <c r="D12" s="45">
        <v>50000</v>
      </c>
      <c r="E12" s="46">
        <v>44495</v>
      </c>
      <c r="F12" s="46"/>
      <c r="G12" s="44">
        <v>0</v>
      </c>
      <c r="H12" s="44">
        <v>0</v>
      </c>
      <c r="I12" s="45">
        <v>50000</v>
      </c>
      <c r="J12" s="44"/>
      <c r="K12" s="44"/>
    </row>
    <row r="13" spans="1:11" x14ac:dyDescent="0.25">
      <c r="A13" s="448" t="s">
        <v>111</v>
      </c>
      <c r="B13" s="450"/>
      <c r="C13" s="449"/>
      <c r="D13" s="451">
        <v>2702500</v>
      </c>
      <c r="E13" s="452"/>
      <c r="F13" s="453"/>
      <c r="G13" s="44">
        <v>0</v>
      </c>
      <c r="H13" s="44">
        <v>0</v>
      </c>
      <c r="I13" s="451">
        <v>2702500</v>
      </c>
      <c r="J13" s="452"/>
      <c r="K13" s="453"/>
    </row>
  </sheetData>
  <mergeCells count="13">
    <mergeCell ref="A13:C13"/>
    <mergeCell ref="D13:F13"/>
    <mergeCell ref="I13:K13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0"/>
  <sheetViews>
    <sheetView workbookViewId="0">
      <selection activeCell="C24" sqref="C24"/>
    </sheetView>
  </sheetViews>
  <sheetFormatPr defaultRowHeight="15" x14ac:dyDescent="0.25"/>
  <cols>
    <col min="2" max="2" width="19.7109375" bestFit="1" customWidth="1"/>
    <col min="3" max="3" width="19.5703125" bestFit="1" customWidth="1"/>
    <col min="5" max="6" width="10.7109375" bestFit="1" customWidth="1"/>
  </cols>
  <sheetData>
    <row r="1" spans="1:11" x14ac:dyDescent="0.25">
      <c r="A1" s="443" t="s">
        <v>0</v>
      </c>
      <c r="B1" s="442" t="s">
        <v>1</v>
      </c>
      <c r="C1" s="442" t="s">
        <v>2</v>
      </c>
      <c r="D1" s="441" t="s">
        <v>3</v>
      </c>
      <c r="E1" s="445" t="s">
        <v>4</v>
      </c>
      <c r="F1" s="446" t="s">
        <v>5</v>
      </c>
      <c r="G1" s="438" t="s">
        <v>6</v>
      </c>
      <c r="H1" s="440"/>
      <c r="I1" s="441" t="s">
        <v>7</v>
      </c>
      <c r="J1" s="442" t="s">
        <v>8</v>
      </c>
      <c r="K1" s="442" t="s">
        <v>9</v>
      </c>
    </row>
    <row r="2" spans="1:11" x14ac:dyDescent="0.25">
      <c r="A2" s="444"/>
      <c r="B2" s="442"/>
      <c r="C2" s="442"/>
      <c r="D2" s="441"/>
      <c r="E2" s="445"/>
      <c r="F2" s="447"/>
      <c r="G2" s="56">
        <v>0.03</v>
      </c>
      <c r="H2" s="56">
        <v>0.18</v>
      </c>
      <c r="I2" s="441"/>
      <c r="J2" s="442"/>
      <c r="K2" s="442"/>
    </row>
    <row r="3" spans="1:11" x14ac:dyDescent="0.25">
      <c r="A3" s="57">
        <v>1</v>
      </c>
      <c r="B3" s="57" t="s">
        <v>199</v>
      </c>
      <c r="C3" s="57" t="s">
        <v>200</v>
      </c>
      <c r="D3" s="58">
        <v>150500</v>
      </c>
      <c r="E3" s="59">
        <v>44275</v>
      </c>
      <c r="F3" s="59">
        <v>44280</v>
      </c>
      <c r="G3" s="57">
        <v>0</v>
      </c>
      <c r="H3" s="57">
        <v>0</v>
      </c>
      <c r="I3" s="58">
        <v>150500</v>
      </c>
      <c r="J3" s="57" t="s">
        <v>12</v>
      </c>
      <c r="K3" s="57"/>
    </row>
    <row r="4" spans="1:11" x14ac:dyDescent="0.25">
      <c r="A4" s="57">
        <v>2</v>
      </c>
      <c r="B4" s="57" t="s">
        <v>199</v>
      </c>
      <c r="C4" s="57" t="s">
        <v>201</v>
      </c>
      <c r="D4" s="58">
        <v>714000</v>
      </c>
      <c r="E4" s="59">
        <v>44319</v>
      </c>
      <c r="F4" s="59">
        <v>44322</v>
      </c>
      <c r="G4" s="57">
        <v>0</v>
      </c>
      <c r="H4" s="57">
        <v>0</v>
      </c>
      <c r="I4" s="58">
        <v>714000</v>
      </c>
      <c r="J4" s="57" t="s">
        <v>12</v>
      </c>
      <c r="K4" s="57"/>
    </row>
    <row r="5" spans="1:11" x14ac:dyDescent="0.25">
      <c r="A5" s="57">
        <v>3</v>
      </c>
      <c r="B5" s="57" t="s">
        <v>199</v>
      </c>
      <c r="C5" s="57" t="s">
        <v>202</v>
      </c>
      <c r="D5" s="58">
        <v>1224050</v>
      </c>
      <c r="E5" s="59">
        <v>44348</v>
      </c>
      <c r="F5" s="59">
        <v>44355</v>
      </c>
      <c r="G5" s="57">
        <v>0</v>
      </c>
      <c r="H5" s="57">
        <v>0</v>
      </c>
      <c r="I5" s="58">
        <v>1224050</v>
      </c>
      <c r="J5" s="57" t="s">
        <v>12</v>
      </c>
      <c r="K5" s="57"/>
    </row>
    <row r="6" spans="1:11" x14ac:dyDescent="0.25">
      <c r="A6" s="57">
        <v>4</v>
      </c>
      <c r="B6" s="57" t="s">
        <v>199</v>
      </c>
      <c r="C6" s="57" t="s">
        <v>203</v>
      </c>
      <c r="D6" s="58">
        <v>210000</v>
      </c>
      <c r="E6" s="59">
        <v>44470</v>
      </c>
      <c r="F6" s="59">
        <v>44474</v>
      </c>
      <c r="G6" s="57">
        <v>0</v>
      </c>
      <c r="H6" s="57">
        <v>0</v>
      </c>
      <c r="I6" s="58">
        <v>210000</v>
      </c>
      <c r="J6" s="57" t="s">
        <v>12</v>
      </c>
      <c r="K6" s="57"/>
    </row>
    <row r="7" spans="1:11" x14ac:dyDescent="0.25">
      <c r="A7" s="57">
        <v>5</v>
      </c>
      <c r="B7" s="57" t="s">
        <v>199</v>
      </c>
      <c r="C7" s="57" t="s">
        <v>204</v>
      </c>
      <c r="D7" s="58">
        <v>144000</v>
      </c>
      <c r="E7" s="59">
        <v>44475</v>
      </c>
      <c r="F7" s="59">
        <v>44494</v>
      </c>
      <c r="G7" s="57">
        <v>0</v>
      </c>
      <c r="H7" s="57">
        <v>0</v>
      </c>
      <c r="I7" s="58">
        <v>144000</v>
      </c>
      <c r="J7" s="57" t="s">
        <v>12</v>
      </c>
      <c r="K7" s="57"/>
    </row>
    <row r="8" spans="1:11" x14ac:dyDescent="0.25">
      <c r="A8" s="57">
        <v>6</v>
      </c>
      <c r="B8" s="57" t="s">
        <v>199</v>
      </c>
      <c r="C8" s="57" t="s">
        <v>205</v>
      </c>
      <c r="D8" s="58">
        <v>361000</v>
      </c>
      <c r="E8" s="59">
        <v>44484</v>
      </c>
      <c r="F8" s="59">
        <v>44494</v>
      </c>
      <c r="G8" s="57">
        <v>0</v>
      </c>
      <c r="H8" s="57">
        <v>0</v>
      </c>
      <c r="I8" s="58">
        <v>361000</v>
      </c>
      <c r="J8" s="57" t="s">
        <v>12</v>
      </c>
      <c r="K8" s="57"/>
    </row>
    <row r="9" spans="1:11" x14ac:dyDescent="0.25">
      <c r="A9" s="57">
        <v>7</v>
      </c>
      <c r="B9" s="57" t="s">
        <v>199</v>
      </c>
      <c r="C9" s="57" t="s">
        <v>206</v>
      </c>
      <c r="D9" s="58">
        <v>305100</v>
      </c>
      <c r="E9" s="59">
        <v>44495</v>
      </c>
      <c r="F9" s="59">
        <v>44509</v>
      </c>
      <c r="G9" s="57">
        <v>0</v>
      </c>
      <c r="H9" s="57">
        <v>0</v>
      </c>
      <c r="I9" s="58">
        <v>305100</v>
      </c>
      <c r="J9" s="57" t="s">
        <v>12</v>
      </c>
      <c r="K9" s="57"/>
    </row>
    <row r="10" spans="1:11" x14ac:dyDescent="0.25">
      <c r="A10" s="448" t="s">
        <v>111</v>
      </c>
      <c r="B10" s="450"/>
      <c r="C10" s="449"/>
      <c r="D10" s="451">
        <v>3108650</v>
      </c>
      <c r="E10" s="452"/>
      <c r="F10" s="453"/>
      <c r="G10" s="57">
        <v>0</v>
      </c>
      <c r="H10" s="57">
        <v>0</v>
      </c>
      <c r="I10" s="451">
        <v>3108650</v>
      </c>
      <c r="J10" s="452"/>
      <c r="K10" s="453"/>
    </row>
  </sheetData>
  <mergeCells count="13">
    <mergeCell ref="A10:C10"/>
    <mergeCell ref="D10:F10"/>
    <mergeCell ref="I10:K10"/>
    <mergeCell ref="G1:H1"/>
    <mergeCell ref="I1:I2"/>
    <mergeCell ref="J1:J2"/>
    <mergeCell ref="K1:K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77</vt:i4>
      </vt:variant>
    </vt:vector>
  </HeadingPairs>
  <TitlesOfParts>
    <vt:vector size="77" baseType="lpstr">
      <vt:lpstr>RGB</vt:lpstr>
      <vt:lpstr>JAVA HOUSE LIMITED</vt:lpstr>
      <vt:lpstr>IPAR RWANDA</vt:lpstr>
      <vt:lpstr>ARDE KUBAHO</vt:lpstr>
      <vt:lpstr>ACTION AID</vt:lpstr>
      <vt:lpstr>HSS MAG</vt:lpstr>
      <vt:lpstr>NOUSPR-UBUMUNTU</vt:lpstr>
      <vt:lpstr>HEIFER INTERNATIONAL</vt:lpstr>
      <vt:lpstr>CBM</vt:lpstr>
      <vt:lpstr>UMURAGE</vt:lpstr>
      <vt:lpstr>NPC</vt:lpstr>
      <vt:lpstr>ONE ACRE FUND</vt:lpstr>
      <vt:lpstr>TEACH A MAN TO FISH</vt:lpstr>
      <vt:lpstr>NUDOR</vt:lpstr>
      <vt:lpstr>ATAK</vt:lpstr>
      <vt:lpstr>HPA</vt:lpstr>
      <vt:lpstr>COMRIGHT LTD</vt:lpstr>
      <vt:lpstr>HAGURUKA</vt:lpstr>
      <vt:lpstr>MINISPORTS</vt:lpstr>
      <vt:lpstr>WOMEN FOR WOMEN </vt:lpstr>
      <vt:lpstr>FAIRTRADE AFRICA</vt:lpstr>
      <vt:lpstr>EDC</vt:lpstr>
      <vt:lpstr>RWANDA ATHLETICS FEDERATION</vt:lpstr>
      <vt:lpstr>COOPERATUVE DUKUNDE KAWA</vt:lpstr>
      <vt:lpstr>AGRITERRA RWANDA</vt:lpstr>
      <vt:lpstr>TROPIC COOFFE COMPANY</vt:lpstr>
      <vt:lpstr>SACCO</vt:lpstr>
      <vt:lpstr>AMAHORO HUMAN RESPECT</vt:lpstr>
      <vt:lpstr>AKAZI KANOZE ACCESS</vt:lpstr>
      <vt:lpstr>COALITION UMWANA KWISONGA</vt:lpstr>
      <vt:lpstr>KVINNA TILL KVINNA</vt:lpstr>
      <vt:lpstr>ALERT INTERNATIONAL</vt:lpstr>
      <vt:lpstr>JAVA HOUSE LIMLITED</vt:lpstr>
      <vt:lpstr>AJ PRODHO JIJUKIRWA</vt:lpstr>
      <vt:lpstr>NCNM</vt:lpstr>
      <vt:lpstr>RAHPC</vt:lpstr>
      <vt:lpstr>EMCD</vt:lpstr>
      <vt:lpstr>CERULAR</vt:lpstr>
      <vt:lpstr>RNUD</vt:lpstr>
      <vt:lpstr>RIGHT TO PLAY</vt:lpstr>
      <vt:lpstr>ASSOCIATION RWANDAISE</vt:lpstr>
      <vt:lpstr>PRISM-ENABEL</vt:lpstr>
      <vt:lpstr>CLINTON HEALTH ACCESS INITIATIV</vt:lpstr>
      <vt:lpstr>RUB</vt:lpstr>
      <vt:lpstr>FVA</vt:lpstr>
      <vt:lpstr>CPR</vt:lpstr>
      <vt:lpstr>OIBBA</vt:lpstr>
      <vt:lpstr>UPHLS</vt:lpstr>
      <vt:lpstr>WOMEN AT WEB RWANDA</vt:lpstr>
      <vt:lpstr>INKOMOKO BUSINESS</vt:lpstr>
      <vt:lpstr>STRADII</vt:lpstr>
      <vt:lpstr>ANSP+</vt:lpstr>
      <vt:lpstr>CEYDAR</vt:lpstr>
      <vt:lpstr>TAIKONDO</vt:lpstr>
      <vt:lpstr>BRIDGES PROSPERTY</vt:lpstr>
      <vt:lpstr>DOT RWANDA</vt:lpstr>
      <vt:lpstr>ARJ</vt:lpstr>
      <vt:lpstr>COLLECTIF TUBAKUNDE</vt:lpstr>
      <vt:lpstr>L'UNION RWANDAISE</vt:lpstr>
      <vt:lpstr>RWANDA TEAKWONDO</vt:lpstr>
      <vt:lpstr>TRUST ENGINNERING SOLUTIONS</vt:lpstr>
      <vt:lpstr>LDGL</vt:lpstr>
      <vt:lpstr>KIGALI CITY</vt:lpstr>
      <vt:lpstr>RCI</vt:lpstr>
      <vt:lpstr>CDTFA</vt:lpstr>
      <vt:lpstr>THREE MOUNTAINS</vt:lpstr>
      <vt:lpstr>KIGALI NEW LIFE</vt:lpstr>
      <vt:lpstr>PLAN INTERNATIONAL RWANDA</vt:lpstr>
      <vt:lpstr>GGGI</vt:lpstr>
      <vt:lpstr>GOPA WORLD WIDE </vt:lpstr>
      <vt:lpstr>ISOC RWANDA CHAPTER</vt:lpstr>
      <vt:lpstr>BANQUE POPULAIRE DU RWANDA</vt:lpstr>
      <vt:lpstr>RWANDA EVENTS</vt:lpstr>
      <vt:lpstr>UTZ</vt:lpstr>
      <vt:lpstr>UNPAID 2021</vt:lpstr>
      <vt:lpstr>SATGURU</vt:lpstr>
      <vt:lpstr>REMERA SECTOR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2022-01-13T14:27:45Z</dcterms:created>
  <dcterms:modified xsi:type="dcterms:W3CDTF">2022-04-14T16:52:24Z</dcterms:modified>
</cp:coreProperties>
</file>