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8_{257C5F2F-6F96-48A0-A59A-11FA8ED9AA4D}" xr6:coauthVersionLast="36" xr6:coauthVersionMax="36" xr10:uidLastSave="{00000000-0000-0000-0000-000000000000}"/>
  <bookViews>
    <workbookView xWindow="-28800" yWindow="1455" windowWidth="28800" windowHeight="17505" tabRatio="922" activeTab="11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TH" sheetId="8" r:id="rId5"/>
    <sheet name="load" sheetId="2" r:id="rId6"/>
    <sheet name="SG" sheetId="4" r:id="rId7"/>
    <sheet name="VSC" sheetId="14" r:id="rId8"/>
    <sheet name="MMC" sheetId="18" r:id="rId9"/>
    <sheet name="user" sheetId="15" r:id="rId10"/>
    <sheet name="b2b" sheetId="13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D4" i="19" l="1"/>
  <c r="C4" i="19"/>
  <c r="B4" i="19"/>
  <c r="D3" i="19"/>
  <c r="C3" i="19"/>
  <c r="B3" i="19"/>
  <c r="D2" i="19"/>
  <c r="C2" i="19"/>
  <c r="B2" i="19"/>
</calcChain>
</file>

<file path=xl/sharedStrings.xml><?xml version="1.0" encoding="utf-8"?>
<sst xmlns="http://schemas.openxmlformats.org/spreadsheetml/2006/main" count="170" uniqueCount="97">
  <si>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</si>
  <si>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</si>
  <si>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</si>
  <si>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</si>
  <si>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</si>
  <si>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</si>
  <si>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</si>
  <si>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</si>
  <si>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</si>
  <si>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</si>
  <si>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</si>
  <si>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</si>
  <si>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</si>
  <si>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</si>
  <si>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</si>
  <si>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</si>
  <si>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</si>
  <si>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</si>
  <si>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</si>
  <si>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</si>
  <si>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</si>
  <si>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</si>
  <si>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</si>
  <si>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</si>
  <si>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</si>
  <si>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</si>
  <si>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</si>
  <si>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</si>
  <si>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</si>
  <si>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</si>
  <si>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</si>
  <si>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</si>
  <si>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</si>
  <si>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</si>
  <si>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</si>
  <si>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</si>
  <si>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</si>
  <si>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</si>
  <si>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</si>
  <si>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</si>
  <si>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</si>
  <si>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</si>
  <si>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</si>
  <si>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</si>
  <si>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</si>
  <si>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</si>
  <si>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</si>
  <si>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</si>
  <si>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</si>
  <si>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</si>
  <si>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</si>
  <si>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</si>
  <si>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</si>
  <si>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</si>
  <si>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</si>
  <si>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</si>
  <si>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</si>
  <si>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</si>
  <si>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</si>
  <si>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</si>
  <si>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</si>
  <si>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</si>
  <si>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</si>
  <si>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</si>
  <si>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</si>
  <si>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</si>
  <si>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</si>
  <si>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</si>
  <si>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</si>
  <si>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</si>
  <si>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</si>
  <si>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ode1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</si>
  <si>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</si>
  <si>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</si>
  <si>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</si>
  <si>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</si>
  <si>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</si>
  <si>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</si>
  <si>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</si>
  <si>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</si>
  <si>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</si>
  <si>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</si>
  <si>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</si>
  <si>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</si>
  <si>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</si>
  <si>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</si>
  <si>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</si>
  <si>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</si>
  <si>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no</t>
  </si>
  <si>
    <t>H</t>
  </si>
  <si>
    <t>D</t>
  </si>
  <si>
    <t>step_factor</t>
  </si>
  <si>
    <t>AC4A</t>
  </si>
  <si>
    <t>state</t>
  </si>
  <si>
    <t>ref_element</t>
  </si>
  <si>
    <t>PQ</t>
  </si>
  <si>
    <t>IEEEG1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</si>
</sst>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68" formatCode="0.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0" fontId="2" fillId="4" borderId="0" xfId="0" applyFont="1" applyFill="1"/>
    <xf numFmtId="0" fontId="2" fillId="7" borderId="0" xfId="0" applyFont="1" applyFill="1"/>
    <xf numFmtId="168" fontId="2" fillId="0" borderId="0" xfId="0" applyNumberFormat="1" applyFont="1" applyFill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C2" sqref="C2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32" customFormat="1" x14ac:dyDescent="0.2">
      <c r="A1" s="24" t="s">
        <v>60</v>
      </c>
      <c r="B1" s="24" t="s">
        <v>52</v>
      </c>
      <c r="C1" s="24" t="s">
        <v>10</v>
      </c>
      <c r="D1" s="24" t="s">
        <v>11</v>
      </c>
      <c r="E1" s="24" t="s">
        <v>82</v>
      </c>
      <c r="F1" s="24" t="s">
        <v>94</v>
      </c>
    </row>
    <row r="2" spans="1:6" x14ac:dyDescent="0.2">
      <c r="A2" s="7">
        <v>1</v>
      </c>
      <c r="B2" s="7">
        <v>230</v>
      </c>
      <c r="C2" s="7">
        <v>100</v>
      </c>
      <c r="D2" s="7">
        <v>50</v>
      </c>
      <c r="E2" s="8">
        <v>1</v>
      </c>
      <c r="F2" s="7" t="s">
        <v>83</v>
      </c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D2" sqref="D2"/>
    </sheetView>
  </sheetViews>
  <sheetFormatPr defaultColWidth="8.7109375" defaultRowHeight="12.75" x14ac:dyDescent="0.2"/>
  <cols>
    <col min="1" max="16384" width="8.7109375" style="1"/>
  </cols>
  <sheetData>
    <row r="1" spans="1:14" s="23" customFormat="1" x14ac:dyDescent="0.2">
      <c r="A1" s="36" t="s">
        <v>26</v>
      </c>
      <c r="B1" s="36" t="s">
        <v>0</v>
      </c>
      <c r="C1" s="36" t="s">
        <v>48</v>
      </c>
      <c r="D1" s="36" t="s">
        <v>70</v>
      </c>
      <c r="E1" s="36" t="s">
        <v>60</v>
      </c>
      <c r="F1" s="36" t="s">
        <v>93</v>
      </c>
      <c r="G1" s="38" t="s">
        <v>28</v>
      </c>
      <c r="H1" s="38" t="s">
        <v>9</v>
      </c>
      <c r="I1" s="38" t="s">
        <v>81</v>
      </c>
      <c r="J1" s="38" t="s">
        <v>51</v>
      </c>
      <c r="K1" s="38" t="s">
        <v>3</v>
      </c>
      <c r="L1" s="39" t="s">
        <v>65</v>
      </c>
      <c r="M1" s="40" t="s">
        <v>66</v>
      </c>
    </row>
    <row r="2" spans="1:14" s="35" customFormat="1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s="35" customForma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4" s="35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4" s="35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4" s="35" customForma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4" s="35" customForma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4" s="35" customFormat="1" x14ac:dyDescent="0.2"/>
    <row r="9" spans="1:14" s="35" customFormat="1" x14ac:dyDescent="0.2"/>
    <row r="10" spans="1:14" s="35" customFormat="1" x14ac:dyDescent="0.2"/>
    <row r="11" spans="1:14" s="35" customFormat="1" x14ac:dyDescent="0.2">
      <c r="K11" s="41"/>
      <c r="L11" s="41"/>
      <c r="M11" s="41"/>
      <c r="N11" s="41"/>
    </row>
    <row r="12" spans="1:14" s="35" customFormat="1" x14ac:dyDescent="0.2">
      <c r="K12" s="41"/>
      <c r="L12" s="41"/>
      <c r="M12" s="41"/>
      <c r="N12" s="41"/>
    </row>
    <row r="13" spans="1:14" s="35" customFormat="1" x14ac:dyDescent="0.2">
      <c r="K13" s="41"/>
      <c r="L13" s="41"/>
      <c r="M13" s="41"/>
      <c r="N13" s="41"/>
    </row>
    <row r="14" spans="1:14" s="35" customFormat="1" x14ac:dyDescent="0.2"/>
    <row r="15" spans="1:14" s="35" customFormat="1" x14ac:dyDescent="0.2"/>
    <row r="16" spans="1:14" s="35" customFormat="1" x14ac:dyDescent="0.2"/>
    <row r="17" s="35" customFormat="1" x14ac:dyDescent="0.2"/>
    <row r="18" s="35" customFormat="1" x14ac:dyDescent="0.2"/>
    <row r="19" s="35" customFormat="1" x14ac:dyDescent="0.2"/>
    <row r="20" s="35" customFormat="1" x14ac:dyDescent="0.2"/>
    <row r="21" s="35" customFormat="1" x14ac:dyDescent="0.2"/>
    <row r="22" s="35" customFormat="1" x14ac:dyDescent="0.2"/>
    <row r="23" s="35" customFormat="1" x14ac:dyDescent="0.2"/>
    <row r="24" s="35" customFormat="1" x14ac:dyDescent="0.2"/>
    <row r="25" s="35" customFormat="1" x14ac:dyDescent="0.2"/>
    <row r="26" s="35" customFormat="1" x14ac:dyDescent="0.2"/>
    <row r="27" s="35" customFormat="1" x14ac:dyDescent="0.2"/>
    <row r="28" s="35" customFormat="1" x14ac:dyDescent="0.2"/>
    <row r="29" s="35" customFormat="1" x14ac:dyDescent="0.2"/>
    <row r="30" s="35" customFormat="1" x14ac:dyDescent="0.2"/>
    <row r="31" s="35" customFormat="1" x14ac:dyDescent="0.2"/>
    <row r="32" s="35" customFormat="1" x14ac:dyDescent="0.2"/>
    <row r="33" s="35" customFormat="1" x14ac:dyDescent="0.2"/>
    <row r="34" s="35" customFormat="1" x14ac:dyDescent="0.2"/>
    <row r="35" s="35" customFormat="1" x14ac:dyDescent="0.2"/>
    <row r="36" s="35" customFormat="1" x14ac:dyDescent="0.2"/>
    <row r="37" s="35" customFormat="1" x14ac:dyDescent="0.2"/>
    <row r="38" s="35" customFormat="1" x14ac:dyDescent="0.2"/>
    <row r="39" s="35" customFormat="1" x14ac:dyDescent="0.2"/>
    <row r="40" s="35" customFormat="1" x14ac:dyDescent="0.2"/>
    <row r="41" s="35" customFormat="1" x14ac:dyDescent="0.2"/>
    <row r="42" s="35" customFormat="1" x14ac:dyDescent="0.2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41</v>
      </c>
      <c r="J1" s="2" t="s">
        <v>3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</row>
    <row r="8" spans="1:19" x14ac:dyDescent="0.2">
      <c r="K8" s="1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4"/>
  <sheetViews>
    <sheetView tabSelected="1" workbookViewId="0">
      <selection activeCell="G3" sqref="G3"/>
    </sheetView>
  </sheetViews>
  <sheetFormatPr defaultColWidth="8.7109375" defaultRowHeight="12.75" x14ac:dyDescent="0.2"/>
  <cols>
    <col min="1" max="16384" width="8.7109375" style="4"/>
  </cols>
  <sheetData>
    <row r="1" spans="1:4" s="22" customFormat="1" x14ac:dyDescent="0.2">
      <c r="A1" s="38" t="s">
        <v>49</v>
      </c>
      <c r="B1" s="38" t="s">
        <v>50</v>
      </c>
      <c r="C1" s="38" t="s">
        <v>51</v>
      </c>
      <c r="D1" s="38" t="s">
        <v>60</v>
      </c>
    </row>
    <row r="2" spans="1:4" s="33" customFormat="1" x14ac:dyDescent="0.2">
      <c r="A2" s="33">
        <v>1</v>
      </c>
      <c r="B2" s="33">
        <v>1.02579</v>
      </c>
      <c r="C2" s="33">
        <v>0</v>
      </c>
      <c r="D2" s="33">
        <v>1</v>
      </c>
    </row>
    <row r="3" spans="1:4" s="33" customFormat="1" x14ac:dyDescent="0.2">
      <c r="A3" s="33">
        <v>2</v>
      </c>
      <c r="B3" s="33">
        <v>0.99563000000000001</v>
      </c>
      <c r="C3" s="33">
        <v>-1.772</v>
      </c>
      <c r="D3" s="33">
        <v>1</v>
      </c>
    </row>
    <row r="4" spans="1:4" s="33" customFormat="1" x14ac:dyDescent="0.2">
      <c r="A4" s="33">
        <v>3</v>
      </c>
      <c r="B4" s="33">
        <v>1.0126500000000001</v>
      </c>
      <c r="C4" s="33">
        <v>-1.4705999999999999</v>
      </c>
      <c r="D4" s="33">
        <v>1</v>
      </c>
    </row>
    <row r="5" spans="1:4" s="33" customFormat="1" x14ac:dyDescent="0.2">
      <c r="A5" s="33">
        <v>4</v>
      </c>
      <c r="B5" s="33">
        <v>1.0257700000000001</v>
      </c>
      <c r="C5" s="33">
        <v>5.9364999999999997</v>
      </c>
      <c r="D5" s="33">
        <v>1</v>
      </c>
    </row>
    <row r="6" spans="1:4" s="33" customFormat="1" x14ac:dyDescent="0.2">
      <c r="A6" s="33">
        <v>5</v>
      </c>
      <c r="B6" s="33">
        <v>1.0158799999999999</v>
      </c>
      <c r="C6" s="33">
        <v>2.9443999999999999</v>
      </c>
      <c r="D6" s="33">
        <v>1</v>
      </c>
    </row>
    <row r="7" spans="1:4" s="33" customFormat="1" x14ac:dyDescent="0.2">
      <c r="A7" s="33">
        <v>6</v>
      </c>
      <c r="B7" s="33">
        <v>1.0323500000000001</v>
      </c>
      <c r="C7" s="33">
        <v>4.1836000000000002</v>
      </c>
      <c r="D7" s="33">
        <v>1</v>
      </c>
    </row>
    <row r="8" spans="1:4" s="33" customFormat="1" x14ac:dyDescent="0.2"/>
    <row r="9" spans="1:4" s="33" customFormat="1" x14ac:dyDescent="0.2"/>
    <row r="10" spans="1:4" s="33" customFormat="1" x14ac:dyDescent="0.2"/>
    <row r="11" spans="1:4" s="33" customFormat="1" x14ac:dyDescent="0.2"/>
    <row r="12" spans="1:4" s="33" customFormat="1" x14ac:dyDescent="0.2"/>
    <row r="13" spans="1:4" s="33" customFormat="1" x14ac:dyDescent="0.2"/>
    <row r="14" spans="1:4" s="33" customFormat="1" x14ac:dyDescent="0.2"/>
    <row r="15" spans="1:4" s="33" customFormat="1" x14ac:dyDescent="0.2"/>
    <row r="16" spans="1:4" s="33" customFormat="1" x14ac:dyDescent="0.2"/>
    <row r="17" s="33" customFormat="1" x14ac:dyDescent="0.2"/>
    <row r="18" s="33" customFormat="1" x14ac:dyDescent="0.2"/>
    <row r="19" s="33" customFormat="1" x14ac:dyDescent="0.2"/>
    <row r="20" s="33" customFormat="1" x14ac:dyDescent="0.2"/>
    <row r="21" s="33" customFormat="1" x14ac:dyDescent="0.2"/>
    <row r="22" s="33" customFormat="1" x14ac:dyDescent="0.2"/>
    <row r="23" s="33" customFormat="1" x14ac:dyDescent="0.2"/>
    <row r="24" s="33" customFormat="1" x14ac:dyDescent="0.2"/>
    <row r="25" s="33" customFormat="1" x14ac:dyDescent="0.2"/>
    <row r="26" s="33" customFormat="1" x14ac:dyDescent="0.2"/>
    <row r="27" s="33" customFormat="1" x14ac:dyDescent="0.2"/>
    <row r="28" s="33" customFormat="1" x14ac:dyDescent="0.2"/>
    <row r="29" s="33" customFormat="1" x14ac:dyDescent="0.2"/>
    <row r="30" s="33" customFormat="1" x14ac:dyDescent="0.2"/>
    <row r="31" s="33" customFormat="1" x14ac:dyDescent="0.2"/>
    <row r="32" s="33" customFormat="1" x14ac:dyDescent="0.2"/>
    <row r="33" s="33" customFormat="1" x14ac:dyDescent="0.2"/>
    <row r="34" s="33" customFormat="1" x14ac:dyDescent="0.2"/>
    <row r="35" s="33" customFormat="1" x14ac:dyDescent="0.2"/>
    <row r="36" s="33" customFormat="1" x14ac:dyDescent="0.2"/>
    <row r="37" s="33" customFormat="1" x14ac:dyDescent="0.2"/>
    <row r="38" s="33" customFormat="1" x14ac:dyDescent="0.2"/>
    <row r="39" s="33" customFormat="1" x14ac:dyDescent="0.2"/>
    <row r="40" s="33" customFormat="1" x14ac:dyDescent="0.2"/>
    <row r="41" s="33" customFormat="1" x14ac:dyDescent="0.2"/>
    <row r="42" s="33" customFormat="1" x14ac:dyDescent="0.2"/>
    <row r="43" s="33" customFormat="1" x14ac:dyDescent="0.2"/>
    <row r="44" s="33" customFormat="1" x14ac:dyDescent="0.2"/>
    <row r="45" s="33" customFormat="1" x14ac:dyDescent="0.2"/>
    <row r="46" s="33" customFormat="1" x14ac:dyDescent="0.2"/>
    <row r="47" s="33" customFormat="1" x14ac:dyDescent="0.2"/>
    <row r="48" s="33" customFormat="1" x14ac:dyDescent="0.2"/>
    <row r="49" s="33" customFormat="1" x14ac:dyDescent="0.2"/>
    <row r="50" s="33" customFormat="1" x14ac:dyDescent="0.2"/>
    <row r="51" s="33" customFormat="1" x14ac:dyDescent="0.2"/>
    <row r="52" s="33" customFormat="1" x14ac:dyDescent="0.2"/>
    <row r="53" s="33" customFormat="1" x14ac:dyDescent="0.2"/>
    <row r="54" s="33" customFormat="1" x14ac:dyDescent="0.2"/>
    <row r="55" s="33" customFormat="1" x14ac:dyDescent="0.2"/>
    <row r="56" s="33" customFormat="1" x14ac:dyDescent="0.2"/>
    <row r="57" s="33" customFormat="1" x14ac:dyDescent="0.2"/>
    <row r="58" s="33" customFormat="1" x14ac:dyDescent="0.2"/>
    <row r="59" s="33" customFormat="1" x14ac:dyDescent="0.2"/>
    <row r="60" s="33" customFormat="1" x14ac:dyDescent="0.2"/>
    <row r="61" s="33" customFormat="1" x14ac:dyDescent="0.2"/>
    <row r="62" s="33" customFormat="1" x14ac:dyDescent="0.2"/>
    <row r="63" s="33" customFormat="1" x14ac:dyDescent="0.2"/>
    <row r="64" s="33" customFormat="1" x14ac:dyDescent="0.2"/>
    <row r="65" s="33" customFormat="1" x14ac:dyDescent="0.2"/>
    <row r="66" s="33" customFormat="1" x14ac:dyDescent="0.2"/>
    <row r="67" s="33" customFormat="1" x14ac:dyDescent="0.2"/>
    <row r="68" s="33" customFormat="1" x14ac:dyDescent="0.2"/>
    <row r="69" s="33" customFormat="1" x14ac:dyDescent="0.2"/>
    <row r="70" s="33" customFormat="1" x14ac:dyDescent="0.2"/>
    <row r="71" s="33" customFormat="1" x14ac:dyDescent="0.2"/>
    <row r="72" s="33" customFormat="1" x14ac:dyDescent="0.2"/>
    <row r="73" s="33" customFormat="1" x14ac:dyDescent="0.2"/>
    <row r="74" s="33" customForma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4"/>
  <sheetViews>
    <sheetView workbookViewId="0">
      <selection activeCell="C13" sqref="C13"/>
    </sheetView>
  </sheetViews>
  <sheetFormatPr defaultRowHeight="12.75" x14ac:dyDescent="0.2"/>
  <cols>
    <col min="1" max="16384" width="9.140625" style="1"/>
  </cols>
  <sheetData>
    <row r="1" spans="1:6" x14ac:dyDescent="0.2">
      <c r="A1" s="36" t="s">
        <v>0</v>
      </c>
      <c r="B1" s="43" t="s">
        <v>83</v>
      </c>
      <c r="C1" s="43" t="s">
        <v>84</v>
      </c>
      <c r="D1" s="43" t="s">
        <v>85</v>
      </c>
      <c r="E1" s="43" t="s">
        <v>86</v>
      </c>
      <c r="F1" s="43" t="s">
        <v>87</v>
      </c>
    </row>
    <row r="2" spans="1:6" x14ac:dyDescent="0.2">
      <c r="A2" s="1">
        <v>1</v>
      </c>
      <c r="B2" s="1">
        <f>(1-$E$2)</f>
        <v>0.15000000000000002</v>
      </c>
      <c r="C2" s="48">
        <f>$E$2*(1-$F$2)</f>
        <v>0.63749999999999996</v>
      </c>
      <c r="D2" s="48">
        <f>$E$2*$F$2</f>
        <v>0.21249999999999999</v>
      </c>
      <c r="E2" s="1">
        <v>0.85</v>
      </c>
      <c r="F2" s="1">
        <v>0.25</v>
      </c>
    </row>
    <row r="3" spans="1:6" x14ac:dyDescent="0.2">
      <c r="A3" s="1">
        <v>4</v>
      </c>
      <c r="B3" s="1">
        <f>(1-$E$2)</f>
        <v>0.15000000000000002</v>
      </c>
      <c r="C3" s="48">
        <f>$E$2*(1-$F$2)</f>
        <v>0.63749999999999996</v>
      </c>
      <c r="D3" s="48">
        <f>$E$2*$F$2</f>
        <v>0.21249999999999999</v>
      </c>
    </row>
    <row r="4" spans="1:6" x14ac:dyDescent="0.2">
      <c r="A4" s="1">
        <v>6</v>
      </c>
      <c r="B4" s="1">
        <f>(1-$E$2)</f>
        <v>0.15000000000000002</v>
      </c>
      <c r="C4" s="48">
        <f>$E$2*(1-$F$2)</f>
        <v>0.63749999999999996</v>
      </c>
      <c r="D4" s="48">
        <f>$E$2*$F$2</f>
        <v>0.21249999999999999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I23" sqref="I23"/>
    </sheetView>
  </sheetViews>
  <sheetFormatPr defaultRowHeight="12.75" x14ac:dyDescent="0.2"/>
  <cols>
    <col min="1" max="16384" width="9.140625" style="1"/>
  </cols>
  <sheetData>
    <row r="1" spans="1:7" s="23" customFormat="1" x14ac:dyDescent="0.2">
      <c r="A1" s="36" t="s">
        <v>53</v>
      </c>
      <c r="B1" s="36" t="s">
        <v>56</v>
      </c>
      <c r="C1" s="36" t="s">
        <v>58</v>
      </c>
      <c r="D1" s="36" t="s">
        <v>54</v>
      </c>
      <c r="E1" s="36" t="s">
        <v>55</v>
      </c>
      <c r="F1" s="36" t="s">
        <v>57</v>
      </c>
      <c r="G1" s="36" t="s">
        <v>91</v>
      </c>
    </row>
    <row r="2" spans="1:7" s="35" customFormat="1" x14ac:dyDescent="0.2">
      <c r="A2" s="42" t="s">
        <v>59</v>
      </c>
      <c r="B2" s="42" t="s">
        <v>71</v>
      </c>
      <c r="C2" s="41">
        <v>1E-4</v>
      </c>
      <c r="D2" s="41">
        <v>1.0000000000000001E-5</v>
      </c>
      <c r="E2" s="35">
        <v>2</v>
      </c>
      <c r="F2" s="35">
        <v>0.2</v>
      </c>
      <c r="G2" s="3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Normal="100" workbookViewId="0">
      <selection activeCell="G3" sqref="G3:G7"/>
    </sheetView>
  </sheetViews>
  <sheetFormatPr defaultColWidth="8.7109375" defaultRowHeight="12.75" x14ac:dyDescent="0.2"/>
  <cols>
    <col min="1" max="16384" width="8.7109375" style="1"/>
  </cols>
  <sheetData>
    <row r="1" spans="1:7" s="22" customFormat="1" x14ac:dyDescent="0.2">
      <c r="A1" s="36" t="s">
        <v>26</v>
      </c>
      <c r="B1" s="36" t="s">
        <v>1</v>
      </c>
      <c r="C1" s="36" t="s">
        <v>2</v>
      </c>
      <c r="D1" s="36" t="s">
        <v>12</v>
      </c>
      <c r="E1" s="36" t="s">
        <v>16</v>
      </c>
      <c r="F1" s="36" t="s">
        <v>25</v>
      </c>
      <c r="G1" s="36" t="s">
        <v>93</v>
      </c>
    </row>
    <row r="2" spans="1:7" x14ac:dyDescent="0.2">
      <c r="A2" s="1">
        <v>1</v>
      </c>
      <c r="B2" s="1">
        <v>1</v>
      </c>
      <c r="C2" s="1">
        <v>2</v>
      </c>
      <c r="D2" s="1">
        <v>0.01</v>
      </c>
      <c r="E2" s="1">
        <v>8.5000000000000006E-2</v>
      </c>
      <c r="F2" s="1">
        <v>0.17599999999999999</v>
      </c>
      <c r="G2" s="1">
        <v>1</v>
      </c>
    </row>
    <row r="3" spans="1:7" x14ac:dyDescent="0.2">
      <c r="A3" s="1">
        <v>2</v>
      </c>
      <c r="B3" s="1">
        <v>1</v>
      </c>
      <c r="C3" s="1">
        <v>3</v>
      </c>
      <c r="D3" s="1">
        <v>1.7000000000000001E-2</v>
      </c>
      <c r="E3" s="1">
        <v>9.1999999999999998E-2</v>
      </c>
      <c r="F3" s="1">
        <v>0.158</v>
      </c>
      <c r="G3" s="1">
        <v>1</v>
      </c>
    </row>
    <row r="4" spans="1:7" x14ac:dyDescent="0.2">
      <c r="A4" s="1">
        <v>3</v>
      </c>
      <c r="B4" s="1">
        <v>2</v>
      </c>
      <c r="C4" s="1">
        <v>4</v>
      </c>
      <c r="D4" s="1">
        <v>3.2000000000000001E-2</v>
      </c>
      <c r="E4" s="1">
        <v>0.161</v>
      </c>
      <c r="F4" s="1">
        <v>0.30599999999999999</v>
      </c>
      <c r="G4" s="1">
        <v>1</v>
      </c>
    </row>
    <row r="5" spans="1:7" x14ac:dyDescent="0.2">
      <c r="A5" s="1">
        <v>4</v>
      </c>
      <c r="B5" s="1">
        <v>3</v>
      </c>
      <c r="C5" s="1">
        <v>6</v>
      </c>
      <c r="D5" s="1">
        <v>3.9E-2</v>
      </c>
      <c r="E5" s="1">
        <v>0.17</v>
      </c>
      <c r="F5" s="1">
        <v>0.35799999999999998</v>
      </c>
      <c r="G5" s="1">
        <v>1</v>
      </c>
    </row>
    <row r="6" spans="1:7" x14ac:dyDescent="0.2">
      <c r="A6" s="1">
        <v>5</v>
      </c>
      <c r="B6" s="1">
        <v>4</v>
      </c>
      <c r="C6" s="1">
        <v>5</v>
      </c>
      <c r="D6" s="1">
        <v>8.5000000000000006E-3</v>
      </c>
      <c r="E6" s="1">
        <v>7.1999999999999995E-2</v>
      </c>
      <c r="F6" s="1">
        <v>0.14899999999999999</v>
      </c>
      <c r="G6" s="1">
        <v>1</v>
      </c>
    </row>
    <row r="7" spans="1:7" x14ac:dyDescent="0.2">
      <c r="A7" s="1">
        <v>6</v>
      </c>
      <c r="B7" s="1">
        <v>5</v>
      </c>
      <c r="C7" s="1">
        <v>6</v>
      </c>
      <c r="D7" s="1">
        <v>1.1900000000000001E-2</v>
      </c>
      <c r="E7" s="1">
        <v>0.1008</v>
      </c>
      <c r="F7" s="1">
        <v>0.20899999999999999</v>
      </c>
      <c r="G7" s="1">
        <v>1</v>
      </c>
    </row>
    <row r="9" spans="1:7" x14ac:dyDescent="0.2">
      <c r="B9" s="2"/>
      <c r="C9" s="2"/>
    </row>
    <row r="10" spans="1:7" x14ac:dyDescent="0.2">
      <c r="B10" s="2"/>
      <c r="C10" s="2"/>
    </row>
    <row r="11" spans="1:7" x14ac:dyDescent="0.2">
      <c r="B11" s="2"/>
      <c r="C11" s="2"/>
    </row>
    <row r="12" spans="1:7" x14ac:dyDescent="0.2">
      <c r="B12" s="2"/>
      <c r="C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  <row r="16" spans="1:7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F27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1" sqref="L1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26</v>
      </c>
      <c r="B1" s="10" t="s">
        <v>1</v>
      </c>
      <c r="C1" s="10" t="s">
        <v>2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8"/>
  <sheetViews>
    <sheetView workbookViewId="0">
      <selection activeCell="I1" sqref="I1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31" customFormat="1" x14ac:dyDescent="0.2">
      <c r="A1" s="24" t="s">
        <v>26</v>
      </c>
      <c r="B1" s="24" t="s">
        <v>1</v>
      </c>
      <c r="C1" s="24" t="s">
        <v>2</v>
      </c>
      <c r="D1" s="24" t="s">
        <v>12</v>
      </c>
      <c r="E1" s="24" t="s">
        <v>16</v>
      </c>
      <c r="F1" s="24" t="s">
        <v>13</v>
      </c>
      <c r="G1" s="24" t="s">
        <v>14</v>
      </c>
      <c r="H1" s="24" t="s">
        <v>15</v>
      </c>
      <c r="I1" s="24" t="s">
        <v>93</v>
      </c>
    </row>
    <row r="2" spans="1:9" x14ac:dyDescent="0.2">
      <c r="F2" s="12"/>
    </row>
    <row r="3" spans="1:9" x14ac:dyDescent="0.2">
      <c r="F3" s="12"/>
    </row>
    <row r="4" spans="1:9" x14ac:dyDescent="0.2">
      <c r="E4" s="14"/>
      <c r="F4" s="12"/>
    </row>
    <row r="5" spans="1:9" x14ac:dyDescent="0.2">
      <c r="D5" s="15"/>
      <c r="E5" s="14"/>
      <c r="F5" s="12"/>
    </row>
    <row r="6" spans="1:9" x14ac:dyDescent="0.2">
      <c r="D6" s="15"/>
      <c r="E6" s="14"/>
      <c r="F6" s="12"/>
    </row>
    <row r="7" spans="1:9" x14ac:dyDescent="0.2">
      <c r="F7" s="12"/>
    </row>
    <row r="8" spans="1:9" x14ac:dyDescent="0.2">
      <c r="F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16"/>
  <sheetViews>
    <sheetView zoomScaleNormal="100" workbookViewId="0">
      <selection activeCell="A2" sqref="A2:M2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16384" width="8.7109375" style="1"/>
  </cols>
  <sheetData>
    <row r="1" spans="1:13" x14ac:dyDescent="0.2">
      <c r="A1" s="9" t="s">
        <v>26</v>
      </c>
      <c r="B1" s="9" t="s">
        <v>0</v>
      </c>
      <c r="C1" s="9" t="s">
        <v>69</v>
      </c>
      <c r="D1" s="9" t="s">
        <v>70</v>
      </c>
      <c r="E1" s="9" t="s">
        <v>60</v>
      </c>
      <c r="F1" s="6" t="s">
        <v>12</v>
      </c>
      <c r="G1" s="6" t="s">
        <v>16</v>
      </c>
      <c r="H1" s="6" t="s">
        <v>93</v>
      </c>
      <c r="I1" s="21" t="s">
        <v>28</v>
      </c>
      <c r="J1" s="19" t="s">
        <v>9</v>
      </c>
      <c r="K1" s="19" t="s">
        <v>81</v>
      </c>
      <c r="L1" s="19" t="s">
        <v>51</v>
      </c>
      <c r="M1" s="19" t="s">
        <v>3</v>
      </c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</row>
    <row r="8" spans="1:13" x14ac:dyDescent="0.2">
      <c r="A8" s="2"/>
      <c r="B8" s="2"/>
      <c r="C8" s="2"/>
      <c r="D8" s="2"/>
      <c r="E8" s="2"/>
      <c r="F8" s="16"/>
      <c r="G8" s="2"/>
      <c r="H8" s="2"/>
      <c r="I8" s="2"/>
    </row>
    <row r="9" spans="1:13" x14ac:dyDescent="0.2">
      <c r="A9" s="2"/>
      <c r="B9" s="2"/>
      <c r="C9" s="2"/>
      <c r="D9" s="2"/>
      <c r="E9" s="2"/>
      <c r="F9" s="16"/>
      <c r="G9" s="2"/>
      <c r="H9" s="2"/>
      <c r="I9" s="2"/>
    </row>
    <row r="10" spans="1:13" x14ac:dyDescent="0.2">
      <c r="A10" s="2"/>
      <c r="B10" s="2"/>
      <c r="C10" s="2"/>
      <c r="D10" s="2"/>
      <c r="E10" s="2"/>
      <c r="F10" s="16"/>
      <c r="G10" s="2"/>
      <c r="H10" s="2"/>
      <c r="I10" s="2"/>
    </row>
    <row r="11" spans="1:13" x14ac:dyDescent="0.2">
      <c r="A11" s="2"/>
      <c r="B11" s="2"/>
      <c r="C11" s="2"/>
      <c r="D11" s="2"/>
      <c r="E11" s="2"/>
      <c r="F11" s="16"/>
      <c r="G11" s="2"/>
      <c r="H11" s="2"/>
      <c r="I11" s="2"/>
    </row>
    <row r="12" spans="1:13" x14ac:dyDescent="0.2">
      <c r="A12" s="2"/>
      <c r="B12" s="2"/>
      <c r="C12" s="2"/>
      <c r="D12" s="2"/>
      <c r="E12" s="2"/>
      <c r="F12" s="16"/>
      <c r="G12" s="2"/>
      <c r="H12" s="2"/>
      <c r="I12" s="2"/>
    </row>
    <row r="13" spans="1:13" x14ac:dyDescent="0.2">
      <c r="A13" s="2"/>
      <c r="B13" s="2"/>
      <c r="C13" s="2"/>
      <c r="D13" s="2"/>
      <c r="E13" s="2"/>
      <c r="F13" s="16"/>
      <c r="G13" s="2"/>
      <c r="H13" s="2"/>
      <c r="I13" s="2"/>
    </row>
    <row r="14" spans="1:13" x14ac:dyDescent="0.2">
      <c r="A14" s="2"/>
      <c r="B14" s="2"/>
      <c r="C14" s="2"/>
      <c r="D14" s="2"/>
      <c r="E14" s="2"/>
      <c r="F14" s="16"/>
      <c r="G14" s="2"/>
      <c r="H14" s="2"/>
      <c r="I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zoomScale="93" zoomScaleNormal="93" workbookViewId="0">
      <selection activeCell="J12" sqref="J12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8" s="22" customFormat="1" x14ac:dyDescent="0.2">
      <c r="A1" s="36" t="s">
        <v>26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9</v>
      </c>
      <c r="G1" s="24" t="s">
        <v>3</v>
      </c>
      <c r="H1" s="24" t="s">
        <v>93</v>
      </c>
    </row>
    <row r="2" spans="1:8" s="33" customFormat="1" x14ac:dyDescent="0.2">
      <c r="A2" s="33">
        <v>1</v>
      </c>
      <c r="B2" s="33">
        <v>2</v>
      </c>
      <c r="C2" s="33">
        <v>0</v>
      </c>
      <c r="D2" s="33">
        <v>0</v>
      </c>
      <c r="E2" s="33">
        <v>1.25</v>
      </c>
      <c r="F2" s="47">
        <v>0.5</v>
      </c>
      <c r="G2" s="8" t="s">
        <v>95</v>
      </c>
      <c r="H2" s="33">
        <v>1</v>
      </c>
    </row>
    <row r="3" spans="1:8" s="33" customFormat="1" x14ac:dyDescent="0.2">
      <c r="A3" s="33">
        <v>2</v>
      </c>
      <c r="B3" s="33">
        <v>3</v>
      </c>
      <c r="C3" s="33">
        <v>0</v>
      </c>
      <c r="D3" s="33">
        <v>0</v>
      </c>
      <c r="E3" s="33">
        <v>0.9</v>
      </c>
      <c r="F3" s="33">
        <v>0.3</v>
      </c>
      <c r="G3" s="8" t="s">
        <v>95</v>
      </c>
      <c r="H3" s="33">
        <v>1</v>
      </c>
    </row>
    <row r="4" spans="1:8" s="33" customFormat="1" x14ac:dyDescent="0.2">
      <c r="A4" s="33">
        <v>3</v>
      </c>
      <c r="B4" s="33">
        <v>5</v>
      </c>
      <c r="C4" s="33">
        <v>0</v>
      </c>
      <c r="D4" s="33">
        <v>0</v>
      </c>
      <c r="E4" s="33">
        <v>1</v>
      </c>
      <c r="F4" s="33">
        <v>0.35</v>
      </c>
      <c r="G4" s="8" t="s">
        <v>95</v>
      </c>
      <c r="H4" s="33">
        <v>1</v>
      </c>
    </row>
    <row r="5" spans="1:8" s="33" customFormat="1" x14ac:dyDescent="0.2">
      <c r="G5" s="8"/>
    </row>
    <row r="6" spans="1:8" s="33" customFormat="1" x14ac:dyDescent="0.2">
      <c r="G6" s="8"/>
    </row>
    <row r="7" spans="1:8" s="33" customFormat="1" x14ac:dyDescent="0.2">
      <c r="G7" s="8"/>
    </row>
    <row r="8" spans="1:8" s="33" customFormat="1" x14ac:dyDescent="0.2">
      <c r="C8" s="37"/>
      <c r="G8" s="8"/>
    </row>
    <row r="9" spans="1:8" s="33" customFormat="1" x14ac:dyDescent="0.2">
      <c r="G9" s="8"/>
    </row>
    <row r="10" spans="1:8" s="33" customFormat="1" x14ac:dyDescent="0.2">
      <c r="G10" s="8"/>
    </row>
    <row r="11" spans="1:8" s="33" customFormat="1" x14ac:dyDescent="0.2">
      <c r="G11" s="8"/>
    </row>
    <row r="12" spans="1:8" s="33" customFormat="1" x14ac:dyDescent="0.2">
      <c r="G12" s="8"/>
    </row>
    <row r="13" spans="1:8" s="33" customFormat="1" x14ac:dyDescent="0.2">
      <c r="G13" s="8"/>
    </row>
    <row r="14" spans="1:8" s="33" customFormat="1" x14ac:dyDescent="0.2">
      <c r="G14" s="8"/>
    </row>
    <row r="15" spans="1:8" s="33" customFormat="1" x14ac:dyDescent="0.2">
      <c r="G15" s="8"/>
    </row>
    <row r="16" spans="1:8" s="33" customFormat="1" x14ac:dyDescent="0.2">
      <c r="G16" s="8"/>
    </row>
    <row r="17" spans="7:7" s="33" customFormat="1" x14ac:dyDescent="0.2">
      <c r="G17" s="8"/>
    </row>
    <row r="18" spans="7:7" s="33" customFormat="1" x14ac:dyDescent="0.2">
      <c r="G18" s="8"/>
    </row>
    <row r="19" spans="7:7" s="33" customFormat="1" x14ac:dyDescent="0.2">
      <c r="G19" s="8"/>
    </row>
    <row r="20" spans="7:7" s="33" customFormat="1" x14ac:dyDescent="0.2">
      <c r="G20" s="8"/>
    </row>
    <row r="21" spans="7:7" s="33" customFormat="1" x14ac:dyDescent="0.2">
      <c r="G21" s="8"/>
    </row>
    <row r="22" spans="7:7" s="33" customFormat="1" x14ac:dyDescent="0.2">
      <c r="G22" s="8"/>
    </row>
    <row r="23" spans="7:7" s="33" customFormat="1" x14ac:dyDescent="0.2">
      <c r="G23" s="8"/>
    </row>
    <row r="24" spans="7:7" s="33" customFormat="1" x14ac:dyDescent="0.2">
      <c r="G24" s="8"/>
    </row>
    <row r="25" spans="7:7" s="33" customFormat="1" x14ac:dyDescent="0.2">
      <c r="G25" s="8"/>
    </row>
    <row r="26" spans="7:7" s="33" customFormat="1" x14ac:dyDescent="0.2">
      <c r="G26" s="8"/>
    </row>
    <row r="27" spans="7:7" s="33" customFormat="1" x14ac:dyDescent="0.2">
      <c r="G27" s="8"/>
    </row>
    <row r="28" spans="7:7" s="33" customFormat="1" x14ac:dyDescent="0.2">
      <c r="G28" s="8"/>
    </row>
    <row r="29" spans="7:7" s="33" customFormat="1" x14ac:dyDescent="0.2">
      <c r="G29" s="8"/>
    </row>
    <row r="30" spans="7:7" s="33" customFormat="1" x14ac:dyDescent="0.2">
      <c r="G30" s="8"/>
    </row>
    <row r="31" spans="7:7" s="33" customFormat="1" x14ac:dyDescent="0.2">
      <c r="G31" s="8"/>
    </row>
    <row r="32" spans="7:7" s="33" customFormat="1" x14ac:dyDescent="0.2">
      <c r="G32" s="8"/>
    </row>
    <row r="33" spans="7:7" s="33" customFormat="1" x14ac:dyDescent="0.2">
      <c r="G33" s="8"/>
    </row>
    <row r="34" spans="7:7" s="33" customFormat="1" x14ac:dyDescent="0.2">
      <c r="G34" s="8"/>
    </row>
    <row r="35" spans="7:7" s="33" customFormat="1" x14ac:dyDescent="0.2">
      <c r="G35" s="8"/>
    </row>
    <row r="36" spans="7:7" s="33" customFormat="1" x14ac:dyDescent="0.2">
      <c r="G36" s="8"/>
    </row>
    <row r="37" spans="7:7" s="33" customFormat="1" x14ac:dyDescent="0.2">
      <c r="G37" s="8"/>
    </row>
    <row r="38" spans="7:7" s="33" customFormat="1" x14ac:dyDescent="0.2">
      <c r="G38" s="8"/>
    </row>
    <row r="39" spans="7:7" s="33" customFormat="1" x14ac:dyDescent="0.2">
      <c r="G39" s="8"/>
    </row>
    <row r="40" spans="7:7" s="33" customFormat="1" x14ac:dyDescent="0.2">
      <c r="G40" s="8"/>
    </row>
    <row r="41" spans="7:7" s="33" customFormat="1" x14ac:dyDescent="0.2">
      <c r="G41" s="8"/>
    </row>
    <row r="42" spans="7:7" s="33" customFormat="1" x14ac:dyDescent="0.2">
      <c r="G42" s="8"/>
    </row>
    <row r="43" spans="7:7" s="33" customFormat="1" x14ac:dyDescent="0.2">
      <c r="G43" s="8"/>
    </row>
    <row r="44" spans="7:7" s="33" customFormat="1" x14ac:dyDescent="0.2">
      <c r="G44" s="8"/>
    </row>
    <row r="45" spans="7:7" s="33" customFormat="1" x14ac:dyDescent="0.2">
      <c r="G45" s="8"/>
    </row>
    <row r="46" spans="7:7" s="33" customFormat="1" x14ac:dyDescent="0.2">
      <c r="G46" s="8"/>
    </row>
    <row r="47" spans="7:7" s="33" customFormat="1" x14ac:dyDescent="0.2">
      <c r="G47" s="8"/>
    </row>
    <row r="48" spans="7:7" s="33" customFormat="1" x14ac:dyDescent="0.2">
      <c r="G48" s="8"/>
    </row>
    <row r="49" spans="7:7" s="33" customFormat="1" x14ac:dyDescent="0.2">
      <c r="G49" s="8"/>
    </row>
    <row r="50" spans="7:7" s="33" customFormat="1" x14ac:dyDescent="0.2">
      <c r="G50" s="8"/>
    </row>
    <row r="51" spans="7:7" s="33" customFormat="1" x14ac:dyDescent="0.2">
      <c r="G51" s="8"/>
    </row>
    <row r="52" spans="7:7" s="33" customFormat="1" x14ac:dyDescent="0.2">
      <c r="G52" s="8"/>
    </row>
    <row r="53" spans="7:7" s="33" customFormat="1" x14ac:dyDescent="0.2">
      <c r="G53" s="8"/>
    </row>
    <row r="54" spans="7:7" s="33" customFormat="1" x14ac:dyDescent="0.2">
      <c r="G54" s="8"/>
    </row>
    <row r="55" spans="7:7" s="33" customFormat="1" x14ac:dyDescent="0.2">
      <c r="G55" s="8"/>
    </row>
    <row r="56" spans="7:7" s="33" customFormat="1" x14ac:dyDescent="0.2">
      <c r="G56" s="8"/>
    </row>
    <row r="57" spans="7:7" s="33" customFormat="1" x14ac:dyDescent="0.2">
      <c r="G57" s="8"/>
    </row>
    <row r="58" spans="7:7" s="33" customFormat="1" x14ac:dyDescent="0.2">
      <c r="G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J38" sqref="J38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32" customFormat="1" x14ac:dyDescent="0.2">
      <c r="A1" s="24" t="s">
        <v>26</v>
      </c>
      <c r="B1" s="24" t="s">
        <v>0</v>
      </c>
      <c r="C1" s="24" t="s">
        <v>69</v>
      </c>
      <c r="D1" s="24" t="s">
        <v>70</v>
      </c>
      <c r="E1" s="24" t="s">
        <v>60</v>
      </c>
      <c r="F1" s="24" t="s">
        <v>93</v>
      </c>
      <c r="G1" s="25" t="s">
        <v>28</v>
      </c>
      <c r="H1" s="26" t="s">
        <v>9</v>
      </c>
      <c r="I1" s="26" t="s">
        <v>81</v>
      </c>
      <c r="J1" s="26" t="s">
        <v>51</v>
      </c>
      <c r="K1" s="26" t="s">
        <v>3</v>
      </c>
      <c r="L1" s="27" t="s">
        <v>62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39</v>
      </c>
      <c r="X1" s="27" t="s">
        <v>65</v>
      </c>
      <c r="Y1" s="27" t="s">
        <v>66</v>
      </c>
      <c r="Z1" s="27" t="s">
        <v>67</v>
      </c>
      <c r="AA1" s="28" t="s">
        <v>63</v>
      </c>
      <c r="AB1" s="28" t="s">
        <v>61</v>
      </c>
      <c r="AC1" s="29" t="s">
        <v>64</v>
      </c>
      <c r="AD1" s="44" t="s">
        <v>89</v>
      </c>
      <c r="AE1" s="44" t="s">
        <v>90</v>
      </c>
      <c r="AF1" s="31"/>
      <c r="AG1" s="31"/>
      <c r="AH1" s="31"/>
      <c r="AI1" s="31"/>
      <c r="AJ1" s="31"/>
      <c r="AK1" s="31"/>
      <c r="AL1" s="31"/>
      <c r="AM1" s="31"/>
      <c r="AN1" s="31"/>
      <c r="AO1" s="30"/>
      <c r="AP1" s="30"/>
      <c r="AQ1" s="30"/>
      <c r="AR1" s="30"/>
      <c r="AS1" s="31"/>
    </row>
    <row r="2" spans="1:59" s="35" customFormat="1" x14ac:dyDescent="0.2">
      <c r="A2" s="33">
        <v>1</v>
      </c>
      <c r="B2" s="33">
        <v>1</v>
      </c>
      <c r="C2" s="33">
        <v>230</v>
      </c>
      <c r="D2" s="33">
        <v>310</v>
      </c>
      <c r="E2" s="33">
        <v>1</v>
      </c>
      <c r="F2" s="33">
        <v>1</v>
      </c>
      <c r="G2" s="33">
        <v>1.63</v>
      </c>
      <c r="H2" s="33">
        <v>7.0000000000000007E-2</v>
      </c>
      <c r="I2" s="33">
        <v>1.0249999999999999</v>
      </c>
      <c r="J2" s="33">
        <v>0</v>
      </c>
      <c r="K2" s="33">
        <v>0</v>
      </c>
      <c r="L2" s="34">
        <v>2.5000000000000001E-3</v>
      </c>
      <c r="M2" s="34">
        <v>0.2</v>
      </c>
      <c r="N2" s="34">
        <v>1.8</v>
      </c>
      <c r="O2" s="34">
        <v>0.3</v>
      </c>
      <c r="P2" s="34">
        <v>0.25</v>
      </c>
      <c r="Q2" s="34">
        <v>1.7</v>
      </c>
      <c r="R2" s="34">
        <v>0.55000000000000004</v>
      </c>
      <c r="S2" s="34">
        <v>0.25</v>
      </c>
      <c r="T2" s="34">
        <v>8</v>
      </c>
      <c r="U2" s="34">
        <v>0.03</v>
      </c>
      <c r="V2" s="34">
        <v>0.4</v>
      </c>
      <c r="W2" s="34">
        <v>0.05</v>
      </c>
      <c r="X2" s="35">
        <v>2E-3</v>
      </c>
      <c r="Y2" s="35">
        <v>0.1</v>
      </c>
      <c r="Z2" s="35">
        <v>300</v>
      </c>
      <c r="AA2" s="35" t="s">
        <v>92</v>
      </c>
      <c r="AB2" s="35" t="s">
        <v>88</v>
      </c>
      <c r="AC2" s="35" t="s">
        <v>96</v>
      </c>
      <c r="AD2" s="33">
        <v>6.5</v>
      </c>
      <c r="AE2" s="33"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59" s="35" customForma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AD3" s="33"/>
      <c r="AE3" s="33"/>
    </row>
    <row r="4" spans="1:59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3"/>
  <sheetViews>
    <sheetView workbookViewId="0">
      <selection activeCell="C2" sqref="C2"/>
    </sheetView>
  </sheetViews>
  <sheetFormatPr defaultColWidth="8.7109375" defaultRowHeight="12.75" x14ac:dyDescent="0.2"/>
  <cols>
    <col min="1" max="16384" width="8.7109375" style="2"/>
  </cols>
  <sheetData>
    <row r="1" spans="1:12" x14ac:dyDescent="0.2">
      <c r="A1" s="43" t="s">
        <v>26</v>
      </c>
      <c r="B1" s="43" t="s">
        <v>0</v>
      </c>
      <c r="C1" s="43" t="s">
        <v>69</v>
      </c>
      <c r="D1" s="43" t="s">
        <v>70</v>
      </c>
      <c r="E1" s="43" t="s">
        <v>60</v>
      </c>
      <c r="F1" s="43" t="s">
        <v>93</v>
      </c>
      <c r="G1" s="45" t="s">
        <v>28</v>
      </c>
      <c r="H1" s="45" t="s">
        <v>9</v>
      </c>
      <c r="I1" s="45" t="s">
        <v>81</v>
      </c>
      <c r="J1" s="45" t="s">
        <v>51</v>
      </c>
      <c r="K1" s="45" t="s">
        <v>3</v>
      </c>
      <c r="L1" s="46" t="s">
        <v>68</v>
      </c>
    </row>
    <row r="2" spans="1:12" x14ac:dyDescent="0.2">
      <c r="A2" s="33">
        <v>1</v>
      </c>
      <c r="B2" s="33">
        <v>4</v>
      </c>
      <c r="C2" s="33">
        <v>230</v>
      </c>
      <c r="D2" s="33">
        <v>100</v>
      </c>
      <c r="E2" s="33">
        <v>1</v>
      </c>
      <c r="F2" s="33">
        <v>1</v>
      </c>
      <c r="G2" s="2">
        <v>0.85</v>
      </c>
      <c r="H2" s="2">
        <v>-0.11</v>
      </c>
      <c r="I2" s="2">
        <v>1.0249999999999999</v>
      </c>
      <c r="J2" s="2">
        <v>0</v>
      </c>
      <c r="K2" s="1">
        <v>2</v>
      </c>
      <c r="L2" s="2" t="s">
        <v>84</v>
      </c>
    </row>
    <row r="3" spans="1:12" x14ac:dyDescent="0.2">
      <c r="A3" s="33">
        <v>2</v>
      </c>
      <c r="B3" s="33">
        <v>6</v>
      </c>
      <c r="C3" s="33">
        <v>230</v>
      </c>
      <c r="D3" s="33">
        <v>100</v>
      </c>
      <c r="E3" s="33">
        <v>1</v>
      </c>
      <c r="F3" s="33">
        <v>1</v>
      </c>
      <c r="G3" s="2">
        <v>0.85</v>
      </c>
      <c r="H3" s="2">
        <v>-0.11</v>
      </c>
      <c r="I3" s="2">
        <v>1.0249999999999999</v>
      </c>
      <c r="J3" s="2">
        <v>0</v>
      </c>
      <c r="K3" s="1">
        <v>2</v>
      </c>
      <c r="L3" s="2" t="s">
        <v>85</v>
      </c>
    </row>
  </sheetData>
  <dataValidations count="1">
    <dataValidation type="list" allowBlank="1" showInputMessage="1" showErrorMessage="1" sqref="L2:L1048576" xr:uid="{8D20256C-14DA-431A-8B6E-B6FB3628AA46}">
      <formula1>"GFOL, GFOR, STATCOM"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L4"/>
  <sheetViews>
    <sheetView workbookViewId="0">
      <selection activeCell="L2" sqref="L2"/>
    </sheetView>
  </sheetViews>
  <sheetFormatPr defaultRowHeight="12.75" x14ac:dyDescent="0.2"/>
  <sheetData>
    <row r="1" spans="1:12" x14ac:dyDescent="0.2">
      <c r="A1" s="2" t="s">
        <v>26</v>
      </c>
      <c r="B1" s="2" t="s">
        <v>0</v>
      </c>
      <c r="C1" s="2" t="s">
        <v>27</v>
      </c>
      <c r="D1" s="2" t="s">
        <v>40</v>
      </c>
      <c r="E1" s="2" t="s">
        <v>69</v>
      </c>
      <c r="F1" s="2" t="s">
        <v>70</v>
      </c>
      <c r="G1" s="2" t="s">
        <v>93</v>
      </c>
      <c r="H1" s="2" t="s">
        <v>28</v>
      </c>
      <c r="I1" s="2" t="s">
        <v>9</v>
      </c>
      <c r="J1" s="2" t="s">
        <v>81</v>
      </c>
      <c r="K1" s="2" t="s">
        <v>51</v>
      </c>
      <c r="L1" s="2" t="s">
        <v>68</v>
      </c>
    </row>
    <row r="2" spans="1:12" x14ac:dyDescent="0.2">
      <c r="A2" s="2"/>
      <c r="B2" s="2"/>
      <c r="C2" s="2"/>
      <c r="D2" s="2"/>
      <c r="E2" s="17"/>
      <c r="F2" s="2"/>
      <c r="G2" s="2"/>
      <c r="H2" s="2"/>
      <c r="I2" s="2"/>
      <c r="J2" s="2"/>
      <c r="K2" s="2"/>
      <c r="L2" s="2"/>
    </row>
    <row r="3" spans="1:1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dataValidations count="1">
    <dataValidation type="list" allowBlank="1" showInputMessage="1" showErrorMessage="1" sqref="L2:L1048576" xr:uid="{24AB7F96-A40E-4DC9-A107-F46843263E72}">
      <formula1>"Pac-GFll, Vdc-GFll"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TH</vt:lpstr>
      <vt:lpstr>load</vt:lpstr>
      <vt:lpstr>SG</vt:lpstr>
      <vt:lpstr>VSC</vt:lpstr>
      <vt:lpstr>MMC</vt:lpstr>
      <vt:lpstr>user</vt:lpstr>
      <vt:lpstr>b2b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CITCEA</cp:lastModifiedBy>
  <cp:revision>31</cp:revision>
  <dcterms:created xsi:type="dcterms:W3CDTF">2022-02-25T19:10:54Z</dcterms:created>
  <dcterms:modified xsi:type="dcterms:W3CDTF">2023-11-29T12:41:56Z</dcterms:modified>
  <dc:language>en-US</dc:language>
</cp:coreProperties>
</file>