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BSC\SS_TOOL\tool\data\cases\"/>
    </mc:Choice>
  </mc:AlternateContent>
  <xr:revisionPtr revIDLastSave="0" documentId="13_ncr:1_{BC24712E-F5F5-49E3-8893-4DC89D9A953D}" xr6:coauthVersionLast="36" xr6:coauthVersionMax="47" xr10:uidLastSave="{00000000-0000-0000-0000-000000000000}"/>
  <bookViews>
    <workbookView xWindow="-28800" yWindow="1455" windowWidth="28800" windowHeight="17505" tabRatio="922" activeTab="7" xr2:uid="{00000000-000D-0000-FFFF-FFFF00000000}"/>
  </bookViews>
  <sheets>
    <sheet name="global" sheetId="1" r:id="rId1"/>
    <sheet name="AC-NET" sheetId="3" r:id="rId2"/>
    <sheet name="DC-NET" sheetId="10" r:id="rId3"/>
    <sheet name="trafo" sheetId="7" r:id="rId4"/>
    <sheet name="TH" sheetId="8" r:id="rId5"/>
    <sheet name="load" sheetId="2" r:id="rId6"/>
    <sheet name="SG" sheetId="4" r:id="rId7"/>
    <sheet name="VSC" sheetId="14" r:id="rId8"/>
    <sheet name="MMC" sheetId="18" r:id="rId9"/>
    <sheet name="b2b" sheetId="13" r:id="rId10"/>
    <sheet name="user" sheetId="15" r:id="rId11"/>
    <sheet name="PF" sheetId="16" r:id="rId12"/>
    <sheet name="CASE" sheetId="19" r:id="rId13"/>
    <sheet name="sim" sheetId="17" r:id="rId14"/>
  </sheets>
  <calcPr calcId="191029"/>
</workbook>
</file>

<file path=xl/calcChain.xml><?xml version="1.0" encoding="utf-8"?>
<calcChain xmlns="http://schemas.openxmlformats.org/spreadsheetml/2006/main">
  <c r="D3" i="3" l="1"/>
  <c r="D2" i="2" l="1"/>
  <c r="C2" i="2"/>
  <c r="D2" i="3" l="1"/>
</calcChain>
</file>

<file path=xl/sharedStrings.xml><?xml version="1.0" encoding="utf-8"?>
<sst xmlns="http://schemas.openxmlformats.org/spreadsheetml/2006/main" count="165" uniqueCount="98">
  <si>
    <t>bus</t>
  </si>
  <si>
    <t>bus_from</t>
  </si>
  <si>
    <t>bus_to</t>
  </si>
  <si>
    <t>type</t>
  </si>
  <si>
    <t>bus1</t>
  </si>
  <si>
    <t>bus2</t>
  </si>
  <si>
    <t xml:space="preserve">R </t>
  </si>
  <si>
    <t xml:space="preserve">X </t>
  </si>
  <si>
    <t xml:space="preserve">P </t>
  </si>
  <si>
    <t>Q</t>
  </si>
  <si>
    <t>Sb_MVA</t>
  </si>
  <si>
    <t>f_Hz</t>
  </si>
  <si>
    <t>R</t>
  </si>
  <si>
    <t xml:space="preserve">B </t>
  </si>
  <si>
    <t xml:space="preserve">tap_module </t>
  </si>
  <si>
    <t>tap_angle</t>
  </si>
  <si>
    <t>X</t>
  </si>
  <si>
    <t>Ra</t>
  </si>
  <si>
    <t>Rb</t>
  </si>
  <si>
    <t>Rc</t>
  </si>
  <si>
    <t>La</t>
  </si>
  <si>
    <t>Lb</t>
  </si>
  <si>
    <t>Lc</t>
  </si>
  <si>
    <t>C</t>
  </si>
  <si>
    <t>G</t>
  </si>
  <si>
    <t>B</t>
  </si>
  <si>
    <t>number</t>
  </si>
  <si>
    <t>NodeAC</t>
  </si>
  <si>
    <t>P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</si>
  <si>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</si>
  <si>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</si>
  <si>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</si>
  <si>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</si>
  <si>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</si>
  <si>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</si>
  <si>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</si>
  <si>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</si>
  <si>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</si>
  <si>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</si>
  <si>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</si>
  <si>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NodeDC</t>
  </si>
  <si>
    <t>Vdc</t>
  </si>
  <si>
    <t>P1</t>
  </si>
  <si>
    <t>Q1</t>
  </si>
  <si>
    <t>P2</t>
  </si>
  <si>
    <t>Q2</t>
  </si>
  <si>
    <t>V1</t>
  </si>
  <si>
    <t>V2</t>
  </si>
  <si>
    <t>element</t>
  </si>
  <si>
    <t>bus</t>
  </si>
  <si>
    <t>Vm</t>
  </si>
  <si>
    <t>theta</t>
  </si>
  <si>
    <t>Vb_kV</t>
  </si>
  <si>
    <t>Type</t>
  </si>
  <si>
    <t>Ts_s</t>
  </si>
  <si>
    <t>Tsim_s</t>
  </si>
  <si>
    <t>solver</t>
  </si>
  <si>
    <t>tstep_s</t>
  </si>
  <si>
    <t>Tsample_s</t>
  </si>
  <si>
    <t>Discrete</t>
  </si>
  <si>
    <t>Area</t>
  </si>
  <si>
    <t>RX</t>
  </si>
  <si>
    <t>pss</t>
  </si>
  <si>
    <t>Rs</t>
  </si>
  <si>
    <t>exciter</t>
  </si>
  <si>
    <t>govturb</t>
  </si>
  <si>
    <t>Rtr</t>
  </si>
  <si>
    <t>Xtr</t>
  </si>
  <si>
    <t>Rsnb</t>
  </si>
  <si>
    <t>mode</t>
  </si>
  <si>
    <t>Vn</t>
  </si>
  <si>
    <t>Sn</t>
  </si>
  <si>
    <t>ode1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</si>
  <si>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</si>
  <si>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</si>
  <si>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</si>
  <si>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</si>
  <si>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</si>
  <si>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</si>
  <si>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</si>
  <si>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</si>
  <si>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</si>
  <si>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V</t>
  </si>
  <si>
    <t>ref_bus</t>
  </si>
  <si>
    <t>SG</t>
  </si>
  <si>
    <t>GFOR</t>
  </si>
  <si>
    <t>GFOL</t>
  </si>
  <si>
    <t>alfa</t>
  </si>
  <si>
    <t>beta</t>
  </si>
  <si>
    <t>no</t>
  </si>
  <si>
    <t>H</t>
  </si>
  <si>
    <t>D</t>
  </si>
  <si>
    <t>step_factor</t>
  </si>
  <si>
    <t>AC4A</t>
  </si>
  <si>
    <t>2A</t>
  </si>
  <si>
    <t>state</t>
  </si>
  <si>
    <t>ref_element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</si>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</sst>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000"/>
    <numFmt numFmtId="167" formatCode="0.000000000"/>
  </numFmts>
  <fonts count="4" x14ac:knownFonts="1">
    <font>
      <sz val="10"/>
      <name val="Arial"/>
      <family val="2"/>
      <charset val="1"/>
    </font>
    <font>
      <sz val="10"/>
      <name val="Cambria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Fill="1"/>
    <xf numFmtId="11" fontId="2" fillId="0" borderId="0" xfId="0" applyNumberFormat="1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1" fontId="2" fillId="0" borderId="0" xfId="0" applyNumberFormat="1" applyFont="1" applyFill="1"/>
    <xf numFmtId="165" fontId="2" fillId="0" borderId="0" xfId="0" applyNumberFormat="1" applyFont="1" applyFill="1"/>
    <xf numFmtId="167" fontId="2" fillId="0" borderId="0" xfId="0" applyNumberFormat="1" applyFont="1" applyFill="1"/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1" fontId="2" fillId="0" borderId="0" xfId="0" applyNumberFormat="1" applyFont="1" applyFill="1" applyAlignment="1">
      <alignment horizontal="right"/>
    </xf>
    <xf numFmtId="3" fontId="2" fillId="0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11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3" borderId="0" xfId="0" applyFont="1" applyFill="1"/>
    <xf numFmtId="0" fontId="3" fillId="8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Normal="100" workbookViewId="0">
      <selection activeCell="B3" sqref="B3"/>
    </sheetView>
  </sheetViews>
  <sheetFormatPr defaultColWidth="8.7109375" defaultRowHeight="12.75" x14ac:dyDescent="0.2"/>
  <cols>
    <col min="1" max="5" width="8.7109375" style="7"/>
    <col min="6" max="6" width="10.140625" style="7" bestFit="1" customWidth="1"/>
    <col min="7" max="16384" width="8.7109375" style="7"/>
  </cols>
  <sheetData>
    <row r="1" spans="1:6" s="32" customFormat="1" x14ac:dyDescent="0.2">
      <c r="A1" s="24" t="s">
        <v>60</v>
      </c>
      <c r="B1" s="24" t="s">
        <v>52</v>
      </c>
      <c r="C1" s="24" t="s">
        <v>10</v>
      </c>
      <c r="D1" s="24" t="s">
        <v>11</v>
      </c>
      <c r="E1" s="24" t="s">
        <v>83</v>
      </c>
      <c r="F1" s="24" t="s">
        <v>96</v>
      </c>
    </row>
    <row r="2" spans="1:6" x14ac:dyDescent="0.2">
      <c r="A2" s="7">
        <v>1</v>
      </c>
      <c r="B2" s="7">
        <v>138</v>
      </c>
      <c r="C2" s="7">
        <v>100</v>
      </c>
      <c r="D2" s="7">
        <v>50</v>
      </c>
      <c r="E2" s="8">
        <v>1</v>
      </c>
      <c r="F2" s="7" t="s">
        <v>97</v>
      </c>
    </row>
    <row r="5" spans="1:6" ht="14.25" customHeight="1" x14ac:dyDescent="0.2"/>
    <row r="7" spans="1:6" ht="12.75" customHeight="1" x14ac:dyDescent="0.2"/>
  </sheetData>
  <pageMargins left="0.78749999999999998" right="0.78749999999999998" top="1.0527777777778" bottom="1.052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A3D8-7D6E-4DA8-9950-1DAF2E9BA471}">
  <dimension ref="A1:S8"/>
  <sheetViews>
    <sheetView zoomScale="95" zoomScaleNormal="95" workbookViewId="0">
      <selection activeCell="A2" sqref="A2"/>
    </sheetView>
  </sheetViews>
  <sheetFormatPr defaultColWidth="9.140625" defaultRowHeight="12.75" x14ac:dyDescent="0.2"/>
  <cols>
    <col min="1" max="2" width="5.28515625" style="2" bestFit="1" customWidth="1"/>
    <col min="3" max="3" width="3.28515625" style="2" bestFit="1" customWidth="1"/>
    <col min="4" max="4" width="3.42578125" style="2" bestFit="1" customWidth="1"/>
    <col min="5" max="5" width="3.28515625" style="2" bestFit="1" customWidth="1"/>
    <col min="6" max="6" width="3.42578125" style="2" bestFit="1" customWidth="1"/>
    <col min="7" max="8" width="6.42578125" style="2" bestFit="1" customWidth="1"/>
    <col min="9" max="9" width="12" style="2" bestFit="1" customWidth="1"/>
    <col min="10" max="10" width="4.85546875" style="2" bestFit="1" customWidth="1"/>
    <col min="11" max="11" width="12.5703125" style="2" bestFit="1" customWidth="1"/>
    <col min="12" max="16384" width="9.140625" style="2"/>
  </cols>
  <sheetData>
    <row r="1" spans="1:19" x14ac:dyDescent="0.2">
      <c r="A1" s="2" t="s">
        <v>4</v>
      </c>
      <c r="B1" s="2" t="s">
        <v>5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41</v>
      </c>
      <c r="J1" s="2" t="s">
        <v>3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</row>
    <row r="8" spans="1:19" x14ac:dyDescent="0.2">
      <c r="K8" s="18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C22B-B847-481A-9949-38A816F0BBC4}">
  <dimension ref="A1:N42"/>
  <sheetViews>
    <sheetView workbookViewId="0">
      <selection activeCell="D2" sqref="D2"/>
    </sheetView>
  </sheetViews>
  <sheetFormatPr defaultColWidth="8.7109375" defaultRowHeight="12.75" x14ac:dyDescent="0.2"/>
  <cols>
    <col min="1" max="16384" width="8.7109375" style="1"/>
  </cols>
  <sheetData>
    <row r="1" spans="1:14" s="23" customFormat="1" x14ac:dyDescent="0.2">
      <c r="A1" s="36" t="s">
        <v>26</v>
      </c>
      <c r="B1" s="36" t="s">
        <v>0</v>
      </c>
      <c r="C1" s="36" t="s">
        <v>48</v>
      </c>
      <c r="D1" s="36" t="s">
        <v>71</v>
      </c>
      <c r="E1" s="36" t="s">
        <v>60</v>
      </c>
      <c r="F1" s="36" t="s">
        <v>95</v>
      </c>
      <c r="G1" s="39" t="s">
        <v>28</v>
      </c>
      <c r="H1" s="39" t="s">
        <v>9</v>
      </c>
      <c r="I1" s="39" t="s">
        <v>82</v>
      </c>
      <c r="J1" s="39" t="s">
        <v>51</v>
      </c>
      <c r="K1" s="39" t="s">
        <v>3</v>
      </c>
      <c r="L1" s="40" t="s">
        <v>66</v>
      </c>
      <c r="M1" s="41" t="s">
        <v>67</v>
      </c>
    </row>
    <row r="2" spans="1:14" s="35" customFormat="1" x14ac:dyDescent="0.2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4" s="35" customFormat="1" x14ac:dyDescent="0.2">
      <c r="A3" s="33"/>
      <c r="B3" s="33"/>
      <c r="C3" s="33"/>
      <c r="D3" s="33"/>
      <c r="E3" s="33"/>
      <c r="F3" s="33"/>
      <c r="G3" s="33"/>
      <c r="H3" s="33"/>
      <c r="I3" s="33"/>
      <c r="J3" s="33"/>
    </row>
    <row r="4" spans="1:14" s="35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4" s="35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</row>
    <row r="6" spans="1:14" s="35" customForma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</row>
    <row r="7" spans="1:14" s="35" customFormat="1" x14ac:dyDescent="0.2">
      <c r="A7" s="33"/>
      <c r="B7" s="33"/>
      <c r="C7" s="33"/>
      <c r="D7" s="33"/>
      <c r="E7" s="33"/>
      <c r="F7" s="33"/>
      <c r="G7" s="33"/>
      <c r="H7" s="33"/>
      <c r="I7" s="33"/>
      <c r="J7" s="33"/>
    </row>
    <row r="8" spans="1:14" s="35" customFormat="1" x14ac:dyDescent="0.2"/>
    <row r="9" spans="1:14" s="35" customFormat="1" x14ac:dyDescent="0.2"/>
    <row r="10" spans="1:14" s="35" customFormat="1" x14ac:dyDescent="0.2"/>
    <row r="11" spans="1:14" s="35" customFormat="1" x14ac:dyDescent="0.2">
      <c r="K11" s="42"/>
      <c r="L11" s="42"/>
      <c r="M11" s="42"/>
      <c r="N11" s="42"/>
    </row>
    <row r="12" spans="1:14" s="35" customFormat="1" x14ac:dyDescent="0.2">
      <c r="K12" s="42"/>
      <c r="L12" s="42"/>
      <c r="M12" s="42"/>
      <c r="N12" s="42"/>
    </row>
    <row r="13" spans="1:14" s="35" customFormat="1" x14ac:dyDescent="0.2">
      <c r="K13" s="42"/>
      <c r="L13" s="42"/>
      <c r="M13" s="42"/>
      <c r="N13" s="42"/>
    </row>
    <row r="14" spans="1:14" s="35" customFormat="1" x14ac:dyDescent="0.2"/>
    <row r="15" spans="1:14" s="35" customFormat="1" x14ac:dyDescent="0.2"/>
    <row r="16" spans="1:14" s="35" customFormat="1" x14ac:dyDescent="0.2"/>
    <row r="17" s="35" customFormat="1" x14ac:dyDescent="0.2"/>
    <row r="18" s="35" customFormat="1" x14ac:dyDescent="0.2"/>
    <row r="19" s="35" customFormat="1" x14ac:dyDescent="0.2"/>
    <row r="20" s="35" customFormat="1" x14ac:dyDescent="0.2"/>
    <row r="21" s="35" customFormat="1" x14ac:dyDescent="0.2"/>
    <row r="22" s="35" customFormat="1" x14ac:dyDescent="0.2"/>
    <row r="23" s="35" customFormat="1" x14ac:dyDescent="0.2"/>
    <row r="24" s="35" customFormat="1" x14ac:dyDescent="0.2"/>
    <row r="25" s="35" customFormat="1" x14ac:dyDescent="0.2"/>
    <row r="26" s="35" customFormat="1" x14ac:dyDescent="0.2"/>
    <row r="27" s="35" customFormat="1" x14ac:dyDescent="0.2"/>
    <row r="28" s="35" customFormat="1" x14ac:dyDescent="0.2"/>
    <row r="29" s="35" customFormat="1" x14ac:dyDescent="0.2"/>
    <row r="30" s="35" customFormat="1" x14ac:dyDescent="0.2"/>
    <row r="31" s="35" customFormat="1" x14ac:dyDescent="0.2"/>
    <row r="32" s="35" customFormat="1" x14ac:dyDescent="0.2"/>
    <row r="33" s="35" customFormat="1" x14ac:dyDescent="0.2"/>
    <row r="34" s="35" customFormat="1" x14ac:dyDescent="0.2"/>
    <row r="35" s="35" customFormat="1" x14ac:dyDescent="0.2"/>
    <row r="36" s="35" customFormat="1" x14ac:dyDescent="0.2"/>
    <row r="37" s="35" customFormat="1" x14ac:dyDescent="0.2"/>
    <row r="38" s="35" customFormat="1" x14ac:dyDescent="0.2"/>
    <row r="39" s="35" customFormat="1" x14ac:dyDescent="0.2"/>
    <row r="40" s="35" customFormat="1" x14ac:dyDescent="0.2"/>
    <row r="41" s="35" customFormat="1" x14ac:dyDescent="0.2"/>
    <row r="42" s="35" customFormat="1" x14ac:dyDescent="0.2"/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4"/>
  <sheetViews>
    <sheetView workbookViewId="0">
      <selection activeCell="H10" sqref="H10"/>
    </sheetView>
  </sheetViews>
  <sheetFormatPr defaultColWidth="8.7109375" defaultRowHeight="12.75" x14ac:dyDescent="0.2"/>
  <cols>
    <col min="1" max="16384" width="8.7109375" style="4"/>
  </cols>
  <sheetData>
    <row r="1" spans="1:3" s="22" customFormat="1" x14ac:dyDescent="0.2">
      <c r="A1" s="39" t="s">
        <v>49</v>
      </c>
      <c r="B1" s="39" t="s">
        <v>50</v>
      </c>
      <c r="C1" s="39" t="s">
        <v>51</v>
      </c>
    </row>
    <row r="2" spans="1:3" s="33" customFormat="1" x14ac:dyDescent="0.2">
      <c r="A2" s="33">
        <v>1</v>
      </c>
      <c r="B2" s="33">
        <v>1</v>
      </c>
      <c r="C2" s="33">
        <v>-0.57350000000000001</v>
      </c>
    </row>
    <row r="3" spans="1:3" s="33" customFormat="1" x14ac:dyDescent="0.2">
      <c r="A3" s="33">
        <v>2</v>
      </c>
      <c r="B3" s="33">
        <v>0.99814000000000003</v>
      </c>
      <c r="C3" s="33">
        <v>-0.82679999999999998</v>
      </c>
    </row>
    <row r="4" spans="1:3" s="33" customFormat="1" x14ac:dyDescent="0.2"/>
    <row r="5" spans="1:3" s="33" customFormat="1" x14ac:dyDescent="0.2"/>
    <row r="6" spans="1:3" s="33" customFormat="1" x14ac:dyDescent="0.2"/>
    <row r="7" spans="1:3" s="33" customFormat="1" x14ac:dyDescent="0.2"/>
    <row r="8" spans="1:3" s="33" customFormat="1" x14ac:dyDescent="0.2"/>
    <row r="9" spans="1:3" s="33" customFormat="1" x14ac:dyDescent="0.2"/>
    <row r="10" spans="1:3" s="33" customFormat="1" x14ac:dyDescent="0.2"/>
    <row r="11" spans="1:3" s="33" customFormat="1" x14ac:dyDescent="0.2"/>
    <row r="12" spans="1:3" s="33" customFormat="1" x14ac:dyDescent="0.2"/>
    <row r="13" spans="1:3" s="33" customFormat="1" x14ac:dyDescent="0.2"/>
    <row r="14" spans="1:3" s="33" customFormat="1" x14ac:dyDescent="0.2"/>
    <row r="15" spans="1:3" s="33" customFormat="1" x14ac:dyDescent="0.2"/>
    <row r="16" spans="1:3" s="33" customFormat="1" x14ac:dyDescent="0.2"/>
    <row r="17" s="33" customFormat="1" x14ac:dyDescent="0.2"/>
    <row r="18" s="33" customFormat="1" x14ac:dyDescent="0.2"/>
    <row r="19" s="33" customFormat="1" x14ac:dyDescent="0.2"/>
    <row r="20" s="33" customFormat="1" x14ac:dyDescent="0.2"/>
    <row r="21" s="33" customFormat="1" x14ac:dyDescent="0.2"/>
    <row r="22" s="33" customFormat="1" x14ac:dyDescent="0.2"/>
    <row r="23" s="33" customFormat="1" x14ac:dyDescent="0.2"/>
    <row r="24" s="33" customFormat="1" x14ac:dyDescent="0.2"/>
    <row r="25" s="33" customFormat="1" x14ac:dyDescent="0.2"/>
    <row r="26" s="33" customFormat="1" x14ac:dyDescent="0.2"/>
    <row r="27" s="33" customFormat="1" x14ac:dyDescent="0.2"/>
    <row r="28" s="33" customFormat="1" x14ac:dyDescent="0.2"/>
    <row r="29" s="33" customFormat="1" x14ac:dyDescent="0.2"/>
    <row r="30" s="33" customFormat="1" x14ac:dyDescent="0.2"/>
    <row r="31" s="33" customFormat="1" x14ac:dyDescent="0.2"/>
    <row r="32" s="33" customFormat="1" x14ac:dyDescent="0.2"/>
    <row r="33" s="33" customFormat="1" x14ac:dyDescent="0.2"/>
    <row r="34" s="33" customFormat="1" x14ac:dyDescent="0.2"/>
    <row r="35" s="33" customFormat="1" x14ac:dyDescent="0.2"/>
    <row r="36" s="33" customFormat="1" x14ac:dyDescent="0.2"/>
    <row r="37" s="33" customFormat="1" x14ac:dyDescent="0.2"/>
    <row r="38" s="33" customFormat="1" x14ac:dyDescent="0.2"/>
    <row r="39" s="33" customFormat="1" x14ac:dyDescent="0.2"/>
    <row r="40" s="33" customFormat="1" x14ac:dyDescent="0.2"/>
    <row r="41" s="33" customFormat="1" x14ac:dyDescent="0.2"/>
    <row r="42" s="33" customFormat="1" x14ac:dyDescent="0.2"/>
    <row r="43" s="33" customFormat="1" x14ac:dyDescent="0.2"/>
    <row r="44" s="33" customFormat="1" x14ac:dyDescent="0.2"/>
    <row r="45" s="33" customFormat="1" x14ac:dyDescent="0.2"/>
    <row r="46" s="33" customFormat="1" x14ac:dyDescent="0.2"/>
    <row r="47" s="33" customFormat="1" x14ac:dyDescent="0.2"/>
    <row r="48" s="33" customFormat="1" x14ac:dyDescent="0.2"/>
    <row r="49" s="33" customFormat="1" x14ac:dyDescent="0.2"/>
    <row r="50" s="33" customFormat="1" x14ac:dyDescent="0.2"/>
    <row r="51" s="33" customFormat="1" x14ac:dyDescent="0.2"/>
    <row r="52" s="33" customFormat="1" x14ac:dyDescent="0.2"/>
    <row r="53" s="33" customFormat="1" x14ac:dyDescent="0.2"/>
    <row r="54" s="33" customFormat="1" x14ac:dyDescent="0.2"/>
    <row r="55" s="33" customFormat="1" x14ac:dyDescent="0.2"/>
    <row r="56" s="33" customFormat="1" x14ac:dyDescent="0.2"/>
    <row r="57" s="33" customFormat="1" x14ac:dyDescent="0.2"/>
    <row r="58" s="33" customFormat="1" x14ac:dyDescent="0.2"/>
    <row r="59" s="33" customFormat="1" x14ac:dyDescent="0.2"/>
    <row r="60" s="33" customFormat="1" x14ac:dyDescent="0.2"/>
    <row r="61" s="33" customFormat="1" x14ac:dyDescent="0.2"/>
    <row r="62" s="33" customFormat="1" x14ac:dyDescent="0.2"/>
    <row r="63" s="33" customFormat="1" x14ac:dyDescent="0.2"/>
    <row r="64" s="33" customFormat="1" x14ac:dyDescent="0.2"/>
    <row r="65" s="33" customFormat="1" x14ac:dyDescent="0.2"/>
    <row r="66" s="33" customFormat="1" x14ac:dyDescent="0.2"/>
    <row r="67" s="33" customFormat="1" x14ac:dyDescent="0.2"/>
    <row r="68" s="33" customFormat="1" x14ac:dyDescent="0.2"/>
    <row r="69" s="33" customFormat="1" x14ac:dyDescent="0.2"/>
    <row r="70" s="33" customFormat="1" x14ac:dyDescent="0.2"/>
    <row r="71" s="33" customFormat="1" x14ac:dyDescent="0.2"/>
    <row r="72" s="33" customFormat="1" x14ac:dyDescent="0.2"/>
    <row r="73" s="33" customFormat="1" x14ac:dyDescent="0.2"/>
    <row r="74" s="33" customFormat="1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7B61-D4D5-4C27-BEE5-2CFDA752487A}">
  <dimension ref="A1:F1"/>
  <sheetViews>
    <sheetView workbookViewId="0">
      <selection activeCell="P13" sqref="P13"/>
    </sheetView>
  </sheetViews>
  <sheetFormatPr defaultRowHeight="12.75" x14ac:dyDescent="0.2"/>
  <cols>
    <col min="1" max="16384" width="9.140625" style="1"/>
  </cols>
  <sheetData>
    <row r="1" spans="1:6" x14ac:dyDescent="0.2">
      <c r="A1" s="36" t="s">
        <v>0</v>
      </c>
      <c r="B1" s="44" t="s">
        <v>84</v>
      </c>
      <c r="C1" s="44" t="s">
        <v>85</v>
      </c>
      <c r="D1" s="44" t="s">
        <v>86</v>
      </c>
      <c r="E1" s="44" t="s">
        <v>87</v>
      </c>
      <c r="F1" s="44" t="s">
        <v>88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402C-C892-4185-ACFC-0918E41EF0CD}">
  <dimension ref="A1:G2"/>
  <sheetViews>
    <sheetView workbookViewId="0">
      <selection activeCell="I23" sqref="I23"/>
    </sheetView>
  </sheetViews>
  <sheetFormatPr defaultRowHeight="12.75" x14ac:dyDescent="0.2"/>
  <cols>
    <col min="1" max="16384" width="9.140625" style="1"/>
  </cols>
  <sheetData>
    <row r="1" spans="1:7" s="23" customFormat="1" x14ac:dyDescent="0.2">
      <c r="A1" s="36" t="s">
        <v>53</v>
      </c>
      <c r="B1" s="36" t="s">
        <v>56</v>
      </c>
      <c r="C1" s="36" t="s">
        <v>58</v>
      </c>
      <c r="D1" s="36" t="s">
        <v>54</v>
      </c>
      <c r="E1" s="36" t="s">
        <v>55</v>
      </c>
      <c r="F1" s="36" t="s">
        <v>57</v>
      </c>
      <c r="G1" s="36" t="s">
        <v>92</v>
      </c>
    </row>
    <row r="2" spans="1:7" s="35" customFormat="1" x14ac:dyDescent="0.2">
      <c r="A2" s="43" t="s">
        <v>59</v>
      </c>
      <c r="B2" s="43" t="s">
        <v>72</v>
      </c>
      <c r="C2" s="42">
        <v>1E-4</v>
      </c>
      <c r="D2" s="42">
        <v>1.0000000000000001E-5</v>
      </c>
      <c r="E2" s="35">
        <v>2</v>
      </c>
      <c r="F2" s="35">
        <v>0.2</v>
      </c>
      <c r="G2" s="35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zoomScaleNormal="100" workbookViewId="0">
      <selection activeCell="H1" sqref="H1:H1048576"/>
    </sheetView>
  </sheetViews>
  <sheetFormatPr defaultColWidth="8.7109375" defaultRowHeight="12.75" x14ac:dyDescent="0.2"/>
  <cols>
    <col min="1" max="16384" width="8.7109375" style="1"/>
  </cols>
  <sheetData>
    <row r="1" spans="1:7" s="22" customFormat="1" x14ac:dyDescent="0.2">
      <c r="A1" s="36" t="s">
        <v>26</v>
      </c>
      <c r="B1" s="36" t="s">
        <v>1</v>
      </c>
      <c r="C1" s="36" t="s">
        <v>2</v>
      </c>
      <c r="D1" s="36" t="s">
        <v>12</v>
      </c>
      <c r="E1" s="36" t="s">
        <v>16</v>
      </c>
      <c r="F1" s="36" t="s">
        <v>25</v>
      </c>
      <c r="G1" s="36" t="s">
        <v>95</v>
      </c>
    </row>
    <row r="2" spans="1:7" x14ac:dyDescent="0.2">
      <c r="A2" s="1">
        <v>1</v>
      </c>
      <c r="B2" s="1">
        <v>1</v>
      </c>
      <c r="C2" s="1">
        <v>2</v>
      </c>
      <c r="D2" s="1">
        <f>0.017*10</f>
        <v>0.17</v>
      </c>
      <c r="E2" s="1">
        <v>9.1999999999999998E-2</v>
      </c>
      <c r="F2" s="1">
        <v>0.158</v>
      </c>
      <c r="G2" s="1">
        <v>1</v>
      </c>
    </row>
    <row r="3" spans="1:7" x14ac:dyDescent="0.2">
      <c r="A3" s="1">
        <v>2</v>
      </c>
      <c r="B3" s="1">
        <v>2</v>
      </c>
      <c r="C3" s="1">
        <v>3</v>
      </c>
      <c r="D3" s="1">
        <f>0.017*10</f>
        <v>0.17</v>
      </c>
      <c r="E3" s="1">
        <v>9.1999999999999998E-2</v>
      </c>
      <c r="F3" s="1">
        <v>0.158</v>
      </c>
      <c r="G3" s="1">
        <v>1</v>
      </c>
    </row>
    <row r="9" spans="1:7" x14ac:dyDescent="0.2">
      <c r="B9" s="2"/>
      <c r="C9" s="2"/>
    </row>
    <row r="10" spans="1:7" x14ac:dyDescent="0.2">
      <c r="B10" s="2"/>
      <c r="C10" s="2"/>
    </row>
    <row r="11" spans="1:7" x14ac:dyDescent="0.2">
      <c r="B11" s="2"/>
      <c r="C11" s="2"/>
    </row>
    <row r="12" spans="1:7" x14ac:dyDescent="0.2">
      <c r="B12" s="2"/>
      <c r="C12" s="2"/>
    </row>
    <row r="13" spans="1:7" x14ac:dyDescent="0.2">
      <c r="A13" s="2"/>
      <c r="B13" s="2"/>
      <c r="C13" s="2"/>
      <c r="D13" s="2"/>
      <c r="E13" s="2"/>
      <c r="F13" s="2"/>
    </row>
    <row r="14" spans="1:7" x14ac:dyDescent="0.2">
      <c r="A14" s="2"/>
      <c r="B14" s="2"/>
      <c r="C14" s="2"/>
      <c r="D14" s="2"/>
      <c r="E14" s="2"/>
      <c r="F14" s="2"/>
    </row>
    <row r="15" spans="1:7" x14ac:dyDescent="0.2">
      <c r="A15" s="2"/>
      <c r="B15" s="2"/>
      <c r="C15" s="2"/>
      <c r="D15" s="2"/>
      <c r="E15" s="2"/>
      <c r="F15" s="2"/>
    </row>
    <row r="16" spans="1:7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F27" s="3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5960-7EFA-47A3-AE9A-975D013FBAD8}">
  <dimension ref="A1:L1"/>
  <sheetViews>
    <sheetView zoomScaleNormal="100" workbookViewId="0">
      <selection activeCell="L1" sqref="L1"/>
    </sheetView>
  </sheetViews>
  <sheetFormatPr defaultColWidth="8.7109375" defaultRowHeight="12.75" x14ac:dyDescent="0.2"/>
  <cols>
    <col min="1" max="16384" width="8.7109375" style="8"/>
  </cols>
  <sheetData>
    <row r="1" spans="1:12" s="10" customFormat="1" x14ac:dyDescent="0.2">
      <c r="A1" s="10" t="s">
        <v>26</v>
      </c>
      <c r="B1" s="10" t="s">
        <v>1</v>
      </c>
      <c r="C1" s="10" t="s">
        <v>2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  <c r="K1" s="10" t="s">
        <v>24</v>
      </c>
      <c r="L1" s="10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AAA3-63C1-47BF-9E0D-1A781E3C2FDE}">
  <dimension ref="A1:I8"/>
  <sheetViews>
    <sheetView workbookViewId="0">
      <selection activeCell="I1" sqref="I1"/>
    </sheetView>
  </sheetViews>
  <sheetFormatPr defaultColWidth="8.7109375" defaultRowHeight="12.75" x14ac:dyDescent="0.2"/>
  <cols>
    <col min="1" max="6" width="8.7109375" style="11"/>
    <col min="7" max="7" width="10.7109375" style="11" bestFit="1" customWidth="1"/>
    <col min="8" max="8" width="8.7109375" style="11"/>
    <col min="9" max="16384" width="8.7109375" style="13"/>
  </cols>
  <sheetData>
    <row r="1" spans="1:9" s="31" customFormat="1" x14ac:dyDescent="0.2">
      <c r="A1" s="24" t="s">
        <v>26</v>
      </c>
      <c r="B1" s="24" t="s">
        <v>1</v>
      </c>
      <c r="C1" s="24" t="s">
        <v>2</v>
      </c>
      <c r="D1" s="24" t="s">
        <v>12</v>
      </c>
      <c r="E1" s="24" t="s">
        <v>16</v>
      </c>
      <c r="F1" s="24" t="s">
        <v>13</v>
      </c>
      <c r="G1" s="24" t="s">
        <v>14</v>
      </c>
      <c r="H1" s="24" t="s">
        <v>15</v>
      </c>
      <c r="I1" s="24" t="s">
        <v>95</v>
      </c>
    </row>
    <row r="2" spans="1:9" x14ac:dyDescent="0.2">
      <c r="F2" s="12"/>
    </row>
    <row r="3" spans="1:9" x14ac:dyDescent="0.2">
      <c r="F3" s="12"/>
    </row>
    <row r="4" spans="1:9" x14ac:dyDescent="0.2">
      <c r="E4" s="14"/>
      <c r="F4" s="12"/>
    </row>
    <row r="5" spans="1:9" x14ac:dyDescent="0.2">
      <c r="D5" s="15"/>
      <c r="E5" s="14"/>
      <c r="F5" s="12"/>
    </row>
    <row r="6" spans="1:9" x14ac:dyDescent="0.2">
      <c r="D6" s="15"/>
      <c r="E6" s="14"/>
      <c r="F6" s="12"/>
    </row>
    <row r="7" spans="1:9" x14ac:dyDescent="0.2">
      <c r="F7" s="12"/>
    </row>
    <row r="8" spans="1:9" x14ac:dyDescent="0.2">
      <c r="F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AE2F-6BA5-4244-B121-8267D67635A5}">
  <dimension ref="A1:M16"/>
  <sheetViews>
    <sheetView zoomScaleNormal="100" workbookViewId="0">
      <selection activeCell="H2" sqref="H2"/>
    </sheetView>
  </sheetViews>
  <sheetFormatPr defaultColWidth="8.7109375" defaultRowHeight="12.75" x14ac:dyDescent="0.2"/>
  <cols>
    <col min="1" max="6" width="8.7109375" style="1"/>
    <col min="7" max="7" width="11.7109375" style="1" bestFit="1" customWidth="1"/>
    <col min="8" max="8" width="11.7109375" style="1" customWidth="1"/>
    <col min="9" max="16384" width="8.7109375" style="1"/>
  </cols>
  <sheetData>
    <row r="1" spans="1:13" x14ac:dyDescent="0.2">
      <c r="A1" s="9" t="s">
        <v>26</v>
      </c>
      <c r="B1" s="9" t="s">
        <v>0</v>
      </c>
      <c r="C1" s="9" t="s">
        <v>70</v>
      </c>
      <c r="D1" s="9" t="s">
        <v>71</v>
      </c>
      <c r="E1" s="9" t="s">
        <v>60</v>
      </c>
      <c r="F1" s="6" t="s">
        <v>12</v>
      </c>
      <c r="G1" s="6" t="s">
        <v>16</v>
      </c>
      <c r="H1" s="6" t="s">
        <v>95</v>
      </c>
      <c r="I1" s="21" t="s">
        <v>28</v>
      </c>
      <c r="J1" s="19" t="s">
        <v>9</v>
      </c>
      <c r="K1" s="19" t="s">
        <v>82</v>
      </c>
      <c r="L1" s="19" t="s">
        <v>51</v>
      </c>
      <c r="M1" s="19" t="s">
        <v>3</v>
      </c>
    </row>
    <row r="2" spans="1:13" x14ac:dyDescent="0.2">
      <c r="A2" s="2">
        <v>1</v>
      </c>
      <c r="B2" s="2">
        <v>1</v>
      </c>
      <c r="C2" s="2">
        <v>138</v>
      </c>
      <c r="D2" s="1">
        <v>100</v>
      </c>
      <c r="E2" s="1">
        <v>1</v>
      </c>
      <c r="F2" s="2">
        <v>0</v>
      </c>
      <c r="G2" s="2">
        <v>0.1</v>
      </c>
      <c r="H2" s="2">
        <v>1</v>
      </c>
      <c r="I2" s="2">
        <v>0.05</v>
      </c>
      <c r="J2" s="2">
        <v>-6.7909999999999998E-2</v>
      </c>
      <c r="K2" s="2">
        <v>1</v>
      </c>
      <c r="L2" s="2">
        <v>0</v>
      </c>
      <c r="M2" s="1">
        <v>0</v>
      </c>
    </row>
    <row r="5" spans="1:13" x14ac:dyDescent="0.2">
      <c r="A5" s="2"/>
      <c r="B5" s="2"/>
      <c r="C5" s="2"/>
      <c r="D5" s="2"/>
      <c r="E5" s="2"/>
      <c r="F5" s="2"/>
      <c r="G5" s="2"/>
      <c r="H5" s="2"/>
      <c r="I5" s="2"/>
    </row>
    <row r="6" spans="1:13" x14ac:dyDescent="0.2">
      <c r="A6" s="2"/>
      <c r="B6" s="2"/>
      <c r="C6" s="2"/>
      <c r="D6" s="2"/>
      <c r="E6" s="2"/>
      <c r="F6" s="2"/>
      <c r="G6" s="2"/>
      <c r="H6" s="2"/>
      <c r="I6" s="2"/>
    </row>
    <row r="7" spans="1:13" x14ac:dyDescent="0.2">
      <c r="A7" s="2"/>
      <c r="B7" s="2"/>
      <c r="C7" s="2"/>
      <c r="D7" s="2"/>
      <c r="E7" s="2"/>
      <c r="F7" s="2"/>
      <c r="G7" s="2"/>
      <c r="H7" s="2"/>
      <c r="I7" s="2"/>
    </row>
    <row r="8" spans="1:13" x14ac:dyDescent="0.2">
      <c r="A8" s="2"/>
      <c r="B8" s="2"/>
      <c r="C8" s="2"/>
      <c r="D8" s="2"/>
      <c r="E8" s="2"/>
      <c r="F8" s="16"/>
      <c r="G8" s="2"/>
      <c r="H8" s="2"/>
      <c r="I8" s="2"/>
    </row>
    <row r="9" spans="1:13" x14ac:dyDescent="0.2">
      <c r="A9" s="2"/>
      <c r="B9" s="2"/>
      <c r="C9" s="2"/>
      <c r="D9" s="2"/>
      <c r="E9" s="2"/>
      <c r="F9" s="16"/>
      <c r="G9" s="2"/>
      <c r="H9" s="2"/>
      <c r="I9" s="2"/>
    </row>
    <row r="10" spans="1:13" x14ac:dyDescent="0.2">
      <c r="A10" s="2"/>
      <c r="B10" s="2"/>
      <c r="C10" s="2"/>
      <c r="D10" s="2"/>
      <c r="E10" s="2"/>
      <c r="F10" s="16"/>
      <c r="G10" s="2"/>
      <c r="H10" s="2"/>
      <c r="I10" s="2"/>
    </row>
    <row r="11" spans="1:13" x14ac:dyDescent="0.2">
      <c r="A11" s="2"/>
      <c r="B11" s="2"/>
      <c r="C11" s="2"/>
      <c r="D11" s="2"/>
      <c r="E11" s="2"/>
      <c r="F11" s="16"/>
      <c r="G11" s="2"/>
      <c r="H11" s="2"/>
      <c r="I11" s="2"/>
    </row>
    <row r="12" spans="1:13" x14ac:dyDescent="0.2">
      <c r="A12" s="2"/>
      <c r="B12" s="2"/>
      <c r="C12" s="2"/>
      <c r="D12" s="2"/>
      <c r="E12" s="2"/>
      <c r="F12" s="16"/>
      <c r="G12" s="2"/>
      <c r="H12" s="2"/>
      <c r="I12" s="2"/>
    </row>
    <row r="13" spans="1:13" x14ac:dyDescent="0.2">
      <c r="A13" s="2"/>
      <c r="B13" s="2"/>
      <c r="C13" s="2"/>
      <c r="D13" s="2"/>
      <c r="E13" s="2"/>
      <c r="F13" s="16"/>
      <c r="G13" s="2"/>
      <c r="H13" s="2"/>
      <c r="I13" s="2"/>
    </row>
    <row r="14" spans="1:13" x14ac:dyDescent="0.2">
      <c r="A14" s="2"/>
      <c r="B14" s="2"/>
      <c r="C14" s="2"/>
      <c r="D14" s="2"/>
      <c r="E14" s="2"/>
      <c r="F14" s="16"/>
      <c r="G14" s="2"/>
      <c r="H14" s="2"/>
      <c r="I14" s="2"/>
    </row>
    <row r="15" spans="1:13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3" x14ac:dyDescent="0.2">
      <c r="A16" s="2"/>
      <c r="B16" s="2"/>
      <c r="C16" s="2"/>
      <c r="D16" s="2"/>
      <c r="E16" s="2"/>
      <c r="F16" s="2"/>
      <c r="G16" s="2"/>
      <c r="H16" s="2"/>
      <c r="I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8"/>
  <sheetViews>
    <sheetView zoomScale="93" zoomScaleNormal="93" workbookViewId="0">
      <selection activeCell="H2" sqref="H2"/>
    </sheetView>
  </sheetViews>
  <sheetFormatPr defaultColWidth="8.7109375" defaultRowHeight="12.75" x14ac:dyDescent="0.2"/>
  <cols>
    <col min="1" max="6" width="8.7109375" style="2"/>
    <col min="7" max="7" width="8.7109375" style="10"/>
    <col min="8" max="16384" width="8.7109375" style="2"/>
  </cols>
  <sheetData>
    <row r="1" spans="1:8" s="22" customFormat="1" x14ac:dyDescent="0.2">
      <c r="A1" s="36" t="s">
        <v>26</v>
      </c>
      <c r="B1" s="36" t="s">
        <v>0</v>
      </c>
      <c r="C1" s="36" t="s">
        <v>6</v>
      </c>
      <c r="D1" s="36" t="s">
        <v>7</v>
      </c>
      <c r="E1" s="36" t="s">
        <v>8</v>
      </c>
      <c r="F1" s="36" t="s">
        <v>9</v>
      </c>
      <c r="G1" s="24" t="s">
        <v>3</v>
      </c>
      <c r="H1" s="24" t="s">
        <v>95</v>
      </c>
    </row>
    <row r="2" spans="1:8" s="33" customFormat="1" x14ac:dyDescent="0.2">
      <c r="A2" s="33">
        <v>1</v>
      </c>
      <c r="B2" s="33">
        <v>2</v>
      </c>
      <c r="C2" s="33">
        <f>1/0.3</f>
        <v>3.3333333333333335</v>
      </c>
      <c r="D2" s="33">
        <f>1/0.12</f>
        <v>8.3333333333333339</v>
      </c>
      <c r="E2" s="33">
        <v>0</v>
      </c>
      <c r="F2" s="37">
        <v>0</v>
      </c>
      <c r="G2" s="8" t="s">
        <v>61</v>
      </c>
      <c r="H2" s="33">
        <v>1</v>
      </c>
    </row>
    <row r="3" spans="1:8" s="33" customFormat="1" x14ac:dyDescent="0.2">
      <c r="G3" s="8"/>
    </row>
    <row r="4" spans="1:8" s="33" customFormat="1" x14ac:dyDescent="0.2">
      <c r="G4" s="8"/>
    </row>
    <row r="5" spans="1:8" s="33" customFormat="1" x14ac:dyDescent="0.2">
      <c r="G5" s="8"/>
    </row>
    <row r="6" spans="1:8" s="33" customFormat="1" x14ac:dyDescent="0.2">
      <c r="G6" s="8"/>
    </row>
    <row r="7" spans="1:8" s="33" customFormat="1" x14ac:dyDescent="0.2">
      <c r="G7" s="8"/>
    </row>
    <row r="8" spans="1:8" s="33" customFormat="1" x14ac:dyDescent="0.2">
      <c r="C8" s="38"/>
      <c r="G8" s="8"/>
    </row>
    <row r="9" spans="1:8" s="33" customFormat="1" x14ac:dyDescent="0.2">
      <c r="G9" s="8"/>
    </row>
    <row r="10" spans="1:8" s="33" customFormat="1" x14ac:dyDescent="0.2">
      <c r="G10" s="8"/>
    </row>
    <row r="11" spans="1:8" s="33" customFormat="1" x14ac:dyDescent="0.2">
      <c r="G11" s="8"/>
    </row>
    <row r="12" spans="1:8" s="33" customFormat="1" x14ac:dyDescent="0.2">
      <c r="G12" s="8"/>
    </row>
    <row r="13" spans="1:8" s="33" customFormat="1" x14ac:dyDescent="0.2">
      <c r="G13" s="8"/>
    </row>
    <row r="14" spans="1:8" s="33" customFormat="1" x14ac:dyDescent="0.2">
      <c r="G14" s="8"/>
    </row>
    <row r="15" spans="1:8" s="33" customFormat="1" x14ac:dyDescent="0.2">
      <c r="G15" s="8"/>
    </row>
    <row r="16" spans="1:8" s="33" customFormat="1" x14ac:dyDescent="0.2">
      <c r="G16" s="8"/>
    </row>
    <row r="17" spans="7:7" s="33" customFormat="1" x14ac:dyDescent="0.2">
      <c r="G17" s="8"/>
    </row>
    <row r="18" spans="7:7" s="33" customFormat="1" x14ac:dyDescent="0.2">
      <c r="G18" s="8"/>
    </row>
    <row r="19" spans="7:7" s="33" customFormat="1" x14ac:dyDescent="0.2">
      <c r="G19" s="8"/>
    </row>
    <row r="20" spans="7:7" s="33" customFormat="1" x14ac:dyDescent="0.2">
      <c r="G20" s="8"/>
    </row>
    <row r="21" spans="7:7" s="33" customFormat="1" x14ac:dyDescent="0.2">
      <c r="G21" s="8"/>
    </row>
    <row r="22" spans="7:7" s="33" customFormat="1" x14ac:dyDescent="0.2">
      <c r="G22" s="8"/>
    </row>
    <row r="23" spans="7:7" s="33" customFormat="1" x14ac:dyDescent="0.2">
      <c r="G23" s="8"/>
    </row>
    <row r="24" spans="7:7" s="33" customFormat="1" x14ac:dyDescent="0.2">
      <c r="G24" s="8"/>
    </row>
    <row r="25" spans="7:7" s="33" customFormat="1" x14ac:dyDescent="0.2">
      <c r="G25" s="8"/>
    </row>
    <row r="26" spans="7:7" s="33" customFormat="1" x14ac:dyDescent="0.2">
      <c r="G26" s="8"/>
    </row>
    <row r="27" spans="7:7" s="33" customFormat="1" x14ac:dyDescent="0.2">
      <c r="G27" s="8"/>
    </row>
    <row r="28" spans="7:7" s="33" customFormat="1" x14ac:dyDescent="0.2">
      <c r="G28" s="8"/>
    </row>
    <row r="29" spans="7:7" s="33" customFormat="1" x14ac:dyDescent="0.2">
      <c r="G29" s="8"/>
    </row>
    <row r="30" spans="7:7" s="33" customFormat="1" x14ac:dyDescent="0.2">
      <c r="G30" s="8"/>
    </row>
    <row r="31" spans="7:7" s="33" customFormat="1" x14ac:dyDescent="0.2">
      <c r="G31" s="8"/>
    </row>
    <row r="32" spans="7:7" s="33" customFormat="1" x14ac:dyDescent="0.2">
      <c r="G32" s="8"/>
    </row>
    <row r="33" spans="7:7" s="33" customFormat="1" x14ac:dyDescent="0.2">
      <c r="G33" s="8"/>
    </row>
    <row r="34" spans="7:7" s="33" customFormat="1" x14ac:dyDescent="0.2">
      <c r="G34" s="8"/>
    </row>
    <row r="35" spans="7:7" s="33" customFormat="1" x14ac:dyDescent="0.2">
      <c r="G35" s="8"/>
    </row>
    <row r="36" spans="7:7" s="33" customFormat="1" x14ac:dyDescent="0.2">
      <c r="G36" s="8"/>
    </row>
    <row r="37" spans="7:7" s="33" customFormat="1" x14ac:dyDescent="0.2">
      <c r="G37" s="8"/>
    </row>
    <row r="38" spans="7:7" s="33" customFormat="1" x14ac:dyDescent="0.2">
      <c r="G38" s="8"/>
    </row>
    <row r="39" spans="7:7" s="33" customFormat="1" x14ac:dyDescent="0.2">
      <c r="G39" s="8"/>
    </row>
    <row r="40" spans="7:7" s="33" customFormat="1" x14ac:dyDescent="0.2">
      <c r="G40" s="8"/>
    </row>
    <row r="41" spans="7:7" s="33" customFormat="1" x14ac:dyDescent="0.2">
      <c r="G41" s="8"/>
    </row>
    <row r="42" spans="7:7" s="33" customFormat="1" x14ac:dyDescent="0.2">
      <c r="G42" s="8"/>
    </row>
    <row r="43" spans="7:7" s="33" customFormat="1" x14ac:dyDescent="0.2">
      <c r="G43" s="8"/>
    </row>
    <row r="44" spans="7:7" s="33" customFormat="1" x14ac:dyDescent="0.2">
      <c r="G44" s="8"/>
    </row>
    <row r="45" spans="7:7" s="33" customFormat="1" x14ac:dyDescent="0.2">
      <c r="G45" s="8"/>
    </row>
    <row r="46" spans="7:7" s="33" customFormat="1" x14ac:dyDescent="0.2">
      <c r="G46" s="8"/>
    </row>
    <row r="47" spans="7:7" s="33" customFormat="1" x14ac:dyDescent="0.2">
      <c r="G47" s="8"/>
    </row>
    <row r="48" spans="7:7" s="33" customFormat="1" x14ac:dyDescent="0.2">
      <c r="G48" s="8"/>
    </row>
    <row r="49" spans="7:7" s="33" customFormat="1" x14ac:dyDescent="0.2">
      <c r="G49" s="8"/>
    </row>
    <row r="50" spans="7:7" s="33" customFormat="1" x14ac:dyDescent="0.2">
      <c r="G50" s="8"/>
    </row>
    <row r="51" spans="7:7" s="33" customFormat="1" x14ac:dyDescent="0.2">
      <c r="G51" s="8"/>
    </row>
    <row r="52" spans="7:7" s="33" customFormat="1" x14ac:dyDescent="0.2">
      <c r="G52" s="8"/>
    </row>
    <row r="53" spans="7:7" s="33" customFormat="1" x14ac:dyDescent="0.2">
      <c r="G53" s="8"/>
    </row>
    <row r="54" spans="7:7" s="33" customFormat="1" x14ac:dyDescent="0.2">
      <c r="G54" s="8"/>
    </row>
    <row r="55" spans="7:7" s="33" customFormat="1" x14ac:dyDescent="0.2">
      <c r="G55" s="8"/>
    </row>
    <row r="56" spans="7:7" s="33" customFormat="1" x14ac:dyDescent="0.2">
      <c r="G56" s="8"/>
    </row>
    <row r="57" spans="7:7" s="33" customFormat="1" x14ac:dyDescent="0.2">
      <c r="G57" s="8"/>
    </row>
    <row r="58" spans="7:7" s="33" customFormat="1" x14ac:dyDescent="0.2">
      <c r="G58" s="8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5"/>
  <sheetViews>
    <sheetView zoomScale="115" zoomScaleNormal="115" workbookViewId="0">
      <selection activeCell="I20" sqref="I20"/>
    </sheetView>
  </sheetViews>
  <sheetFormatPr defaultColWidth="8.7109375" defaultRowHeight="12.75" x14ac:dyDescent="0.2"/>
  <cols>
    <col min="1" max="11" width="8.7109375" style="5" customWidth="1"/>
    <col min="12" max="28" width="8.7109375" style="1" customWidth="1"/>
    <col min="29" max="29" width="16.7109375" style="1" bestFit="1" customWidth="1"/>
    <col min="30" max="63" width="8.7109375" style="1" customWidth="1"/>
    <col min="64" max="16384" width="8.7109375" style="1"/>
  </cols>
  <sheetData>
    <row r="1" spans="1:59" s="32" customFormat="1" x14ac:dyDescent="0.2">
      <c r="A1" s="24" t="s">
        <v>26</v>
      </c>
      <c r="B1" s="24" t="s">
        <v>0</v>
      </c>
      <c r="C1" s="24" t="s">
        <v>70</v>
      </c>
      <c r="D1" s="24" t="s">
        <v>71</v>
      </c>
      <c r="E1" s="24" t="s">
        <v>60</v>
      </c>
      <c r="F1" s="24" t="s">
        <v>95</v>
      </c>
      <c r="G1" s="25" t="s">
        <v>28</v>
      </c>
      <c r="H1" s="26" t="s">
        <v>9</v>
      </c>
      <c r="I1" s="26" t="s">
        <v>82</v>
      </c>
      <c r="J1" s="26" t="s">
        <v>51</v>
      </c>
      <c r="K1" s="26" t="s">
        <v>3</v>
      </c>
      <c r="L1" s="27" t="s">
        <v>63</v>
      </c>
      <c r="M1" s="27" t="s">
        <v>29</v>
      </c>
      <c r="N1" s="27" t="s">
        <v>30</v>
      </c>
      <c r="O1" s="27" t="s">
        <v>31</v>
      </c>
      <c r="P1" s="27" t="s">
        <v>32</v>
      </c>
      <c r="Q1" s="27" t="s">
        <v>33</v>
      </c>
      <c r="R1" s="27" t="s">
        <v>34</v>
      </c>
      <c r="S1" s="27" t="s">
        <v>35</v>
      </c>
      <c r="T1" s="27" t="s">
        <v>36</v>
      </c>
      <c r="U1" s="27" t="s">
        <v>37</v>
      </c>
      <c r="V1" s="27" t="s">
        <v>38</v>
      </c>
      <c r="W1" s="27" t="s">
        <v>39</v>
      </c>
      <c r="X1" s="27" t="s">
        <v>66</v>
      </c>
      <c r="Y1" s="27" t="s">
        <v>67</v>
      </c>
      <c r="Z1" s="27" t="s">
        <v>68</v>
      </c>
      <c r="AA1" s="28" t="s">
        <v>64</v>
      </c>
      <c r="AB1" s="28" t="s">
        <v>62</v>
      </c>
      <c r="AC1" s="29" t="s">
        <v>65</v>
      </c>
      <c r="AD1" s="45" t="s">
        <v>90</v>
      </c>
      <c r="AE1" s="45" t="s">
        <v>91</v>
      </c>
      <c r="AF1" s="31"/>
      <c r="AG1" s="31"/>
      <c r="AH1" s="31"/>
      <c r="AI1" s="31"/>
      <c r="AJ1" s="31"/>
      <c r="AK1" s="31"/>
      <c r="AL1" s="31"/>
      <c r="AM1" s="31"/>
      <c r="AN1" s="31"/>
      <c r="AO1" s="30"/>
      <c r="AP1" s="30"/>
      <c r="AQ1" s="30"/>
      <c r="AR1" s="30"/>
      <c r="AS1" s="31"/>
    </row>
    <row r="2" spans="1:59" s="35" customFormat="1" x14ac:dyDescent="0.2">
      <c r="A2" s="33">
        <v>1</v>
      </c>
      <c r="B2" s="33">
        <v>3</v>
      </c>
      <c r="C2" s="33">
        <v>138</v>
      </c>
      <c r="D2" s="33">
        <v>50</v>
      </c>
      <c r="E2" s="33">
        <v>1</v>
      </c>
      <c r="F2" s="33">
        <v>1</v>
      </c>
      <c r="G2" s="33">
        <v>0.05</v>
      </c>
      <c r="H2" s="33">
        <v>-6.7909999999999998E-2</v>
      </c>
      <c r="I2" s="33">
        <v>1</v>
      </c>
      <c r="J2" s="33">
        <v>0</v>
      </c>
      <c r="K2" s="33">
        <v>2</v>
      </c>
      <c r="L2" s="34">
        <v>2.5000000000000001E-3</v>
      </c>
      <c r="M2" s="34">
        <v>0.2</v>
      </c>
      <c r="N2" s="34">
        <v>1.8</v>
      </c>
      <c r="O2" s="34">
        <v>0.3</v>
      </c>
      <c r="P2" s="34">
        <v>0.25</v>
      </c>
      <c r="Q2" s="34">
        <v>1.7</v>
      </c>
      <c r="R2" s="34">
        <v>0.55000000000000004</v>
      </c>
      <c r="S2" s="34">
        <v>0.25</v>
      </c>
      <c r="T2" s="34">
        <v>8</v>
      </c>
      <c r="U2" s="34">
        <v>0.03</v>
      </c>
      <c r="V2" s="34">
        <v>0.4</v>
      </c>
      <c r="W2" s="34">
        <v>0.05</v>
      </c>
      <c r="X2" s="35">
        <v>2E-3</v>
      </c>
      <c r="Y2" s="35">
        <v>0.1</v>
      </c>
      <c r="Z2" s="35">
        <v>300</v>
      </c>
      <c r="AA2" s="35" t="s">
        <v>93</v>
      </c>
      <c r="AB2" s="35" t="s">
        <v>94</v>
      </c>
      <c r="AC2" s="35" t="s">
        <v>89</v>
      </c>
      <c r="AD2" s="33">
        <v>6.5</v>
      </c>
      <c r="AE2" s="33">
        <v>0</v>
      </c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</row>
    <row r="3" spans="1:59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2"/>
      <c r="M3" s="2"/>
    </row>
    <row r="4" spans="1:59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2"/>
    </row>
    <row r="5" spans="1:59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</row>
  </sheetData>
  <dataValidations count="3">
    <dataValidation type="list" allowBlank="1" showInputMessage="1" showErrorMessage="1" sqref="AA2:AA1048576" xr:uid="{9A36AB83-A9B3-4938-9CA6-DA258BBC10A6}">
      <formula1>"no, AC4A, ST4B, ST1"</formula1>
    </dataValidation>
    <dataValidation type="list" allowBlank="1" showInputMessage="1" showErrorMessage="1" sqref="AB2:AB1048576" xr:uid="{5E6A4FE2-45EE-4C58-A710-735FC058271F}">
      <formula1>"no, 2A"</formula1>
    </dataValidation>
    <dataValidation type="list" allowBlank="1" showInputMessage="1" showErrorMessage="1" sqref="AC2:AC1048576" xr:uid="{85F04224-9298-4294-851D-76B46F4F1D5E}">
      <formula1>"no, IEEEG1, TANDEM-SINGLE, TANDEM-MULTI"</formula1>
    </dataValidation>
  </dataValidations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72FF-F0E6-4C59-BD93-87E64E351AE3}">
  <dimension ref="A1:L1"/>
  <sheetViews>
    <sheetView tabSelected="1" workbookViewId="0">
      <selection activeCell="E11" sqref="E11"/>
    </sheetView>
  </sheetViews>
  <sheetFormatPr defaultColWidth="8.7109375" defaultRowHeight="12.75" x14ac:dyDescent="0.2"/>
  <cols>
    <col min="1" max="16384" width="8.7109375" style="2"/>
  </cols>
  <sheetData>
    <row r="1" spans="1:12" x14ac:dyDescent="0.2">
      <c r="A1" s="2" t="s">
        <v>26</v>
      </c>
      <c r="B1" s="2" t="s">
        <v>0</v>
      </c>
      <c r="C1" s="2" t="s">
        <v>70</v>
      </c>
      <c r="D1" s="2" t="s">
        <v>71</v>
      </c>
      <c r="E1" s="2" t="s">
        <v>60</v>
      </c>
      <c r="F1" s="2" t="s">
        <v>95</v>
      </c>
      <c r="G1" s="2" t="s">
        <v>28</v>
      </c>
      <c r="H1" s="2" t="s">
        <v>9</v>
      </c>
      <c r="I1" s="2" t="s">
        <v>82</v>
      </c>
      <c r="J1" s="2" t="s">
        <v>51</v>
      </c>
      <c r="K1" s="2" t="s">
        <v>3</v>
      </c>
      <c r="L1" s="2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9A2D-8604-41C1-8970-95808B926CE7}">
  <dimension ref="A1:L4"/>
  <sheetViews>
    <sheetView workbookViewId="0">
      <selection activeCell="G2" sqref="G2"/>
    </sheetView>
  </sheetViews>
  <sheetFormatPr defaultRowHeight="12.75" x14ac:dyDescent="0.2"/>
  <sheetData>
    <row r="1" spans="1:12" x14ac:dyDescent="0.2">
      <c r="A1" s="2" t="s">
        <v>26</v>
      </c>
      <c r="B1" s="2" t="s">
        <v>0</v>
      </c>
      <c r="C1" s="2" t="s">
        <v>27</v>
      </c>
      <c r="D1" s="2" t="s">
        <v>40</v>
      </c>
      <c r="E1" s="2" t="s">
        <v>70</v>
      </c>
      <c r="F1" s="2" t="s">
        <v>71</v>
      </c>
      <c r="G1" s="2" t="s">
        <v>95</v>
      </c>
      <c r="H1" s="2" t="s">
        <v>28</v>
      </c>
      <c r="I1" s="2" t="s">
        <v>9</v>
      </c>
      <c r="J1" s="2" t="s">
        <v>82</v>
      </c>
      <c r="K1" s="2" t="s">
        <v>51</v>
      </c>
      <c r="L1" s="2" t="s">
        <v>69</v>
      </c>
    </row>
    <row r="2" spans="1:12" x14ac:dyDescent="0.2">
      <c r="A2" s="2"/>
      <c r="B2" s="2"/>
      <c r="C2" s="2"/>
      <c r="D2" s="2"/>
      <c r="E2" s="17"/>
      <c r="F2" s="2"/>
      <c r="G2" s="2"/>
      <c r="H2" s="2"/>
      <c r="I2" s="2"/>
      <c r="J2" s="2"/>
      <c r="K2" s="2"/>
      <c r="L2" s="2"/>
    </row>
    <row r="3" spans="1:12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global</vt:lpstr>
      <vt:lpstr>AC-NET</vt:lpstr>
      <vt:lpstr>DC-NET</vt:lpstr>
      <vt:lpstr>trafo</vt:lpstr>
      <vt:lpstr>TH</vt:lpstr>
      <vt:lpstr>load</vt:lpstr>
      <vt:lpstr>SG</vt:lpstr>
      <vt:lpstr>VSC</vt:lpstr>
      <vt:lpstr>MMC</vt:lpstr>
      <vt:lpstr>b2b</vt:lpstr>
      <vt:lpstr>user</vt:lpstr>
      <vt:lpstr>PF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CITCEA</cp:lastModifiedBy>
  <cp:revision>31</cp:revision>
  <dcterms:created xsi:type="dcterms:W3CDTF">2022-02-25T19:10:54Z</dcterms:created>
  <dcterms:modified xsi:type="dcterms:W3CDTF">2023-07-11T10:08:05Z</dcterms:modified>
  <dc:language>en-US</dc:language>
</cp:coreProperties>
</file>