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Analysis\stability_analysis\data\cases\"/>
    </mc:Choice>
  </mc:AlternateContent>
  <xr:revisionPtr revIDLastSave="0" documentId="8_{F8F02E3E-9797-4DE1-8C1D-A895473F60AC}" xr6:coauthVersionLast="47" xr6:coauthVersionMax="47" xr10:uidLastSave="{00000000-0000-0000-0000-000000000000}"/>
  <bookViews>
    <workbookView xWindow="-108" yWindow="-108" windowWidth="23256" windowHeight="12456" tabRatio="922" activeTab="8" xr2:uid="{00000000-000D-0000-FFFF-FFFF00000000}"/>
  </bookViews>
  <sheets>
    <sheet name="UserCase" sheetId="26" r:id="rId1"/>
    <sheet name="MODELS" sheetId="25" r:id="rId2"/>
    <sheet name="EXCITER-AC4A" sheetId="4" r:id="rId3"/>
    <sheet name="EXCITER-ST4B" sheetId="19" r:id="rId4"/>
    <sheet name="EXCITER-ST1" sheetId="20" r:id="rId5"/>
    <sheet name="PSS-2A" sheetId="21" r:id="rId6"/>
    <sheet name="GOVTURB-IEEEG1" sheetId="22" r:id="rId7"/>
    <sheet name="GOVTURB-TANDEM-SINGLE" sheetId="23" r:id="rId8"/>
    <sheet name="GOVTURB-TANDEM-MULTI" sheetId="24" r:id="rId9"/>
  </sheets>
  <definedNames>
    <definedName name="EXCITER">MODELS!$A$2:$A$4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4" l="1"/>
  <c r="T2" i="24"/>
  <c r="E2" i="24"/>
  <c r="D2" i="24"/>
  <c r="C2" i="24"/>
  <c r="B2" i="24"/>
  <c r="A2" i="24"/>
</calcChain>
</file>

<file path=xl/sharedStrings.xml><?xml version="1.0" encoding="utf-8"?>
<sst xmlns="http://schemas.openxmlformats.org/spreadsheetml/2006/main" count="117" uniqueCount="95">
  <si>
    <t>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</si>
  <si>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</si>
  <si>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</si>
  <si>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</si>
  <si>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</si>
  <si>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</si>
  <si>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</si>
  <si>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</si>
  <si>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</si>
  <si>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</si>
  <si>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</si>
  <si>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</si>
  <si>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</si>
  <si>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</si>
  <si>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</si>
  <si>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</si>
  <si>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</si>
  <si>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</si>
  <si>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</si>
  <si>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</si>
  <si>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</si>
  <si>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</si>
  <si>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</si>
  <si>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</si>
  <si>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</si>
  <si>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</si>
  <si>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</si>
  <si>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</si>
  <si>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</si>
  <si>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</si>
  <si>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</si>
  <si>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</si>
  <si>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</si>
  <si>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KIN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</si>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</sst>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  <xf numFmtId="2" fontId="1" fillId="0" borderId="0" xfId="0" applyNumberFormat="1" applyFont="1"/>
    <xf numFmtId="0" fontId="2" fillId="7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71D0-FE34-4024-8480-3C615321C4A6}">
  <dimension ref="A1:T2"/>
  <sheetViews>
    <sheetView workbookViewId="0">
      <selection activeCell="A7" sqref="A7"/>
    </sheetView>
  </sheetViews>
  <sheetFormatPr defaultRowHeight="13.2" x14ac:dyDescent="0.25"/>
  <sheetData>
    <row r="1" spans="1:20" ht="13.8" x14ac:dyDescent="0.25">
      <c r="A1" s="26" t="s">
        <v>74</v>
      </c>
      <c r="B1" s="26" t="s">
        <v>75</v>
      </c>
      <c r="C1" s="26" t="s">
        <v>76</v>
      </c>
      <c r="D1" s="26" t="s">
        <v>77</v>
      </c>
      <c r="E1" s="26" t="s">
        <v>78</v>
      </c>
      <c r="F1" s="26" t="s">
        <v>79</v>
      </c>
      <c r="G1" s="26" t="s">
        <v>80</v>
      </c>
      <c r="H1" s="26" t="s">
        <v>81</v>
      </c>
      <c r="I1" s="26" t="s">
        <v>82</v>
      </c>
      <c r="J1" s="26" t="s">
        <v>83</v>
      </c>
      <c r="K1" s="26" t="s">
        <v>84</v>
      </c>
      <c r="L1" s="26" t="s">
        <v>85</v>
      </c>
      <c r="M1" s="26" t="s">
        <v>86</v>
      </c>
      <c r="N1" s="26" t="s">
        <v>87</v>
      </c>
      <c r="O1" s="26" t="s">
        <v>88</v>
      </c>
      <c r="P1" s="27" t="s">
        <v>89</v>
      </c>
      <c r="Q1" s="27" t="s">
        <v>90</v>
      </c>
      <c r="R1" s="28" t="s">
        <v>91</v>
      </c>
      <c r="S1" s="29" t="s">
        <v>92</v>
      </c>
      <c r="T1" s="29" t="s">
        <v>93</v>
      </c>
    </row>
    <row r="2" spans="1:20" ht="13.8" x14ac:dyDescent="0.3">
      <c r="A2" s="30">
        <v>2.5000000000000001E-3</v>
      </c>
      <c r="B2" s="30">
        <v>0.2</v>
      </c>
      <c r="C2" s="30">
        <v>1.8</v>
      </c>
      <c r="D2" s="30">
        <v>0.3</v>
      </c>
      <c r="E2" s="30">
        <v>0.25</v>
      </c>
      <c r="F2" s="30">
        <v>1.7</v>
      </c>
      <c r="G2" s="30">
        <v>0.55000000000000004</v>
      </c>
      <c r="H2" s="30">
        <v>0.25</v>
      </c>
      <c r="I2" s="30">
        <v>8</v>
      </c>
      <c r="J2" s="30">
        <v>0.03</v>
      </c>
      <c r="K2" s="30">
        <v>0.4</v>
      </c>
      <c r="L2" s="30">
        <v>0.05</v>
      </c>
      <c r="M2" s="31">
        <v>2E-3</v>
      </c>
      <c r="N2" s="31">
        <v>0.1</v>
      </c>
      <c r="O2" s="31">
        <v>300</v>
      </c>
      <c r="P2" s="31" t="s">
        <v>65</v>
      </c>
      <c r="Q2" s="31" t="s">
        <v>94</v>
      </c>
      <c r="R2" s="31" t="s">
        <v>69</v>
      </c>
      <c r="S2" s="31">
        <v>6.5</v>
      </c>
      <c r="T2" s="31">
        <v>0</v>
      </c>
    </row>
  </sheetData>
  <dataValidations count="3">
    <dataValidation type="list" allowBlank="1" showInputMessage="1" showErrorMessage="1" sqref="P2" xr:uid="{FC060388-4459-43D8-ACCA-3C0B15555869}">
      <formula1>"no, AC4A, ST4B, ST1"</formula1>
    </dataValidation>
    <dataValidation type="list" allowBlank="1" showInputMessage="1" showErrorMessage="1" sqref="Q2" xr:uid="{8216A15F-A2EA-4DC1-B2D0-3A6A0B72C460}">
      <formula1>"no, 2A"</formula1>
    </dataValidation>
    <dataValidation type="list" allowBlank="1" showInputMessage="1" showErrorMessage="1" sqref="R2" xr:uid="{4F112DC2-7E3D-4952-9FC0-BAD30BE9CB34}">
      <formula1>"no, IEEEG1, TANDEM-SINGLE, TANDEM-MULTI"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ColWidth="9.109375" defaultRowHeight="13.8" x14ac:dyDescent="0.3"/>
  <cols>
    <col min="1" max="2" width="9.109375" style="3"/>
    <col min="3" max="3" width="13.5546875" style="3" bestFit="1" customWidth="1"/>
    <col min="4" max="16384" width="9.109375" style="3"/>
  </cols>
  <sheetData>
    <row r="1" spans="1:3" x14ac:dyDescent="0.3">
      <c r="A1" s="10" t="s">
        <v>62</v>
      </c>
      <c r="B1" s="16" t="s">
        <v>63</v>
      </c>
      <c r="C1" s="14" t="s">
        <v>64</v>
      </c>
    </row>
    <row r="2" spans="1:3" x14ac:dyDescent="0.3">
      <c r="A2" s="3" t="s">
        <v>65</v>
      </c>
      <c r="B2" s="3" t="s">
        <v>68</v>
      </c>
      <c r="C2" s="3" t="s">
        <v>69</v>
      </c>
    </row>
    <row r="3" spans="1:3" x14ac:dyDescent="0.3">
      <c r="A3" s="3" t="s">
        <v>66</v>
      </c>
      <c r="C3" s="3" t="s">
        <v>70</v>
      </c>
    </row>
    <row r="4" spans="1:3" x14ac:dyDescent="0.3">
      <c r="A4" s="3" t="s">
        <v>67</v>
      </c>
      <c r="C4" s="3" t="s">
        <v>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X29"/>
  <sheetViews>
    <sheetView zoomScaleNormal="100" workbookViewId="0">
      <selection activeCell="A3" sqref="A3:XFD135"/>
    </sheetView>
  </sheetViews>
  <sheetFormatPr defaultColWidth="8.6640625" defaultRowHeight="13.8" x14ac:dyDescent="0.3"/>
  <cols>
    <col min="1" max="1" width="7.88671875" style="3" bestFit="1" customWidth="1"/>
    <col min="2" max="51" width="6.6640625" style="1" customWidth="1"/>
    <col min="52" max="16384" width="8.6640625" style="1"/>
  </cols>
  <sheetData>
    <row r="1" spans="1:50" s="5" customFormat="1" x14ac:dyDescent="0.25">
      <c r="A1" s="17" t="s">
        <v>29</v>
      </c>
      <c r="B1" s="7" t="s">
        <v>25</v>
      </c>
      <c r="C1" s="7" t="s">
        <v>26</v>
      </c>
      <c r="D1" s="7" t="s">
        <v>27</v>
      </c>
      <c r="E1" s="7" t="s">
        <v>28</v>
      </c>
      <c r="F1" s="4"/>
      <c r="G1" s="4"/>
      <c r="H1" s="4"/>
      <c r="I1" s="4"/>
      <c r="J1" s="4"/>
      <c r="K1" s="4"/>
      <c r="L1" s="8"/>
      <c r="M1" s="8"/>
      <c r="N1" s="8"/>
      <c r="O1" s="8"/>
      <c r="P1" s="8"/>
      <c r="Q1" s="8"/>
      <c r="R1" s="8"/>
      <c r="S1" s="8"/>
      <c r="T1" s="4"/>
      <c r="U1" s="4"/>
      <c r="V1" s="4"/>
      <c r="W1" s="4"/>
      <c r="X1" s="4"/>
      <c r="Y1" s="4"/>
      <c r="Z1" s="4"/>
      <c r="AA1" s="4"/>
      <c r="AB1" s="4"/>
      <c r="AC1" s="8"/>
      <c r="AD1" s="8"/>
      <c r="AE1" s="8"/>
      <c r="AF1" s="8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3">
      <c r="A2" s="24">
        <v>0.01</v>
      </c>
      <c r="B2" s="2">
        <v>200</v>
      </c>
      <c r="C2" s="2">
        <v>1.4999999999999999E-2</v>
      </c>
      <c r="D2" s="2">
        <v>10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3">
      <c r="A3" s="2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3">
      <c r="A4" s="2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3">
      <c r="A5" s="24"/>
      <c r="B5" s="2"/>
      <c r="C5" s="2"/>
      <c r="D5" s="2"/>
      <c r="E5" s="2"/>
      <c r="F5" s="6"/>
      <c r="G5" s="6"/>
      <c r="H5" s="6"/>
      <c r="I5" s="6"/>
      <c r="J5" s="6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2"/>
      <c r="AW5" s="2"/>
      <c r="AX5" s="2"/>
    </row>
    <row r="6" spans="1:50" x14ac:dyDescent="0.3">
      <c r="A6" s="24"/>
      <c r="B6" s="2"/>
      <c r="C6" s="2"/>
      <c r="D6" s="2"/>
      <c r="E6" s="2"/>
    </row>
    <row r="7" spans="1:50" x14ac:dyDescent="0.3">
      <c r="A7" s="24"/>
      <c r="B7" s="2"/>
      <c r="C7" s="2"/>
      <c r="D7" s="2"/>
      <c r="E7" s="2"/>
    </row>
    <row r="8" spans="1:50" x14ac:dyDescent="0.3">
      <c r="A8" s="24"/>
      <c r="B8" s="2"/>
      <c r="C8" s="2"/>
      <c r="D8" s="2"/>
      <c r="E8" s="2"/>
    </row>
    <row r="9" spans="1:50" x14ac:dyDescent="0.3">
      <c r="A9" s="24"/>
      <c r="B9" s="2"/>
      <c r="C9" s="2"/>
      <c r="D9" s="2"/>
      <c r="E9" s="2"/>
    </row>
    <row r="10" spans="1:50" x14ac:dyDescent="0.3">
      <c r="A10" s="24"/>
      <c r="B10" s="2"/>
      <c r="C10" s="2"/>
      <c r="D10" s="2"/>
      <c r="E10" s="2"/>
    </row>
    <row r="11" spans="1:50" x14ac:dyDescent="0.3">
      <c r="A11" s="24"/>
      <c r="B11" s="2"/>
      <c r="C11" s="2"/>
      <c r="D11" s="2"/>
      <c r="E11" s="2"/>
    </row>
    <row r="12" spans="1:50" x14ac:dyDescent="0.3">
      <c r="A12" s="24"/>
      <c r="B12" s="2"/>
      <c r="C12" s="2"/>
      <c r="D12" s="2"/>
      <c r="E12" s="2"/>
    </row>
    <row r="13" spans="1:50" x14ac:dyDescent="0.3">
      <c r="A13" s="24"/>
      <c r="B13" s="2"/>
      <c r="C13" s="2"/>
      <c r="D13" s="2"/>
      <c r="E13" s="2"/>
    </row>
    <row r="14" spans="1:50" x14ac:dyDescent="0.3">
      <c r="A14" s="24"/>
      <c r="B14" s="2"/>
      <c r="C14" s="2"/>
      <c r="D14" s="2"/>
      <c r="E14" s="2"/>
    </row>
    <row r="15" spans="1:50" x14ac:dyDescent="0.3">
      <c r="A15" s="24"/>
      <c r="B15" s="2"/>
      <c r="C15" s="2"/>
      <c r="D15" s="2"/>
      <c r="E15" s="2"/>
    </row>
    <row r="16" spans="1:50" x14ac:dyDescent="0.3">
      <c r="A16" s="24"/>
      <c r="B16" s="2"/>
      <c r="C16" s="2"/>
      <c r="D16" s="2"/>
      <c r="E16" s="2"/>
    </row>
    <row r="17" spans="1:5" x14ac:dyDescent="0.3">
      <c r="A17" s="24"/>
      <c r="B17" s="2"/>
      <c r="C17" s="2"/>
      <c r="D17" s="2"/>
      <c r="E17" s="2"/>
    </row>
    <row r="18" spans="1:5" x14ac:dyDescent="0.3">
      <c r="A18" s="24"/>
      <c r="B18" s="2"/>
      <c r="C18" s="2"/>
      <c r="D18" s="2"/>
      <c r="E18" s="2"/>
    </row>
    <row r="19" spans="1:5" x14ac:dyDescent="0.3">
      <c r="A19" s="24"/>
      <c r="B19" s="2"/>
      <c r="C19" s="2"/>
      <c r="D19" s="2"/>
      <c r="E19" s="2"/>
    </row>
    <row r="20" spans="1:5" x14ac:dyDescent="0.3">
      <c r="A20" s="24"/>
      <c r="B20" s="2"/>
      <c r="C20" s="2"/>
      <c r="D20" s="2"/>
      <c r="E20" s="2"/>
    </row>
    <row r="21" spans="1:5" x14ac:dyDescent="0.3">
      <c r="A21" s="24"/>
      <c r="B21" s="2"/>
      <c r="C21" s="2"/>
      <c r="D21" s="2"/>
      <c r="E21" s="2"/>
    </row>
    <row r="22" spans="1:5" x14ac:dyDescent="0.3">
      <c r="A22" s="24"/>
      <c r="B22" s="2"/>
      <c r="C22" s="2"/>
      <c r="D22" s="2"/>
      <c r="E22" s="2"/>
    </row>
    <row r="23" spans="1:5" x14ac:dyDescent="0.3">
      <c r="A23" s="24"/>
      <c r="B23" s="2"/>
      <c r="C23" s="2"/>
      <c r="D23" s="2"/>
      <c r="E23" s="2"/>
    </row>
    <row r="24" spans="1:5" x14ac:dyDescent="0.3">
      <c r="A24" s="24"/>
      <c r="B24" s="2"/>
      <c r="C24" s="2"/>
      <c r="D24" s="2"/>
      <c r="E24" s="2"/>
    </row>
    <row r="25" spans="1:5" x14ac:dyDescent="0.3">
      <c r="A25" s="24"/>
      <c r="B25" s="2"/>
      <c r="C25" s="2"/>
      <c r="D25" s="2"/>
      <c r="E25" s="2"/>
    </row>
    <row r="26" spans="1:5" x14ac:dyDescent="0.3">
      <c r="A26" s="24"/>
      <c r="B26" s="2"/>
      <c r="C26" s="2"/>
      <c r="D26" s="2"/>
      <c r="E26" s="2"/>
    </row>
    <row r="27" spans="1:5" x14ac:dyDescent="0.3">
      <c r="A27" s="24"/>
      <c r="B27" s="2"/>
      <c r="C27" s="2"/>
      <c r="D27" s="2"/>
      <c r="E27" s="2"/>
    </row>
    <row r="28" spans="1:5" x14ac:dyDescent="0.3">
      <c r="A28" s="24"/>
      <c r="B28" s="2"/>
      <c r="C28" s="2"/>
      <c r="D28" s="2"/>
      <c r="E28" s="2"/>
    </row>
    <row r="29" spans="1:5" x14ac:dyDescent="0.3">
      <c r="A29" s="24"/>
      <c r="B29" s="2"/>
      <c r="C29" s="2"/>
      <c r="D29" s="2"/>
      <c r="E29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F29"/>
  <sheetViews>
    <sheetView topLeftCell="A46" zoomScaleNormal="100" workbookViewId="0">
      <selection activeCell="A3" sqref="A3:XFD73"/>
    </sheetView>
  </sheetViews>
  <sheetFormatPr defaultColWidth="8.6640625" defaultRowHeight="13.8" x14ac:dyDescent="0.3"/>
  <cols>
    <col min="1" max="50" width="6.6640625" style="1" customWidth="1"/>
    <col min="51" max="16384" width="8.6640625" style="1"/>
  </cols>
  <sheetData>
    <row r="1" spans="1:32" x14ac:dyDescent="0.3">
      <c r="A1" s="10" t="s">
        <v>29</v>
      </c>
      <c r="B1" s="10" t="s">
        <v>30</v>
      </c>
      <c r="C1" s="10" t="s">
        <v>31</v>
      </c>
      <c r="D1" s="10" t="s">
        <v>26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6"/>
      <c r="M1" s="6"/>
      <c r="N1" s="6"/>
      <c r="O1" s="6"/>
      <c r="P1" s="6"/>
      <c r="Q1" s="6"/>
      <c r="R1" s="6"/>
      <c r="S1" s="2"/>
      <c r="T1" s="2"/>
      <c r="AB1" s="6"/>
      <c r="AC1" s="6"/>
      <c r="AD1" s="6"/>
      <c r="AE1" s="6"/>
      <c r="AF1" s="2"/>
    </row>
    <row r="2" spans="1:32" x14ac:dyDescent="0.3">
      <c r="A2" s="2">
        <v>0.02</v>
      </c>
      <c r="B2" s="2">
        <v>3.15</v>
      </c>
      <c r="C2" s="2">
        <v>3.15</v>
      </c>
      <c r="D2" s="2">
        <v>0.02</v>
      </c>
      <c r="E2" s="2">
        <v>1</v>
      </c>
      <c r="F2" s="2">
        <v>0</v>
      </c>
      <c r="G2" s="2">
        <v>0</v>
      </c>
      <c r="H2" s="2">
        <v>0</v>
      </c>
      <c r="I2" s="2">
        <v>6.5</v>
      </c>
      <c r="J2" s="2">
        <v>-0.08</v>
      </c>
      <c r="K2" s="2">
        <v>0</v>
      </c>
      <c r="AB2" s="2"/>
      <c r="AC2" s="2"/>
      <c r="AD2" s="2"/>
      <c r="AE2" s="2"/>
      <c r="AF2" s="2"/>
    </row>
    <row r="3" spans="1:32" x14ac:dyDescent="0.3">
      <c r="A3" s="2">
        <v>0.02</v>
      </c>
      <c r="B3" s="2">
        <v>3.15</v>
      </c>
      <c r="C3" s="2">
        <v>3.15</v>
      </c>
      <c r="D3" s="2">
        <v>0.02</v>
      </c>
      <c r="E3" s="2">
        <v>1</v>
      </c>
      <c r="F3" s="2">
        <v>0</v>
      </c>
      <c r="G3" s="2">
        <v>0</v>
      </c>
      <c r="H3" s="2">
        <v>0</v>
      </c>
      <c r="I3" s="2">
        <v>6.5</v>
      </c>
      <c r="J3" s="2">
        <v>-0.08</v>
      </c>
      <c r="K3" s="2">
        <v>0</v>
      </c>
    </row>
    <row r="4" spans="1:32" x14ac:dyDescent="0.3">
      <c r="A4" s="2">
        <v>0.02</v>
      </c>
      <c r="B4" s="2">
        <v>3.15</v>
      </c>
      <c r="C4" s="2">
        <v>3.15</v>
      </c>
      <c r="D4" s="2">
        <v>0.02</v>
      </c>
      <c r="E4" s="2">
        <v>1</v>
      </c>
      <c r="F4" s="2">
        <v>0</v>
      </c>
      <c r="G4" s="2">
        <v>0</v>
      </c>
      <c r="H4" s="2">
        <v>0</v>
      </c>
      <c r="I4" s="2">
        <v>6.5</v>
      </c>
      <c r="J4" s="2">
        <v>-0.08</v>
      </c>
      <c r="K4" s="2">
        <v>0</v>
      </c>
    </row>
    <row r="5" spans="1:32" x14ac:dyDescent="0.3">
      <c r="A5" s="2">
        <v>0.02</v>
      </c>
      <c r="B5" s="2">
        <v>3.15</v>
      </c>
      <c r="C5" s="2">
        <v>3.15</v>
      </c>
      <c r="D5" s="2">
        <v>0.02</v>
      </c>
      <c r="E5" s="2">
        <v>1</v>
      </c>
      <c r="F5" s="2">
        <v>0</v>
      </c>
      <c r="G5" s="2">
        <v>0</v>
      </c>
      <c r="H5" s="2">
        <v>0</v>
      </c>
      <c r="I5" s="2">
        <v>6.5</v>
      </c>
      <c r="J5" s="2">
        <v>-0.08</v>
      </c>
      <c r="K5" s="2">
        <v>0</v>
      </c>
    </row>
    <row r="6" spans="1:32" x14ac:dyDescent="0.3">
      <c r="A6" s="2">
        <v>0.02</v>
      </c>
      <c r="B6" s="2">
        <v>3.15</v>
      </c>
      <c r="C6" s="2">
        <v>3.15</v>
      </c>
      <c r="D6" s="2">
        <v>0.02</v>
      </c>
      <c r="E6" s="2">
        <v>1</v>
      </c>
      <c r="F6" s="2">
        <v>0</v>
      </c>
      <c r="G6" s="2">
        <v>0</v>
      </c>
      <c r="H6" s="2">
        <v>0</v>
      </c>
      <c r="I6" s="2">
        <v>6.5</v>
      </c>
      <c r="J6" s="2">
        <v>-0.08</v>
      </c>
      <c r="K6" s="2">
        <v>0</v>
      </c>
    </row>
    <row r="7" spans="1:32" x14ac:dyDescent="0.3">
      <c r="A7" s="2">
        <v>0.02</v>
      </c>
      <c r="B7" s="2">
        <v>3.15</v>
      </c>
      <c r="C7" s="2">
        <v>3.15</v>
      </c>
      <c r="D7" s="2">
        <v>0.02</v>
      </c>
      <c r="E7" s="2">
        <v>1</v>
      </c>
      <c r="F7" s="2">
        <v>0</v>
      </c>
      <c r="G7" s="2">
        <v>0</v>
      </c>
      <c r="H7" s="2">
        <v>0</v>
      </c>
      <c r="I7" s="2">
        <v>6.5</v>
      </c>
      <c r="J7" s="2">
        <v>-0.08</v>
      </c>
      <c r="K7" s="2">
        <v>0</v>
      </c>
    </row>
    <row r="8" spans="1:32" x14ac:dyDescent="0.3">
      <c r="A8" s="2">
        <v>0.02</v>
      </c>
      <c r="B8" s="2">
        <v>3.15</v>
      </c>
      <c r="C8" s="2">
        <v>3.15</v>
      </c>
      <c r="D8" s="2">
        <v>0.02</v>
      </c>
      <c r="E8" s="2">
        <v>1</v>
      </c>
      <c r="F8" s="2">
        <v>0</v>
      </c>
      <c r="G8" s="2">
        <v>0</v>
      </c>
      <c r="H8" s="2">
        <v>0</v>
      </c>
      <c r="I8" s="2">
        <v>6.5</v>
      </c>
      <c r="J8" s="2">
        <v>-0.08</v>
      </c>
      <c r="K8" s="2">
        <v>0</v>
      </c>
    </row>
    <row r="9" spans="1:32" x14ac:dyDescent="0.3">
      <c r="A9" s="2">
        <v>0.02</v>
      </c>
      <c r="B9" s="2">
        <v>3.15</v>
      </c>
      <c r="C9" s="2">
        <v>3.15</v>
      </c>
      <c r="D9" s="2">
        <v>0.02</v>
      </c>
      <c r="E9" s="2">
        <v>1</v>
      </c>
      <c r="F9" s="2">
        <v>0</v>
      </c>
      <c r="G9" s="2">
        <v>0</v>
      </c>
      <c r="H9" s="2">
        <v>0</v>
      </c>
      <c r="I9" s="2">
        <v>6.5</v>
      </c>
      <c r="J9" s="2">
        <v>-0.08</v>
      </c>
      <c r="K9" s="2">
        <v>0</v>
      </c>
    </row>
    <row r="10" spans="1:32" x14ac:dyDescent="0.3">
      <c r="A10" s="2">
        <v>0.02</v>
      </c>
      <c r="B10" s="2">
        <v>3.15</v>
      </c>
      <c r="C10" s="2">
        <v>3.15</v>
      </c>
      <c r="D10" s="2">
        <v>0.02</v>
      </c>
      <c r="E10" s="2">
        <v>1</v>
      </c>
      <c r="F10" s="2">
        <v>0</v>
      </c>
      <c r="G10" s="2">
        <v>0</v>
      </c>
      <c r="H10" s="2">
        <v>0</v>
      </c>
      <c r="I10" s="2">
        <v>6.5</v>
      </c>
      <c r="J10" s="2">
        <v>-0.08</v>
      </c>
      <c r="K10" s="2">
        <v>0</v>
      </c>
    </row>
    <row r="11" spans="1:32" x14ac:dyDescent="0.3">
      <c r="A11" s="2">
        <v>0.02</v>
      </c>
      <c r="B11" s="2">
        <v>3.15</v>
      </c>
      <c r="C11" s="2">
        <v>3.15</v>
      </c>
      <c r="D11" s="2">
        <v>0.02</v>
      </c>
      <c r="E11" s="2">
        <v>1</v>
      </c>
      <c r="F11" s="2">
        <v>0</v>
      </c>
      <c r="G11" s="2">
        <v>0</v>
      </c>
      <c r="H11" s="2">
        <v>0</v>
      </c>
      <c r="I11" s="2">
        <v>6.5</v>
      </c>
      <c r="J11" s="2">
        <v>-0.08</v>
      </c>
      <c r="K11" s="2">
        <v>0</v>
      </c>
    </row>
    <row r="12" spans="1:32" x14ac:dyDescent="0.3">
      <c r="A12" s="2">
        <v>0.02</v>
      </c>
      <c r="B12" s="2">
        <v>3.15</v>
      </c>
      <c r="C12" s="2">
        <v>3.15</v>
      </c>
      <c r="D12" s="2">
        <v>0.02</v>
      </c>
      <c r="E12" s="2">
        <v>1</v>
      </c>
      <c r="F12" s="2">
        <v>0</v>
      </c>
      <c r="G12" s="2">
        <v>0</v>
      </c>
      <c r="H12" s="2">
        <v>0</v>
      </c>
      <c r="I12" s="2">
        <v>6.5</v>
      </c>
      <c r="J12" s="2">
        <v>-0.08</v>
      </c>
      <c r="K12" s="2">
        <v>0</v>
      </c>
    </row>
    <row r="13" spans="1:32" x14ac:dyDescent="0.3">
      <c r="A13" s="2">
        <v>0.02</v>
      </c>
      <c r="B13" s="2">
        <v>3.15</v>
      </c>
      <c r="C13" s="2">
        <v>3.15</v>
      </c>
      <c r="D13" s="2">
        <v>0.02</v>
      </c>
      <c r="E13" s="2">
        <v>1</v>
      </c>
      <c r="F13" s="2">
        <v>0</v>
      </c>
      <c r="G13" s="2">
        <v>0</v>
      </c>
      <c r="H13" s="2">
        <v>0</v>
      </c>
      <c r="I13" s="2">
        <v>6.5</v>
      </c>
      <c r="J13" s="2">
        <v>-0.08</v>
      </c>
      <c r="K13" s="2">
        <v>0</v>
      </c>
    </row>
    <row r="14" spans="1:32" x14ac:dyDescent="0.3">
      <c r="A14" s="2">
        <v>0.02</v>
      </c>
      <c r="B14" s="2">
        <v>3.15</v>
      </c>
      <c r="C14" s="2">
        <v>3.15</v>
      </c>
      <c r="D14" s="2">
        <v>0.02</v>
      </c>
      <c r="E14" s="2">
        <v>1</v>
      </c>
      <c r="F14" s="2">
        <v>0</v>
      </c>
      <c r="G14" s="2">
        <v>0</v>
      </c>
      <c r="H14" s="2">
        <v>0</v>
      </c>
      <c r="I14" s="2">
        <v>6.5</v>
      </c>
      <c r="J14" s="2">
        <v>-0.08</v>
      </c>
      <c r="K14" s="2">
        <v>0</v>
      </c>
    </row>
    <row r="15" spans="1:32" x14ac:dyDescent="0.3">
      <c r="A15" s="2">
        <v>0.02</v>
      </c>
      <c r="B15" s="2">
        <v>3.15</v>
      </c>
      <c r="C15" s="2">
        <v>3.15</v>
      </c>
      <c r="D15" s="2">
        <v>0.02</v>
      </c>
      <c r="E15" s="2">
        <v>1</v>
      </c>
      <c r="F15" s="2">
        <v>0</v>
      </c>
      <c r="G15" s="2">
        <v>0</v>
      </c>
      <c r="H15" s="2">
        <v>0</v>
      </c>
      <c r="I15" s="2">
        <v>6.5</v>
      </c>
      <c r="J15" s="2">
        <v>-0.08</v>
      </c>
      <c r="K15" s="2">
        <v>0</v>
      </c>
    </row>
    <row r="16" spans="1:32" x14ac:dyDescent="0.3">
      <c r="A16" s="2">
        <v>0.02</v>
      </c>
      <c r="B16" s="2">
        <v>3.15</v>
      </c>
      <c r="C16" s="2">
        <v>3.15</v>
      </c>
      <c r="D16" s="2">
        <v>0.02</v>
      </c>
      <c r="E16" s="2">
        <v>1</v>
      </c>
      <c r="F16" s="2">
        <v>0</v>
      </c>
      <c r="G16" s="2">
        <v>0</v>
      </c>
      <c r="H16" s="2">
        <v>0</v>
      </c>
      <c r="I16" s="2">
        <v>6.5</v>
      </c>
      <c r="J16" s="2">
        <v>-0.08</v>
      </c>
      <c r="K16" s="2">
        <v>0</v>
      </c>
    </row>
    <row r="17" spans="1:11" x14ac:dyDescent="0.3">
      <c r="A17" s="2">
        <v>0.02</v>
      </c>
      <c r="B17" s="2">
        <v>3.15</v>
      </c>
      <c r="C17" s="2">
        <v>3.15</v>
      </c>
      <c r="D17" s="2">
        <v>0.02</v>
      </c>
      <c r="E17" s="2">
        <v>1</v>
      </c>
      <c r="F17" s="2">
        <v>0</v>
      </c>
      <c r="G17" s="2">
        <v>0</v>
      </c>
      <c r="H17" s="2">
        <v>0</v>
      </c>
      <c r="I17" s="2">
        <v>6.5</v>
      </c>
      <c r="J17" s="2">
        <v>-0.08</v>
      </c>
      <c r="K17" s="2">
        <v>0</v>
      </c>
    </row>
    <row r="18" spans="1:11" x14ac:dyDescent="0.3">
      <c r="A18" s="2">
        <v>0.02</v>
      </c>
      <c r="B18" s="2">
        <v>3.15</v>
      </c>
      <c r="C18" s="2">
        <v>3.15</v>
      </c>
      <c r="D18" s="2">
        <v>0.02</v>
      </c>
      <c r="E18" s="2">
        <v>1</v>
      </c>
      <c r="F18" s="2">
        <v>0</v>
      </c>
      <c r="G18" s="2">
        <v>0</v>
      </c>
      <c r="H18" s="2">
        <v>0</v>
      </c>
      <c r="I18" s="2">
        <v>6.5</v>
      </c>
      <c r="J18" s="2">
        <v>-0.08</v>
      </c>
      <c r="K18" s="2">
        <v>0</v>
      </c>
    </row>
    <row r="19" spans="1:11" x14ac:dyDescent="0.3">
      <c r="A19" s="2">
        <v>0.02</v>
      </c>
      <c r="B19" s="2">
        <v>3.15</v>
      </c>
      <c r="C19" s="2">
        <v>3.15</v>
      </c>
      <c r="D19" s="2">
        <v>0.02</v>
      </c>
      <c r="E19" s="2">
        <v>1</v>
      </c>
      <c r="F19" s="2">
        <v>0</v>
      </c>
      <c r="G19" s="2">
        <v>0</v>
      </c>
      <c r="H19" s="2">
        <v>0</v>
      </c>
      <c r="I19" s="2">
        <v>6.5</v>
      </c>
      <c r="J19" s="2">
        <v>-0.08</v>
      </c>
      <c r="K19" s="2">
        <v>0</v>
      </c>
    </row>
    <row r="20" spans="1:11" x14ac:dyDescent="0.3">
      <c r="A20" s="2">
        <v>0.02</v>
      </c>
      <c r="B20" s="2">
        <v>3.15</v>
      </c>
      <c r="C20" s="2">
        <v>3.15</v>
      </c>
      <c r="D20" s="2">
        <v>0.02</v>
      </c>
      <c r="E20" s="2">
        <v>1</v>
      </c>
      <c r="F20" s="2">
        <v>0</v>
      </c>
      <c r="G20" s="2">
        <v>0</v>
      </c>
      <c r="H20" s="2">
        <v>0</v>
      </c>
      <c r="I20" s="2">
        <v>6.5</v>
      </c>
      <c r="J20" s="2">
        <v>-0.08</v>
      </c>
      <c r="K20" s="2">
        <v>0</v>
      </c>
    </row>
    <row r="21" spans="1:11" x14ac:dyDescent="0.3">
      <c r="A21" s="2">
        <v>0.02</v>
      </c>
      <c r="B21" s="2">
        <v>3.15</v>
      </c>
      <c r="C21" s="2">
        <v>3.15</v>
      </c>
      <c r="D21" s="2">
        <v>0.02</v>
      </c>
      <c r="E21" s="2">
        <v>1</v>
      </c>
      <c r="F21" s="2">
        <v>0</v>
      </c>
      <c r="G21" s="2">
        <v>0</v>
      </c>
      <c r="H21" s="2">
        <v>0</v>
      </c>
      <c r="I21" s="2">
        <v>6.5</v>
      </c>
      <c r="J21" s="2">
        <v>-0.08</v>
      </c>
      <c r="K21" s="2">
        <v>0</v>
      </c>
    </row>
    <row r="22" spans="1:11" x14ac:dyDescent="0.3">
      <c r="A22" s="2">
        <v>0.02</v>
      </c>
      <c r="B22" s="2">
        <v>3.15</v>
      </c>
      <c r="C22" s="2">
        <v>3.15</v>
      </c>
      <c r="D22" s="2">
        <v>0.02</v>
      </c>
      <c r="E22" s="2">
        <v>1</v>
      </c>
      <c r="F22" s="2">
        <v>0</v>
      </c>
      <c r="G22" s="2">
        <v>0</v>
      </c>
      <c r="H22" s="2">
        <v>0</v>
      </c>
      <c r="I22" s="2">
        <v>6.5</v>
      </c>
      <c r="J22" s="2">
        <v>-0.08</v>
      </c>
      <c r="K22" s="2">
        <v>0</v>
      </c>
    </row>
    <row r="23" spans="1:11" x14ac:dyDescent="0.3">
      <c r="A23" s="2">
        <v>0.02</v>
      </c>
      <c r="B23" s="2">
        <v>3.15</v>
      </c>
      <c r="C23" s="2">
        <v>3.15</v>
      </c>
      <c r="D23" s="2">
        <v>0.02</v>
      </c>
      <c r="E23" s="2">
        <v>1</v>
      </c>
      <c r="F23" s="2">
        <v>0</v>
      </c>
      <c r="G23" s="2">
        <v>0</v>
      </c>
      <c r="H23" s="2">
        <v>0</v>
      </c>
      <c r="I23" s="2">
        <v>6.5</v>
      </c>
      <c r="J23" s="2">
        <v>-0.08</v>
      </c>
      <c r="K23" s="2">
        <v>0</v>
      </c>
    </row>
    <row r="24" spans="1:11" x14ac:dyDescent="0.3">
      <c r="A24" s="2">
        <v>0.02</v>
      </c>
      <c r="B24" s="2">
        <v>3.15</v>
      </c>
      <c r="C24" s="2">
        <v>3.15</v>
      </c>
      <c r="D24" s="2">
        <v>0.02</v>
      </c>
      <c r="E24" s="2">
        <v>1</v>
      </c>
      <c r="F24" s="2">
        <v>0</v>
      </c>
      <c r="G24" s="2">
        <v>0</v>
      </c>
      <c r="H24" s="2">
        <v>0</v>
      </c>
      <c r="I24" s="2">
        <v>6.5</v>
      </c>
      <c r="J24" s="2">
        <v>-0.08</v>
      </c>
      <c r="K24" s="2">
        <v>0</v>
      </c>
    </row>
    <row r="25" spans="1:11" x14ac:dyDescent="0.3">
      <c r="A25" s="2">
        <v>0.02</v>
      </c>
      <c r="B25" s="2">
        <v>3.15</v>
      </c>
      <c r="C25" s="2">
        <v>3.15</v>
      </c>
      <c r="D25" s="2">
        <v>0.02</v>
      </c>
      <c r="E25" s="2">
        <v>1</v>
      </c>
      <c r="F25" s="2">
        <v>0</v>
      </c>
      <c r="G25" s="2">
        <v>0</v>
      </c>
      <c r="H25" s="2">
        <v>0</v>
      </c>
      <c r="I25" s="2">
        <v>6.5</v>
      </c>
      <c r="J25" s="2">
        <v>-0.08</v>
      </c>
      <c r="K25" s="2">
        <v>0</v>
      </c>
    </row>
    <row r="26" spans="1:11" x14ac:dyDescent="0.3">
      <c r="A26" s="2">
        <v>0.02</v>
      </c>
      <c r="B26" s="2">
        <v>3.15</v>
      </c>
      <c r="C26" s="2">
        <v>3.15</v>
      </c>
      <c r="D26" s="2">
        <v>0.02</v>
      </c>
      <c r="E26" s="2">
        <v>1</v>
      </c>
      <c r="F26" s="2">
        <v>0</v>
      </c>
      <c r="G26" s="2">
        <v>0</v>
      </c>
      <c r="H26" s="2">
        <v>0</v>
      </c>
      <c r="I26" s="2">
        <v>6.5</v>
      </c>
      <c r="J26" s="2">
        <v>-0.08</v>
      </c>
      <c r="K26" s="2">
        <v>0</v>
      </c>
    </row>
    <row r="27" spans="1:11" x14ac:dyDescent="0.3">
      <c r="A27" s="2">
        <v>0.02</v>
      </c>
      <c r="B27" s="2">
        <v>3.15</v>
      </c>
      <c r="C27" s="2">
        <v>3.15</v>
      </c>
      <c r="D27" s="2">
        <v>0.02</v>
      </c>
      <c r="E27" s="2">
        <v>1</v>
      </c>
      <c r="F27" s="2">
        <v>0</v>
      </c>
      <c r="G27" s="2">
        <v>0</v>
      </c>
      <c r="H27" s="2">
        <v>0</v>
      </c>
      <c r="I27" s="2">
        <v>6.5</v>
      </c>
      <c r="J27" s="2">
        <v>-0.08</v>
      </c>
      <c r="K27" s="2">
        <v>0</v>
      </c>
    </row>
    <row r="28" spans="1:11" x14ac:dyDescent="0.3">
      <c r="A28" s="2">
        <v>0.02</v>
      </c>
      <c r="B28" s="2">
        <v>3.15</v>
      </c>
      <c r="C28" s="2">
        <v>3.15</v>
      </c>
      <c r="D28" s="2">
        <v>0.02</v>
      </c>
      <c r="E28" s="2">
        <v>1</v>
      </c>
      <c r="F28" s="2">
        <v>0</v>
      </c>
      <c r="G28" s="2">
        <v>0</v>
      </c>
      <c r="H28" s="2">
        <v>0</v>
      </c>
      <c r="I28" s="2">
        <v>6.5</v>
      </c>
      <c r="J28" s="2">
        <v>-0.08</v>
      </c>
      <c r="K28" s="2">
        <v>0</v>
      </c>
    </row>
    <row r="29" spans="1:11" x14ac:dyDescent="0.3">
      <c r="A29" s="2">
        <v>0.02</v>
      </c>
      <c r="B29" s="2">
        <v>3.15</v>
      </c>
      <c r="C29" s="2">
        <v>3.15</v>
      </c>
      <c r="D29" s="2">
        <v>0.02</v>
      </c>
      <c r="E29" s="2">
        <v>1</v>
      </c>
      <c r="F29" s="2">
        <v>0</v>
      </c>
      <c r="G29" s="2">
        <v>0</v>
      </c>
      <c r="H29" s="2">
        <v>0</v>
      </c>
      <c r="I29" s="2">
        <v>6.5</v>
      </c>
      <c r="J29" s="2">
        <v>-0.08</v>
      </c>
      <c r="K29" s="2">
        <v>0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W29"/>
  <sheetViews>
    <sheetView zoomScaleNormal="100" workbookViewId="0">
      <selection activeCell="A3" sqref="A3:XFD123"/>
    </sheetView>
  </sheetViews>
  <sheetFormatPr defaultColWidth="9.109375" defaultRowHeight="13.2" x14ac:dyDescent="0.25"/>
  <cols>
    <col min="1" max="16384" width="9.109375" style="18"/>
  </cols>
  <sheetData>
    <row r="1" spans="1:49" ht="13.8" x14ac:dyDescent="0.25">
      <c r="A1" s="17" t="s">
        <v>29</v>
      </c>
      <c r="B1" s="17" t="s">
        <v>26</v>
      </c>
      <c r="C1" s="17" t="s">
        <v>27</v>
      </c>
      <c r="D1" s="17" t="s">
        <v>28</v>
      </c>
      <c r="E1" s="17" t="s">
        <v>25</v>
      </c>
      <c r="F1" s="17" t="s">
        <v>37</v>
      </c>
      <c r="G1" s="17" t="s">
        <v>72</v>
      </c>
      <c r="H1" s="17" t="s">
        <v>73</v>
      </c>
      <c r="I1" s="5"/>
      <c r="J1" s="5"/>
      <c r="S1" s="5"/>
      <c r="T1" s="5"/>
      <c r="U1" s="5"/>
      <c r="V1" s="5"/>
      <c r="W1" s="5"/>
      <c r="X1" s="5"/>
      <c r="Y1" s="5"/>
      <c r="Z1" s="5"/>
      <c r="AA1" s="5"/>
      <c r="AB1" s="8"/>
      <c r="AC1" s="8"/>
      <c r="AD1" s="8"/>
      <c r="AE1" s="8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ht="13.8" x14ac:dyDescent="0.25">
      <c r="A2" s="5">
        <v>0.01</v>
      </c>
      <c r="B2" s="5">
        <v>0</v>
      </c>
      <c r="C2" s="5">
        <v>10</v>
      </c>
      <c r="D2" s="5">
        <v>1</v>
      </c>
      <c r="E2" s="5">
        <v>200</v>
      </c>
      <c r="F2" s="5">
        <v>0</v>
      </c>
      <c r="G2" s="5">
        <v>0</v>
      </c>
      <c r="H2" s="5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ht="13.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3.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ht="13.8" x14ac:dyDescent="0.25">
      <c r="A5" s="5"/>
      <c r="B5" s="5"/>
      <c r="C5" s="5"/>
      <c r="D5" s="5"/>
      <c r="E5" s="5"/>
      <c r="F5" s="5"/>
      <c r="G5" s="5"/>
      <c r="H5" s="5"/>
      <c r="I5" s="8"/>
      <c r="J5" s="8"/>
      <c r="K5" s="8"/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4"/>
      <c r="AV5" s="4"/>
      <c r="AW5" s="4"/>
    </row>
    <row r="6" spans="1:49" ht="13.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13.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ht="13.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ht="13.8" x14ac:dyDescent="0.25">
      <c r="A9" s="5"/>
      <c r="B9" s="5"/>
      <c r="C9" s="5"/>
      <c r="D9" s="5"/>
      <c r="E9" s="5"/>
      <c r="F9" s="5"/>
      <c r="G9" s="5"/>
      <c r="H9" s="5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8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ht="13.8" x14ac:dyDescent="0.25">
      <c r="A10" s="5"/>
      <c r="B10" s="5"/>
      <c r="C10" s="5"/>
      <c r="D10" s="5"/>
      <c r="E10" s="5"/>
      <c r="F10" s="5"/>
      <c r="G10" s="5"/>
      <c r="H10" s="5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ht="13.8" x14ac:dyDescent="0.25">
      <c r="A11" s="5"/>
      <c r="B11" s="5"/>
      <c r="C11" s="5"/>
      <c r="D11" s="5"/>
      <c r="E11" s="5"/>
      <c r="F11" s="5"/>
      <c r="G11" s="5"/>
      <c r="H11" s="5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ht="13.8" x14ac:dyDescent="0.25">
      <c r="A12" s="5"/>
      <c r="B12" s="5"/>
      <c r="C12" s="5"/>
      <c r="D12" s="5"/>
      <c r="E12" s="5"/>
      <c r="F12" s="5"/>
      <c r="G12" s="5"/>
      <c r="H12" s="5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49" ht="13.8" x14ac:dyDescent="0.25">
      <c r="A13" s="5"/>
      <c r="B13" s="5"/>
      <c r="C13" s="5"/>
      <c r="D13" s="5"/>
      <c r="E13" s="5"/>
      <c r="F13" s="5"/>
      <c r="G13" s="5"/>
      <c r="H13" s="5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ht="13.8" x14ac:dyDescent="0.25">
      <c r="A14" s="5"/>
      <c r="B14" s="5"/>
      <c r="C14" s="5"/>
      <c r="D14" s="5"/>
      <c r="E14" s="5"/>
      <c r="F14" s="5"/>
      <c r="G14" s="5"/>
      <c r="H14" s="5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49" ht="13.8" x14ac:dyDescent="0.25">
      <c r="A15" s="5"/>
      <c r="B15" s="5"/>
      <c r="C15" s="5"/>
      <c r="D15" s="5"/>
      <c r="E15" s="5"/>
      <c r="F15" s="5"/>
      <c r="G15" s="5"/>
      <c r="H15" s="5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49" ht="13.8" x14ac:dyDescent="0.25">
      <c r="A16" s="5"/>
      <c r="B16" s="5"/>
      <c r="C16" s="5"/>
      <c r="D16" s="5"/>
      <c r="E16" s="5"/>
      <c r="F16" s="5"/>
      <c r="G16" s="5"/>
      <c r="H16" s="5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49" ht="13.8" x14ac:dyDescent="0.25">
      <c r="A17" s="5"/>
      <c r="B17" s="5"/>
      <c r="C17" s="5"/>
      <c r="D17" s="5"/>
      <c r="E17" s="5"/>
      <c r="F17" s="5"/>
      <c r="G17" s="5"/>
      <c r="H17" s="5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ht="13.8" x14ac:dyDescent="0.25">
      <c r="A18" s="5"/>
      <c r="B18" s="5"/>
      <c r="C18" s="5"/>
      <c r="D18" s="5"/>
      <c r="E18" s="5"/>
      <c r="F18" s="5"/>
      <c r="G18" s="5"/>
      <c r="H18" s="5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1:49" ht="13.8" x14ac:dyDescent="0.25">
      <c r="A19" s="5"/>
      <c r="B19" s="5"/>
      <c r="C19" s="5"/>
      <c r="D19" s="5"/>
      <c r="E19" s="5"/>
      <c r="F19" s="5"/>
      <c r="G19" s="5"/>
      <c r="H19" s="5"/>
    </row>
    <row r="20" spans="1:49" ht="13.8" x14ac:dyDescent="0.25">
      <c r="A20" s="5"/>
      <c r="B20" s="5"/>
      <c r="C20" s="5"/>
      <c r="D20" s="5"/>
      <c r="E20" s="5"/>
      <c r="F20" s="5"/>
      <c r="G20" s="5"/>
      <c r="H20" s="5"/>
    </row>
    <row r="21" spans="1:49" ht="13.8" x14ac:dyDescent="0.25">
      <c r="A21" s="5"/>
      <c r="B21" s="5"/>
      <c r="C21" s="5"/>
      <c r="D21" s="5"/>
      <c r="E21" s="5"/>
      <c r="F21" s="5"/>
      <c r="G21" s="5"/>
      <c r="H21" s="5"/>
    </row>
    <row r="22" spans="1:49" ht="13.8" x14ac:dyDescent="0.25">
      <c r="A22" s="5"/>
      <c r="B22" s="5"/>
      <c r="C22" s="5"/>
      <c r="D22" s="5"/>
      <c r="E22" s="5"/>
      <c r="F22" s="5"/>
      <c r="G22" s="5"/>
      <c r="H22" s="5"/>
    </row>
    <row r="23" spans="1:49" ht="13.8" x14ac:dyDescent="0.25">
      <c r="A23" s="5"/>
      <c r="B23" s="5"/>
      <c r="C23" s="5"/>
      <c r="D23" s="5"/>
      <c r="E23" s="5"/>
      <c r="F23" s="5"/>
      <c r="G23" s="5"/>
      <c r="H23" s="5"/>
    </row>
    <row r="24" spans="1:49" ht="13.8" x14ac:dyDescent="0.25">
      <c r="A24" s="5"/>
      <c r="B24" s="5"/>
      <c r="C24" s="5"/>
      <c r="D24" s="5"/>
      <c r="E24" s="5"/>
      <c r="F24" s="5"/>
      <c r="G24" s="5"/>
      <c r="H24" s="5"/>
    </row>
    <row r="25" spans="1:49" ht="13.8" x14ac:dyDescent="0.25">
      <c r="A25" s="5"/>
      <c r="B25" s="5"/>
      <c r="C25" s="5"/>
      <c r="D25" s="5"/>
      <c r="E25" s="5"/>
      <c r="F25" s="5"/>
      <c r="G25" s="5"/>
      <c r="H25" s="5"/>
    </row>
    <row r="26" spans="1:49" ht="13.8" x14ac:dyDescent="0.25">
      <c r="A26" s="5"/>
      <c r="B26" s="5"/>
      <c r="C26" s="5"/>
      <c r="D26" s="5"/>
      <c r="E26" s="5"/>
      <c r="F26" s="5"/>
      <c r="G26" s="5"/>
      <c r="H26" s="5"/>
    </row>
    <row r="27" spans="1:49" ht="13.8" x14ac:dyDescent="0.25">
      <c r="A27" s="5"/>
      <c r="B27" s="5"/>
      <c r="C27" s="5"/>
      <c r="D27" s="5"/>
      <c r="E27" s="5"/>
      <c r="F27" s="5"/>
      <c r="G27" s="5"/>
      <c r="H27" s="5"/>
    </row>
    <row r="28" spans="1:49" ht="13.8" x14ac:dyDescent="0.25">
      <c r="A28" s="5"/>
      <c r="B28" s="5"/>
      <c r="C28" s="5"/>
      <c r="D28" s="5"/>
      <c r="E28" s="5"/>
      <c r="F28" s="5"/>
      <c r="G28" s="5"/>
      <c r="H28" s="5"/>
    </row>
    <row r="29" spans="1:49" ht="13.8" x14ac:dyDescent="0.25">
      <c r="A29" s="5"/>
      <c r="B29" s="5"/>
      <c r="C29" s="5"/>
      <c r="D29" s="5"/>
      <c r="E29" s="5"/>
      <c r="F29" s="5"/>
      <c r="G29" s="5"/>
      <c r="H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Q2"/>
  <sheetViews>
    <sheetView workbookViewId="0">
      <selection activeCell="J30" sqref="J30"/>
    </sheetView>
  </sheetViews>
  <sheetFormatPr defaultColWidth="9.109375" defaultRowHeight="13.8" x14ac:dyDescent="0.25"/>
  <cols>
    <col min="1" max="16384" width="9.109375" style="5"/>
  </cols>
  <sheetData>
    <row r="1" spans="1:17" x14ac:dyDescent="0.25">
      <c r="A1" s="12" t="s">
        <v>39</v>
      </c>
      <c r="B1" s="12" t="s">
        <v>40</v>
      </c>
      <c r="C1" s="12" t="s">
        <v>41</v>
      </c>
      <c r="D1" s="12" t="s">
        <v>42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8</v>
      </c>
      <c r="J1" s="12" t="s">
        <v>9</v>
      </c>
      <c r="K1" s="12" t="s">
        <v>10</v>
      </c>
      <c r="L1" s="12" t="s">
        <v>47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</row>
    <row r="2" spans="1:17" x14ac:dyDescent="0.25">
      <c r="A2" s="5">
        <v>17.068999999999999</v>
      </c>
      <c r="B2" s="5">
        <v>0.158</v>
      </c>
      <c r="C2" s="5">
        <v>1</v>
      </c>
      <c r="D2" s="5">
        <v>2</v>
      </c>
      <c r="E2" s="5">
        <v>2</v>
      </c>
      <c r="F2" s="5">
        <v>2</v>
      </c>
      <c r="G2" s="5">
        <v>0</v>
      </c>
      <c r="H2" s="5">
        <v>0.28000000000000003</v>
      </c>
      <c r="I2" s="5">
        <v>0.04</v>
      </c>
      <c r="J2" s="5">
        <v>0.28000000000000003</v>
      </c>
      <c r="K2" s="5">
        <v>0.12</v>
      </c>
      <c r="L2" s="5">
        <v>0</v>
      </c>
      <c r="M2" s="5">
        <v>2</v>
      </c>
      <c r="N2" s="5">
        <v>0</v>
      </c>
      <c r="O2" s="5">
        <v>0.1</v>
      </c>
      <c r="P2" s="5">
        <v>1</v>
      </c>
      <c r="Q2" s="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Q29"/>
  <sheetViews>
    <sheetView zoomScale="85" zoomScaleNormal="85" workbookViewId="0">
      <selection activeCell="A3" sqref="A3:XFD32"/>
    </sheetView>
  </sheetViews>
  <sheetFormatPr defaultColWidth="9.109375" defaultRowHeight="13.8" x14ac:dyDescent="0.3"/>
  <cols>
    <col min="1" max="16384" width="9.109375" style="1"/>
  </cols>
  <sheetData>
    <row r="1" spans="1:17" x14ac:dyDescent="0.3">
      <c r="A1" s="11" t="s">
        <v>0</v>
      </c>
      <c r="B1" s="13" t="s">
        <v>46</v>
      </c>
      <c r="C1" s="13" t="s">
        <v>8</v>
      </c>
      <c r="D1" s="13" t="s">
        <v>9</v>
      </c>
      <c r="E1" s="13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  <c r="K1" s="14" t="s">
        <v>59</v>
      </c>
      <c r="L1" s="14" t="s">
        <v>60</v>
      </c>
      <c r="M1" s="14" t="s">
        <v>61</v>
      </c>
      <c r="N1" s="14" t="s">
        <v>10</v>
      </c>
      <c r="O1" s="14" t="s">
        <v>11</v>
      </c>
      <c r="P1" s="14" t="s">
        <v>47</v>
      </c>
      <c r="Q1" s="14" t="s">
        <v>48</v>
      </c>
    </row>
    <row r="2" spans="1:17" x14ac:dyDescent="0.3">
      <c r="A2" s="1">
        <v>0.05</v>
      </c>
      <c r="B2" s="2">
        <v>7.5</v>
      </c>
      <c r="C2" s="2">
        <v>2.8</v>
      </c>
      <c r="D2" s="1">
        <v>0.1</v>
      </c>
      <c r="E2" s="1">
        <v>0</v>
      </c>
      <c r="F2" s="25">
        <v>0.22</v>
      </c>
      <c r="G2" s="25">
        <v>0</v>
      </c>
      <c r="H2" s="25">
        <v>0.14000000000000001</v>
      </c>
      <c r="I2" s="25">
        <v>0.14000000000000001</v>
      </c>
      <c r="J2" s="25">
        <v>0</v>
      </c>
      <c r="K2" s="25">
        <v>0.22</v>
      </c>
      <c r="L2" s="25">
        <v>0.14000000000000001</v>
      </c>
      <c r="M2" s="25">
        <v>0.14000000000000001</v>
      </c>
      <c r="N2" s="25">
        <v>0.25</v>
      </c>
      <c r="O2" s="25">
        <v>7.5</v>
      </c>
      <c r="P2" s="25">
        <v>7.5</v>
      </c>
      <c r="Q2" s="25">
        <v>0.4</v>
      </c>
    </row>
    <row r="3" spans="1:17" x14ac:dyDescent="0.3">
      <c r="B3" s="2"/>
      <c r="C3" s="2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1:17" x14ac:dyDescent="0.3">
      <c r="B4" s="2"/>
      <c r="C4" s="2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3">
      <c r="B5" s="2"/>
      <c r="C5" s="2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1:17" x14ac:dyDescent="0.3">
      <c r="B6" s="2"/>
      <c r="C6" s="2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x14ac:dyDescent="0.3">
      <c r="B7" s="2"/>
      <c r="C7" s="2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3">
      <c r="B8" s="2"/>
      <c r="C8" s="2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1:17" x14ac:dyDescent="0.3">
      <c r="B9" s="2"/>
      <c r="C9" s="2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x14ac:dyDescent="0.3">
      <c r="B10" s="2"/>
      <c r="C10" s="2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x14ac:dyDescent="0.3">
      <c r="B11" s="2"/>
      <c r="C11" s="2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17" x14ac:dyDescent="0.3">
      <c r="B12" s="2"/>
      <c r="C12" s="2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x14ac:dyDescent="0.3">
      <c r="B13" s="2"/>
      <c r="C13" s="2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x14ac:dyDescent="0.3">
      <c r="B14" s="2"/>
      <c r="C14" s="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3">
      <c r="B15" s="2"/>
      <c r="C15" s="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3">
      <c r="B16" s="2"/>
      <c r="C16" s="2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x14ac:dyDescent="0.3">
      <c r="B17" s="2"/>
      <c r="C17" s="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x14ac:dyDescent="0.3">
      <c r="B18" s="2"/>
      <c r="C18" s="2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x14ac:dyDescent="0.3">
      <c r="B19" s="2"/>
      <c r="C19" s="2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x14ac:dyDescent="0.3">
      <c r="B20" s="2"/>
      <c r="C20" s="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2:17" x14ac:dyDescent="0.3">
      <c r="B21" s="2"/>
      <c r="C21" s="2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2:17" x14ac:dyDescent="0.3">
      <c r="B22" s="2"/>
      <c r="C22" s="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2:17" x14ac:dyDescent="0.3">
      <c r="B23" s="2"/>
      <c r="C23" s="2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2:17" x14ac:dyDescent="0.3">
      <c r="B24" s="2"/>
      <c r="C24" s="2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2:17" x14ac:dyDescent="0.3">
      <c r="B25" s="2"/>
      <c r="C25" s="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2:17" x14ac:dyDescent="0.3">
      <c r="B26" s="2"/>
      <c r="C26" s="2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2:17" x14ac:dyDescent="0.3">
      <c r="B27" s="2"/>
      <c r="C27" s="2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2:17" x14ac:dyDescent="0.3">
      <c r="B28" s="2"/>
      <c r="C28" s="2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2:17" x14ac:dyDescent="0.3">
      <c r="B29" s="2"/>
      <c r="C29" s="2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C2"/>
  <sheetViews>
    <sheetView workbookViewId="0">
      <selection activeCell="A3" sqref="A3:XFD39"/>
    </sheetView>
  </sheetViews>
  <sheetFormatPr defaultColWidth="9.109375" defaultRowHeight="13.8" x14ac:dyDescent="0.3"/>
  <cols>
    <col min="1" max="16384" width="9.109375" style="1"/>
  </cols>
  <sheetData>
    <row r="1" spans="1:3" x14ac:dyDescent="0.3">
      <c r="A1" s="11" t="s">
        <v>0</v>
      </c>
      <c r="B1" s="9" t="s">
        <v>1</v>
      </c>
      <c r="C1" s="9" t="s">
        <v>2</v>
      </c>
    </row>
    <row r="2" spans="1:3" x14ac:dyDescent="0.3">
      <c r="A2" s="1">
        <v>0.05</v>
      </c>
      <c r="B2" s="1">
        <v>0.25</v>
      </c>
      <c r="C2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W29"/>
  <sheetViews>
    <sheetView tabSelected="1" zoomScale="85" zoomScaleNormal="85" workbookViewId="0">
      <selection activeCell="R18" sqref="R18"/>
    </sheetView>
  </sheetViews>
  <sheetFormatPr defaultColWidth="9.109375" defaultRowHeight="13.8" x14ac:dyDescent="0.3"/>
  <cols>
    <col min="1" max="16384" width="9.109375" style="1"/>
  </cols>
  <sheetData>
    <row r="1" spans="1:23" x14ac:dyDescent="0.3">
      <c r="A1" s="15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1" t="s">
        <v>0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</row>
    <row r="2" spans="1:23" x14ac:dyDescent="0.3">
      <c r="A2" s="20">
        <f>0.855*1.3</f>
        <v>1.1114999999999999</v>
      </c>
      <c r="B2" s="20">
        <f>1.192*1.3</f>
        <v>1.5496000000000001</v>
      </c>
      <c r="C2" s="20">
        <f>1.155*1.3</f>
        <v>1.5015000000000001</v>
      </c>
      <c r="D2" s="20">
        <f>0.232*1.3</f>
        <v>0.30160000000000003</v>
      </c>
      <c r="E2" s="20">
        <f>0.124*1.3</f>
        <v>0.16120000000000001</v>
      </c>
      <c r="F2" s="1">
        <v>0.05</v>
      </c>
      <c r="G2" s="21">
        <v>0.1</v>
      </c>
      <c r="H2" s="22">
        <v>10</v>
      </c>
      <c r="I2" s="22">
        <v>3.3</v>
      </c>
      <c r="J2" s="22">
        <v>0.5</v>
      </c>
      <c r="K2" s="22">
        <v>0.3</v>
      </c>
      <c r="L2" s="22">
        <v>0.3</v>
      </c>
      <c r="M2" s="22">
        <v>0.2</v>
      </c>
      <c r="N2" s="22">
        <v>0.2</v>
      </c>
      <c r="O2" s="22">
        <v>62.3</v>
      </c>
      <c r="P2" s="22">
        <v>75.599999999999994</v>
      </c>
      <c r="Q2" s="22">
        <v>48.4</v>
      </c>
      <c r="R2" s="22">
        <v>21.8</v>
      </c>
      <c r="S2" s="23">
        <v>0</v>
      </c>
      <c r="T2" s="23">
        <f>0.3104*8</f>
        <v>2.4832000000000001</v>
      </c>
      <c r="U2" s="23">
        <f>0.05*8</f>
        <v>0.4</v>
      </c>
      <c r="V2" s="23">
        <v>0.5</v>
      </c>
      <c r="W2" s="23">
        <v>0.5</v>
      </c>
    </row>
    <row r="3" spans="1:23" x14ac:dyDescent="0.3">
      <c r="A3" s="20"/>
      <c r="B3" s="20"/>
      <c r="C3" s="20"/>
      <c r="D3" s="20"/>
      <c r="E3" s="20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3"/>
      <c r="U3" s="23"/>
      <c r="V3" s="23"/>
      <c r="W3" s="23"/>
    </row>
    <row r="4" spans="1:23" x14ac:dyDescent="0.3">
      <c r="A4" s="20"/>
      <c r="B4" s="20"/>
      <c r="C4" s="20"/>
      <c r="D4" s="20"/>
      <c r="E4" s="20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3"/>
      <c r="T4" s="23"/>
      <c r="U4" s="23"/>
      <c r="V4" s="23"/>
      <c r="W4" s="23"/>
    </row>
    <row r="5" spans="1:23" x14ac:dyDescent="0.3">
      <c r="A5" s="20"/>
      <c r="B5" s="20"/>
      <c r="C5" s="20"/>
      <c r="D5" s="20"/>
      <c r="E5" s="20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3"/>
      <c r="T5" s="23"/>
      <c r="U5" s="23"/>
      <c r="V5" s="23"/>
      <c r="W5" s="23"/>
    </row>
    <row r="6" spans="1:23" x14ac:dyDescent="0.3">
      <c r="A6" s="20"/>
      <c r="B6" s="20"/>
      <c r="C6" s="20"/>
      <c r="D6" s="20"/>
      <c r="E6" s="20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23"/>
      <c r="U6" s="23"/>
      <c r="V6" s="23"/>
      <c r="W6" s="23"/>
    </row>
    <row r="7" spans="1:23" x14ac:dyDescent="0.3">
      <c r="A7" s="20"/>
      <c r="B7" s="20"/>
      <c r="C7" s="20"/>
      <c r="D7" s="20"/>
      <c r="E7" s="20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3"/>
      <c r="T7" s="23"/>
      <c r="U7" s="23"/>
      <c r="V7" s="23"/>
      <c r="W7" s="23"/>
    </row>
    <row r="8" spans="1:23" x14ac:dyDescent="0.3">
      <c r="A8" s="20"/>
      <c r="B8" s="20"/>
      <c r="C8" s="20"/>
      <c r="D8" s="20"/>
      <c r="E8" s="20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 s="23"/>
      <c r="U8" s="23"/>
      <c r="V8" s="23"/>
      <c r="W8" s="23"/>
    </row>
    <row r="9" spans="1:23" x14ac:dyDescent="0.3">
      <c r="A9" s="20"/>
      <c r="B9" s="20"/>
      <c r="C9" s="20"/>
      <c r="D9" s="20"/>
      <c r="E9" s="20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23"/>
      <c r="U9" s="23"/>
      <c r="V9" s="23"/>
      <c r="W9" s="23"/>
    </row>
    <row r="10" spans="1:23" x14ac:dyDescent="0.3">
      <c r="A10" s="20"/>
      <c r="B10" s="20"/>
      <c r="C10" s="20"/>
      <c r="D10" s="20"/>
      <c r="E10" s="20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 s="23"/>
      <c r="U10" s="23"/>
      <c r="V10" s="23"/>
      <c r="W10" s="23"/>
    </row>
    <row r="11" spans="1:23" x14ac:dyDescent="0.3">
      <c r="A11" s="20"/>
      <c r="B11" s="20"/>
      <c r="C11" s="20"/>
      <c r="D11" s="20"/>
      <c r="E11" s="20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  <c r="T11" s="23"/>
      <c r="U11" s="23"/>
      <c r="V11" s="23"/>
      <c r="W11" s="23"/>
    </row>
    <row r="12" spans="1:23" x14ac:dyDescent="0.3">
      <c r="A12" s="20"/>
      <c r="B12" s="20"/>
      <c r="C12" s="20"/>
      <c r="D12" s="20"/>
      <c r="E12" s="20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 s="23"/>
      <c r="U12" s="23"/>
      <c r="V12" s="23"/>
      <c r="W12" s="23"/>
    </row>
    <row r="13" spans="1:23" x14ac:dyDescent="0.3">
      <c r="A13" s="20"/>
      <c r="B13" s="20"/>
      <c r="C13" s="20"/>
      <c r="D13" s="20"/>
      <c r="E13" s="2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  <c r="T13" s="23"/>
      <c r="U13" s="23"/>
      <c r="V13" s="23"/>
      <c r="W13" s="23"/>
    </row>
    <row r="14" spans="1:23" x14ac:dyDescent="0.3">
      <c r="A14" s="20"/>
      <c r="B14" s="20"/>
      <c r="C14" s="20"/>
      <c r="D14" s="20"/>
      <c r="E14" s="2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 s="23"/>
      <c r="U14" s="23"/>
      <c r="V14" s="23"/>
      <c r="W14" s="23"/>
    </row>
    <row r="15" spans="1:23" x14ac:dyDescent="0.3">
      <c r="A15" s="20"/>
      <c r="B15" s="20"/>
      <c r="C15" s="20"/>
      <c r="D15" s="20"/>
      <c r="E15" s="2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</row>
    <row r="16" spans="1:23" x14ac:dyDescent="0.3">
      <c r="A16" s="20"/>
      <c r="B16" s="20"/>
      <c r="C16" s="20"/>
      <c r="D16" s="20"/>
      <c r="E16" s="2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  <c r="T16" s="23"/>
      <c r="U16" s="23"/>
      <c r="V16" s="23"/>
      <c r="W16" s="23"/>
    </row>
    <row r="17" spans="1:23" x14ac:dyDescent="0.3">
      <c r="A17" s="20"/>
      <c r="B17" s="20"/>
      <c r="C17" s="20"/>
      <c r="D17" s="20"/>
      <c r="E17" s="20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23"/>
      <c r="U17" s="23"/>
      <c r="V17" s="23"/>
      <c r="W17" s="23"/>
    </row>
    <row r="18" spans="1:23" x14ac:dyDescent="0.3">
      <c r="A18" s="20"/>
      <c r="B18" s="20"/>
      <c r="C18" s="20"/>
      <c r="D18" s="20"/>
      <c r="E18" s="20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  <c r="T18" s="23"/>
      <c r="U18" s="23"/>
      <c r="V18" s="23"/>
      <c r="W18" s="23"/>
    </row>
    <row r="19" spans="1:23" x14ac:dyDescent="0.3">
      <c r="A19" s="20"/>
      <c r="B19" s="20"/>
      <c r="C19" s="20"/>
      <c r="D19" s="20"/>
      <c r="E19" s="20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23"/>
      <c r="U19" s="23"/>
      <c r="V19" s="23"/>
      <c r="W19" s="23"/>
    </row>
    <row r="20" spans="1:23" x14ac:dyDescent="0.3">
      <c r="A20" s="20"/>
      <c r="B20" s="20"/>
      <c r="C20" s="20"/>
      <c r="D20" s="20"/>
      <c r="E20" s="20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  <c r="T20" s="23"/>
      <c r="U20" s="23"/>
      <c r="V20" s="23"/>
      <c r="W20" s="23"/>
    </row>
    <row r="21" spans="1:23" x14ac:dyDescent="0.3">
      <c r="A21" s="20"/>
      <c r="B21" s="20"/>
      <c r="C21" s="20"/>
      <c r="D21" s="20"/>
      <c r="E21" s="20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 s="23"/>
      <c r="U21" s="23"/>
      <c r="V21" s="23"/>
      <c r="W21" s="23"/>
    </row>
    <row r="22" spans="1:23" x14ac:dyDescent="0.3">
      <c r="A22" s="20"/>
      <c r="B22" s="20"/>
      <c r="C22" s="20"/>
      <c r="D22" s="20"/>
      <c r="E22" s="20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</row>
    <row r="23" spans="1:23" x14ac:dyDescent="0.3">
      <c r="A23" s="20"/>
      <c r="B23" s="20"/>
      <c r="C23" s="20"/>
      <c r="D23" s="20"/>
      <c r="E23" s="20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T23" s="23"/>
      <c r="U23" s="23"/>
      <c r="V23" s="23"/>
      <c r="W23" s="23"/>
    </row>
    <row r="24" spans="1:23" x14ac:dyDescent="0.3">
      <c r="A24" s="20"/>
      <c r="B24" s="20"/>
      <c r="C24" s="20"/>
      <c r="D24" s="20"/>
      <c r="E24" s="20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  <c r="T24" s="23"/>
      <c r="U24" s="23"/>
      <c r="V24" s="23"/>
      <c r="W24" s="23"/>
    </row>
    <row r="25" spans="1:23" x14ac:dyDescent="0.3">
      <c r="A25" s="20"/>
      <c r="B25" s="20"/>
      <c r="C25" s="20"/>
      <c r="D25" s="20"/>
      <c r="E25" s="20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  <c r="T25" s="23"/>
      <c r="U25" s="23"/>
      <c r="V25" s="23"/>
      <c r="W25" s="23"/>
    </row>
    <row r="26" spans="1:23" x14ac:dyDescent="0.3">
      <c r="A26" s="20"/>
      <c r="B26" s="20"/>
      <c r="C26" s="20"/>
      <c r="D26" s="20"/>
      <c r="E26" s="20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23"/>
      <c r="U26" s="23"/>
      <c r="V26" s="23"/>
      <c r="W26" s="23"/>
    </row>
    <row r="27" spans="1:23" x14ac:dyDescent="0.3">
      <c r="A27" s="20"/>
      <c r="B27" s="20"/>
      <c r="C27" s="20"/>
      <c r="D27" s="20"/>
      <c r="E27" s="20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  <c r="T27" s="23"/>
      <c r="U27" s="23"/>
      <c r="V27" s="23"/>
      <c r="W27" s="23"/>
    </row>
    <row r="28" spans="1:23" x14ac:dyDescent="0.3">
      <c r="A28" s="20"/>
      <c r="B28" s="20"/>
      <c r="C28" s="20"/>
      <c r="D28" s="20"/>
      <c r="E28" s="20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23"/>
      <c r="U28" s="23"/>
      <c r="V28" s="23"/>
      <c r="W28" s="23"/>
    </row>
    <row r="29" spans="1:23" x14ac:dyDescent="0.3">
      <c r="A29" s="20"/>
      <c r="B29" s="20"/>
      <c r="C29" s="20"/>
      <c r="D29" s="20"/>
      <c r="E29" s="20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  <c r="T29" s="23"/>
      <c r="U29" s="23"/>
      <c r="V29" s="23"/>
      <c r="W29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UserCase</vt:lpstr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</dc:creator>
  <dc:description/>
  <cp:lastModifiedBy>Francesca</cp:lastModifiedBy>
  <cp:revision>31</cp:revision>
  <dcterms:created xsi:type="dcterms:W3CDTF">2022-02-25T19:10:54Z</dcterms:created>
  <dcterms:modified xsi:type="dcterms:W3CDTF">2023-12-21T14:44:12Z</dcterms:modified>
  <dc:language>en-US</dc:language>
</cp:coreProperties>
</file>