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n\Director's Reports FY2015-16\New Res Units\"/>
    </mc:Choice>
  </mc:AlternateContent>
  <bookViews>
    <workbookView xWindow="0" yWindow="108" windowWidth="13212" windowHeight="7008"/>
  </bookViews>
  <sheets>
    <sheet name="09_2015 LUS stats" sheetId="1" r:id="rId1"/>
  </sheets>
  <calcPr calcId="152511"/>
</workbook>
</file>

<file path=xl/calcChain.xml><?xml version="1.0" encoding="utf-8"?>
<calcChain xmlns="http://schemas.openxmlformats.org/spreadsheetml/2006/main">
  <c r="G137" i="1" l="1"/>
  <c r="F137" i="1"/>
  <c r="E137" i="1"/>
  <c r="D137" i="1"/>
  <c r="G135" i="1"/>
  <c r="G48" i="1"/>
  <c r="E48" i="1"/>
  <c r="E135" i="1"/>
  <c r="G126" i="1"/>
  <c r="E126" i="1"/>
  <c r="G121" i="1"/>
  <c r="E121" i="1"/>
  <c r="G45" i="1"/>
  <c r="E45" i="1"/>
  <c r="G40" i="1"/>
  <c r="E40" i="1"/>
  <c r="G24" i="1"/>
  <c r="E24" i="1"/>
  <c r="G140" i="1"/>
</calcChain>
</file>

<file path=xl/sharedStrings.xml><?xml version="1.0" encoding="utf-8"?>
<sst xmlns="http://schemas.openxmlformats.org/spreadsheetml/2006/main" count="2155" uniqueCount="1059">
  <si>
    <t>foldernumber</t>
  </si>
  <si>
    <t>prop_address</t>
  </si>
  <si>
    <t>workdesc</t>
  </si>
  <si>
    <t>sub</t>
  </si>
  <si>
    <t>occ</t>
  </si>
  <si>
    <t>new_units</t>
  </si>
  <si>
    <t>folder_desc</t>
  </si>
  <si>
    <t>valuation</t>
  </si>
  <si>
    <t>indate</t>
  </si>
  <si>
    <t>issuedate</t>
  </si>
  <si>
    <t>status</t>
  </si>
  <si>
    <t>const</t>
  </si>
  <si>
    <t>proplot</t>
  </si>
  <si>
    <t>propgisid1</t>
  </si>
  <si>
    <t>propertyroll</t>
  </si>
  <si>
    <t>legaldesc</t>
  </si>
  <si>
    <t>proptownship</t>
  </si>
  <si>
    <t>propplan</t>
  </si>
  <si>
    <t>folderrsn</t>
  </si>
  <si>
    <t>sqft</t>
  </si>
  <si>
    <t>logged</t>
  </si>
  <si>
    <t>project_name</t>
  </si>
  <si>
    <t>applicant_name</t>
  </si>
  <si>
    <t>architect_names</t>
  </si>
  <si>
    <t>owner_names</t>
  </si>
  <si>
    <t>15-216710-000-00-RS</t>
  </si>
  <si>
    <t>5925 NE 12TH AVE - Unit B</t>
  </si>
  <si>
    <t>Alteration</t>
  </si>
  <si>
    <t>Accessory Dwelling Unit</t>
  </si>
  <si>
    <t>R-3_Remodel</t>
  </si>
  <si>
    <t>CONVERTING EXISTING DETACHED GARAGE TO ADU TO INCLUDE BATHROOM, KITCHEN, LIVING ROOM, BEDROOM AND ST</t>
  </si>
  <si>
    <t>Issued</t>
  </si>
  <si>
    <t>V-B</t>
  </si>
  <si>
    <t>R180295</t>
  </si>
  <si>
    <t>1N1E14CD  5100</t>
  </si>
  <si>
    <t>1N1E14CD  05100</t>
  </si>
  <si>
    <t>R384603320</t>
  </si>
  <si>
    <t>OK</t>
  </si>
  <si>
    <t>5925 NE 12TH AVE B</t>
  </si>
  <si>
    <t>MITCHELL SNYDER ARCHITECTURE, LLC *MITCHELL SNYDER*</t>
  </si>
  <si>
    <t>MITCHELL SNYDER</t>
  </si>
  <si>
    <t>AMIE PASCAL, HEATHER O PETROCELLI</t>
  </si>
  <si>
    <t>15-184601-000-00-RS</t>
  </si>
  <si>
    <t>2428 NE RODNEY AVE - Unit B</t>
  </si>
  <si>
    <t>New Construction</t>
  </si>
  <si>
    <t>R-3_Residential One and Two Family</t>
  </si>
  <si>
    <t>NEW DETACHED ACCESSORY DWELLING UNIT/2 STORY/NO GARAGE/FLAT LOT/COMPLEX. Cesspool decom not required</t>
  </si>
  <si>
    <t>Under Inspection</t>
  </si>
  <si>
    <t>R102237</t>
  </si>
  <si>
    <t>1N1E27DA  1200</t>
  </si>
  <si>
    <t>1N1E27DA  01200</t>
  </si>
  <si>
    <t>R009606320</t>
  </si>
  <si>
    <t>2428 NE RODNEY AVE</t>
  </si>
  <si>
    <t>DMS ARCHITECTS, INC *DAVE SPITZER*</t>
  </si>
  <si>
    <t>DAVE SPITZER</t>
  </si>
  <si>
    <t>JUSTIN VALDIVIA</t>
  </si>
  <si>
    <t>15-209215-000-00-RS</t>
  </si>
  <si>
    <t>1115 NE JARRETT ST</t>
  </si>
  <si>
    <t>Single Family Dwelling</t>
  </si>
  <si>
    <t>NEW SINGLE FAMILY RESIDENCE/2-STORY/ATTACHED GARAGE/FLAT LOT/COMPLEX</t>
  </si>
  <si>
    <t>R180291</t>
  </si>
  <si>
    <t>1N1E14CD  6000</t>
  </si>
  <si>
    <t>1N1E14CD  06000</t>
  </si>
  <si>
    <t>R384603280</t>
  </si>
  <si>
    <t>URBAN VISIONS *KEVIN PARTAIN*</t>
  </si>
  <si>
    <t>NONE</t>
  </si>
  <si>
    <t>RENAISSANCE CUSTOM HOMES LLC</t>
  </si>
  <si>
    <t>15-143192-000-00-CO</t>
  </si>
  <si>
    <t>411 SE 14TH AVE</t>
  </si>
  <si>
    <t>Apartments/Condos (3 or more units)</t>
  </si>
  <si>
    <t>R-2_Residential Multi-family</t>
  </si>
  <si>
    <t xml:space="preserve">NEW 4 STORY WOOD FRAME APARTMENT BUILDING WITH UNDERGROUND PARKING; BASEMENT PARKING TO INCLUDE NEW </t>
  </si>
  <si>
    <t>V-A</t>
  </si>
  <si>
    <t>R150598</t>
  </si>
  <si>
    <t>1N1E35CD  10100</t>
  </si>
  <si>
    <t>R226517140</t>
  </si>
  <si>
    <t>BUCKMAN DEVELOPMENT</t>
  </si>
  <si>
    <t>FASTER PERMITS *MIKE COYLE*</t>
  </si>
  <si>
    <t>Jennifer Nye</t>
  </si>
  <si>
    <t>BUCKMAN DEVELOPMENT LLC</t>
  </si>
  <si>
    <t>15-192684-000-00-RS</t>
  </si>
  <si>
    <t>3810 N MICHIGAN AVE - Unit B</t>
  </si>
  <si>
    <t>NEW DETACHED ACCESSORY DWELLING UNIT/2 STORY/NO GARAGE/FLAT LOT/COMPLEX</t>
  </si>
  <si>
    <t>R223703</t>
  </si>
  <si>
    <t>1N1E22CD  8400</t>
  </si>
  <si>
    <t>1N1E22CD  08400</t>
  </si>
  <si>
    <t>R591904440</t>
  </si>
  <si>
    <t>3810 N MICHIGAN AVE</t>
  </si>
  <si>
    <t>JULIE A PRECIADO</t>
  </si>
  <si>
    <t>15-229832-000-00-RS</t>
  </si>
  <si>
    <t>347 SW HAMILTON ST</t>
  </si>
  <si>
    <t>Addition</t>
  </si>
  <si>
    <t>ADDITION TO POP-UP DORMER ON AN EXISTING ROOF AND SECOND FLOOR. REMODEL (E) 2ND FLOOR FOR 2 BEDROOMS</t>
  </si>
  <si>
    <t>R247757</t>
  </si>
  <si>
    <t>1S1E10CC  13700</t>
  </si>
  <si>
    <t>R669104200</t>
  </si>
  <si>
    <t>HEIDI K G BROWN</t>
  </si>
  <si>
    <t>15-129631-000-00-RS</t>
  </si>
  <si>
    <t>2914 NE FLANDERS ST - Unit B</t>
  </si>
  <si>
    <t>NEW DETACHED ACCESSORY DWELLING UNIT/1 STORY/NO GARAGE/FLAT LOT/COMPLEX</t>
  </si>
  <si>
    <t>R177586</t>
  </si>
  <si>
    <t>1N1E36CA  6500</t>
  </si>
  <si>
    <t>1N1E36CA  06500</t>
  </si>
  <si>
    <t>R367800960</t>
  </si>
  <si>
    <t>2914 NE FLANDERS ST</t>
  </si>
  <si>
    <t>FIELDWORK DESIGN AND ARCHITECTURE, LLC *TIMOTHY FOUCH*</t>
  </si>
  <si>
    <t>TIMOTHY FOUCH</t>
  </si>
  <si>
    <t>PAUL UUSITALO, MICHELE SOLEIMANI</t>
  </si>
  <si>
    <t>15-192215-000-00-RS</t>
  </si>
  <si>
    <t>13207 SE WASHINGTON ST</t>
  </si>
  <si>
    <t>NEW SINGLE FAMILY RESIDENCE/TWO STORY/ATTACHED GARAGE/FLAT LOT/COMPLEX</t>
  </si>
  <si>
    <t>R311137</t>
  </si>
  <si>
    <t>1S2E02AB  10000</t>
  </si>
  <si>
    <t>R925100190</t>
  </si>
  <si>
    <t>CONCEPT DESIGN &amp; ASSOCIATES *KYM NGUYEN*</t>
  </si>
  <si>
    <t>DAMIR KARIN, VESNA M KARIN</t>
  </si>
  <si>
    <t>15-127637-000-00-CO</t>
  </si>
  <si>
    <t>5075 SW 56TH AVE</t>
  </si>
  <si>
    <t>3 STORY, 22 UNIT MULTIFAMILY APARTMENT BUILDING.  DETACHED TRASH ENCLOSURE, AND SITEWORK FOR PARKING</t>
  </si>
  <si>
    <t>R111061</t>
  </si>
  <si>
    <t>1S1E18BA  7800</t>
  </si>
  <si>
    <t>1S1E18BA  07800</t>
  </si>
  <si>
    <t>R049502390</t>
  </si>
  <si>
    <t>RALEIGH MANOR APARTMENTS</t>
  </si>
  <si>
    <t>Morton Building Design, LLC *Michael Morton*</t>
  </si>
  <si>
    <t>RALPH TAHRAN</t>
  </si>
  <si>
    <t>RAMS APARTMENTS LLC, RAM APARTMENTS LLC</t>
  </si>
  <si>
    <t>14-151030-000-00-CO</t>
  </si>
  <si>
    <t>22 NE 2ND AVE</t>
  </si>
  <si>
    <t xml:space="preserve">21 story mixed use tower, 16 story tower on a 5 story podium_x000D_
Spaces 160, 325,335,345,445,457, 459, </t>
  </si>
  <si>
    <t>I-A</t>
  </si>
  <si>
    <t>R651723</t>
  </si>
  <si>
    <t>1N1E34DA  2001</t>
  </si>
  <si>
    <t>1N1E34DA  02001</t>
  </si>
  <si>
    <t>R226504200</t>
  </si>
  <si>
    <t xml:space="preserve">Burnside Bridgehead </t>
  </si>
  <si>
    <t>SKYLAB ARCHITECTURE *MARK NYE*</t>
  </si>
  <si>
    <t>BLOCK 67 DEVELOPMENT LLC</t>
  </si>
  <si>
    <t>15-142839-000-00-RS</t>
  </si>
  <si>
    <t>2520 NW 83RD PL</t>
  </si>
  <si>
    <t>NEW SINGLE FAMILY RESIDENCE/3 STORY, INCLUDES 2 LOWER LEVELS/ATTACHED GARAGE/STEEP SLOPE/COMPLEX***W</t>
  </si>
  <si>
    <t>R233300</t>
  </si>
  <si>
    <t>1N1W25CB  900</t>
  </si>
  <si>
    <t>1N1W25CB  00900</t>
  </si>
  <si>
    <t>R642100790</t>
  </si>
  <si>
    <t>Steelhead Architecture *Gabe Headrick*</t>
  </si>
  <si>
    <t>Gabe Headrick</t>
  </si>
  <si>
    <t>ROBERT W EDMONDSON</t>
  </si>
  <si>
    <t>15-190676-000-00-RS</t>
  </si>
  <si>
    <t>2237 NE REGENTS DR - Unit B</t>
  </si>
  <si>
    <t>NEW DETACHED ACCESSORY DWELLING UNIT/2 STORY/ATTACHED LOWER FLOOR GARAGE/FLAT LOT/COMPLEX</t>
  </si>
  <si>
    <t>R183467</t>
  </si>
  <si>
    <t>1N1E23DD  17400</t>
  </si>
  <si>
    <t>R399901970</t>
  </si>
  <si>
    <t>2237 NE REGENTS DR, UNIT "B" (ADU)</t>
  </si>
  <si>
    <t>LAURA MIGLIORI, ARCHITECT *LAURA MIGLIORI*</t>
  </si>
  <si>
    <t>LAURA MIGLIORI</t>
  </si>
  <si>
    <t>JEFF A CAMPBELL, BROOKE R BECKETT</t>
  </si>
  <si>
    <t>15-200812-000-00-RS</t>
  </si>
  <si>
    <t>5308 NE 60TH AVE - Unit B</t>
  </si>
  <si>
    <t>NEW DETACHED ACCESSORY DWELLING UNIT/1 STORY/NO GARAGE/FLAT LOT/SIMPLE  *ROOF TRUSSES BY DEFERRED SU</t>
  </si>
  <si>
    <t>R250180</t>
  </si>
  <si>
    <t>1N2E19AA  800</t>
  </si>
  <si>
    <t>1N2E19AA  00800</t>
  </si>
  <si>
    <t>R676002470</t>
  </si>
  <si>
    <t>5308 NE 60TH AVE B</t>
  </si>
  <si>
    <t>KLAUDIA ZARAKOWSKI</t>
  </si>
  <si>
    <t>FEDERAL NATIONAL MORTGAGE &amp; ASSOCIATION &amp; TWO GALL</t>
  </si>
  <si>
    <t>14-246325-000-00-RS</t>
  </si>
  <si>
    <t>9621 SW 48TH AVE</t>
  </si>
  <si>
    <t xml:space="preserve">NEW SINGLE FAMILY RESIDENCE/2 STORY/ATTACHED GARAGE/FLAT LOT/COMPLEX _x000D_
</t>
  </si>
  <si>
    <t>R302004</t>
  </si>
  <si>
    <t>1S1E30AD  11200</t>
  </si>
  <si>
    <t>R894208070</t>
  </si>
  <si>
    <t>9621 SW 48TH AVE Lot 5</t>
  </si>
  <si>
    <t>MAIN STREET DEVELOPMENT INC *ERIC RYSTADT*</t>
  </si>
  <si>
    <t>MAIN STREET DEVELOPMENT INC</t>
  </si>
  <si>
    <t>15-185268-000-00-RS</t>
  </si>
  <si>
    <t>2727 NE BRAZEE CT</t>
  </si>
  <si>
    <t>NEW SINGLE FAMILY RESIDENCE/TWO STORY/FLAT LOT/COMPLEX***detached garage to be under separate permit</t>
  </si>
  <si>
    <t>R148478</t>
  </si>
  <si>
    <t>1N1E25BC  18100</t>
  </si>
  <si>
    <t>R217800130</t>
  </si>
  <si>
    <t>CYNTHIA MOSBY DESIGN *CYNTHIA MOSBY*</t>
  </si>
  <si>
    <t>ANDREW BROWN, JODI BROWN</t>
  </si>
  <si>
    <t>15-227327-000-00-RS</t>
  </si>
  <si>
    <t>2227 NE 132ND AVE - Unit B</t>
  </si>
  <si>
    <t>NEW ACCESSORY DWELLING UNIT IN HABITALBE BASEMENT. ADD KITCHEN IN BASEMENT AND TWO NEW WALLS TO SEPA</t>
  </si>
  <si>
    <t>R224058</t>
  </si>
  <si>
    <t>1N2E26CA  1300</t>
  </si>
  <si>
    <t>1N2E26CA  01300</t>
  </si>
  <si>
    <t>R593300900</t>
  </si>
  <si>
    <t>2227 NE 132ND AVE B</t>
  </si>
  <si>
    <t>MEOAK CONTRACTING LLC *BENJAMIN MEOAK*</t>
  </si>
  <si>
    <t>TERRY E LANDSEM, PHYLLIS E LANDSEM</t>
  </si>
  <si>
    <t>12-152265-000-00-RS</t>
  </si>
  <si>
    <t>116 SE 28TH AVE</t>
  </si>
  <si>
    <t>Duplex</t>
  </si>
  <si>
    <t>NEW DUPLEX / 3 STORY/ ATTACHED GARAGE/ FLAT LOT/ COMPLEX</t>
  </si>
  <si>
    <t>R168372</t>
  </si>
  <si>
    <t>1N1E36CC  1600</t>
  </si>
  <si>
    <t>1N1E36CC  01600</t>
  </si>
  <si>
    <t>R311100190</t>
  </si>
  <si>
    <t>116 SE 28TH AVE - TANGLED HOUSES</t>
  </si>
  <si>
    <t>WORKS PARTNERSHIP *REBECCA LITTMAN-SMITH*</t>
  </si>
  <si>
    <t>Ryan Zygar</t>
  </si>
  <si>
    <t>15-188990-000-00-RS</t>
  </si>
  <si>
    <t>620 SE MANCHESTER PL - Unit B</t>
  </si>
  <si>
    <t>NEW DETACHED ACCESSORY DWELLING UNIT/2 STORY/ATTACHED GARAGE/FLAT LOT/COMPLEX  ***TRADE PERMITS TO B</t>
  </si>
  <si>
    <t>C16645</t>
  </si>
  <si>
    <t>11E26AB04000</t>
  </si>
  <si>
    <t>620 SE MANCHESTER PL</t>
  </si>
  <si>
    <t>BRIAN CARROLL</t>
  </si>
  <si>
    <t>15-194032-000-00-RS</t>
  </si>
  <si>
    <t>5545 N HARVARD ST - Unit B</t>
  </si>
  <si>
    <t>NEW ACCESSORY DWELLING UNIT/TWO STORY/NO GARAGE/FLAT LOT/COMPLEX</t>
  </si>
  <si>
    <t>R248360</t>
  </si>
  <si>
    <t>1N1E07DC  3400</t>
  </si>
  <si>
    <t>1N1E07DC  03400</t>
  </si>
  <si>
    <t>R669905030</t>
  </si>
  <si>
    <t>5545 N HARVARD ST B</t>
  </si>
  <si>
    <t>LED WORKSHOP *ERIN TELFORD*</t>
  </si>
  <si>
    <t>AMY J LEAHY, SCOTT A LEAHY</t>
  </si>
  <si>
    <t>15-143345-000-00-CO</t>
  </si>
  <si>
    <t>4241 N MASSACHUSETTS AVE</t>
  </si>
  <si>
    <t>NEW CONSTRUCTION OF THREE LEVEL, 12-UNIT APARTMENT COMPLEX; NO ON-SITE PARKING, INCLUDES ATTACHED BI</t>
  </si>
  <si>
    <t>R231460</t>
  </si>
  <si>
    <t>1N1E21DA  4800</t>
  </si>
  <si>
    <t>1N1E21DA  04800</t>
  </si>
  <si>
    <t>R633900210</t>
  </si>
  <si>
    <t>NORTH MASS APARTMENTS</t>
  </si>
  <si>
    <t>EDGE DEVELOPMENT *ED BRUIN*</t>
  </si>
  <si>
    <t>KAORI COLLINS</t>
  </si>
  <si>
    <t>15-208840-000-00-RS</t>
  </si>
  <si>
    <t>5414 SE TAYLOR ST</t>
  </si>
  <si>
    <t>NEW SINGLE FAMILY RESIDENCE/3-STORY/ATTACHED GARAGE/FLAT LOT/COMPLEX</t>
  </si>
  <si>
    <t>R332804</t>
  </si>
  <si>
    <t>1S2E06AC  2100</t>
  </si>
  <si>
    <t>1S2E06AC  02100</t>
  </si>
  <si>
    <t>R992061540</t>
  </si>
  <si>
    <t>DOROTHY M FORRETTE</t>
  </si>
  <si>
    <t>15-210978-000-00-RS</t>
  </si>
  <si>
    <t>1531 SE HOLLY ST - Unit B</t>
  </si>
  <si>
    <t>VOLUNTARY SEISMIC UPGRADE AND CONVERSION OF BASEMENT TO ADU TO INCLUDE KITCHEN, LAUNDRY/UTILITY, CLO</t>
  </si>
  <si>
    <t>R200401</t>
  </si>
  <si>
    <t>1S1E02DB  12800</t>
  </si>
  <si>
    <t>R463303340</t>
  </si>
  <si>
    <t>1531 SE HOLLY ST B</t>
  </si>
  <si>
    <t>JOSEPH E MANN</t>
  </si>
  <si>
    <t>JOSEPH E MANN, SUSAN R SHUGERMAN</t>
  </si>
  <si>
    <t>15-212507-000-00-RS</t>
  </si>
  <si>
    <t>4112 SE 102ND AVE - Unit B</t>
  </si>
  <si>
    <t>CONVERT EXISTING DETACHED GARAGE TO ACCESSORY DWELLING UNIT WITH BATHROOM, KITCHEN, AND BEDROOM.</t>
  </si>
  <si>
    <t>Fees Due</t>
  </si>
  <si>
    <t>R181580</t>
  </si>
  <si>
    <t>1S2E10CC  14100</t>
  </si>
  <si>
    <t>R394500250</t>
  </si>
  <si>
    <t>4112 SE 102ND AVE</t>
  </si>
  <si>
    <t>HAMEL CONSTRUCTION *LANCE CAMERON HAMEL*</t>
  </si>
  <si>
    <t>KATHY CORDELL</t>
  </si>
  <si>
    <t>15-116114-000-00-CO</t>
  </si>
  <si>
    <t>1313 SE SPOKANE ST</t>
  </si>
  <si>
    <t>A-2_Restaurant</t>
  </si>
  <si>
    <t>4 STORY, MIXED USE PROJECT, WITH 3 LEVELS MULTI-FAMILY APARTMENT FLOORS (30 UNITS); PARTIALLY FINISH</t>
  </si>
  <si>
    <t>R267256</t>
  </si>
  <si>
    <t>1S1E23CA  7500</t>
  </si>
  <si>
    <t>1S1E23CA  07500</t>
  </si>
  <si>
    <t>869</t>
  </si>
  <si>
    <t>R752706570</t>
  </si>
  <si>
    <t>SPOKANE 13 - 1313 SE SPOKANE ST</t>
  </si>
  <si>
    <t>TVA ARCHITECTS *RICHARD RAPP*</t>
  </si>
  <si>
    <t>SPOKANE 13 APARTMENTS LLC</t>
  </si>
  <si>
    <t>15-232299-000-00-RS</t>
  </si>
  <si>
    <t>1922 N TERRY ST</t>
  </si>
  <si>
    <t>LEGALIZE ENCLOSURE OF PORCH TO CREATE BATHROOM, REMOVE INTERIOR WALL IN KITCHEN AREA, ROOF  TOP DECK</t>
  </si>
  <si>
    <t>R196400</t>
  </si>
  <si>
    <t>1N1E09DD  9600</t>
  </si>
  <si>
    <t>1N1E09DD  09600</t>
  </si>
  <si>
    <t>R445906590</t>
  </si>
  <si>
    <t>PROJECTIVE CONSTRUCTION DESIGN *TERRY HELLEM*</t>
  </si>
  <si>
    <t>MATTHEW M SAVAGE</t>
  </si>
  <si>
    <t>15-173671-000-00-RS</t>
  </si>
  <si>
    <t>235 SE 30TH PL</t>
  </si>
  <si>
    <t>NEW SINGLE FAMILY RESIDENCE/3 STORY WITH ATTACHED GARAGE/FLAT LOT/COMPLEX</t>
  </si>
  <si>
    <t>R214631</t>
  </si>
  <si>
    <t>1N1E36CD  14300</t>
  </si>
  <si>
    <t>R547500680</t>
  </si>
  <si>
    <t>STRUCTURE REDEVELOPMENT LLC</t>
  </si>
  <si>
    <t>15-212236-000-00-RS</t>
  </si>
  <si>
    <t>3350 NE 70TH AVE</t>
  </si>
  <si>
    <t>R668065</t>
  </si>
  <si>
    <t>1N2E29BA  10702</t>
  </si>
  <si>
    <t>R184300330</t>
  </si>
  <si>
    <t>15-167264-000-00-RS</t>
  </si>
  <si>
    <t>2978 NE EDGEHILL PL</t>
  </si>
  <si>
    <t>NEW SINGLE FAMILY RESIDENCE/TWO STORY/TUCK UNDER GARAGE/SLIGHTLY SLOPING LOT/COMPLEX</t>
  </si>
  <si>
    <t>R230184</t>
  </si>
  <si>
    <t>1N1E24CD  16900</t>
  </si>
  <si>
    <t>R626500030</t>
  </si>
  <si>
    <t>URBAN VISIONS *KEVIN PARTAIN* &amp; KEVIN PARTAIN</t>
  </si>
  <si>
    <t>COLUMBIA REDEVELOPMENT LLC</t>
  </si>
  <si>
    <t>15-196530-000-00-RS</t>
  </si>
  <si>
    <t>6141 SE YAMHILL ST</t>
  </si>
  <si>
    <t>NEW SINGLE FAMILY RESIDENCE/TWO STORY/DETACHED GARAGE/FLAT LOT/COMPLEX_x000D_
**WITH DETACHED GARAGE 15-19</t>
  </si>
  <si>
    <t>R668733</t>
  </si>
  <si>
    <t>1S2E06AA  1402</t>
  </si>
  <si>
    <t>1S2E06AA  01402</t>
  </si>
  <si>
    <t>R067900014</t>
  </si>
  <si>
    <t>SCHUYLER SMITH</t>
  </si>
  <si>
    <t>ETHAN BECK HOMES INC</t>
  </si>
  <si>
    <t>15-128787-000-00-CO</t>
  </si>
  <si>
    <t>1650 SE HAROLD ST</t>
  </si>
  <si>
    <t>NEW 3 STORY 14 UNIT APARTMENT BUILDING WITH ASSOCIATED SITE WORK</t>
  </si>
  <si>
    <t>R218509</t>
  </si>
  <si>
    <t>1S1E14DB  16400</t>
  </si>
  <si>
    <t>R568800570</t>
  </si>
  <si>
    <t>FASTER PERMITS *ROB HUMPHREY*</t>
  </si>
  <si>
    <t>WILDE PROPERTIES INC, JENNIFER L KLEFFNER</t>
  </si>
  <si>
    <t>15-218985-000-00-RS</t>
  </si>
  <si>
    <t>5911 N MICHIGAN AVE - Unit B</t>
  </si>
  <si>
    <t>CONVERT BASEMENT TO ACCESSORY DWELLING UNIT, INCLUDES EFFICIENCY LIVING AREA WITH EGRESS WINDOW, CLO</t>
  </si>
  <si>
    <t>R226278</t>
  </si>
  <si>
    <t>1N1E15CC  300</t>
  </si>
  <si>
    <t>1N1E15CC  00300</t>
  </si>
  <si>
    <t>R610302380</t>
  </si>
  <si>
    <t>5911 N MICHIGAN AVE</t>
  </si>
  <si>
    <t>SL FIRPO DESIGN/CRAFT *SUE FIRPO*</t>
  </si>
  <si>
    <t>CLEVELAND DUPLEX LLC</t>
  </si>
  <si>
    <t>15-192989-000-00-RS</t>
  </si>
  <si>
    <t>2224 SE 32ND PL</t>
  </si>
  <si>
    <t xml:space="preserve">NEW SINGLE FAMILY RESIDENCE/2 STORY WITH FINISHED BASEMENT/DETACHED GARAGE/FLAT LOT/COMPLEX ***WITH </t>
  </si>
  <si>
    <t>R132988</t>
  </si>
  <si>
    <t>1S1E01CD  19100</t>
  </si>
  <si>
    <t>R154900330</t>
  </si>
  <si>
    <t>PORTLAND DEVELOPMENT GROUP LLC *GENE HUBBELL*</t>
  </si>
  <si>
    <t>15-191338-000-00-RS</t>
  </si>
  <si>
    <t>6436 SE 21ST AVE - Unit B</t>
  </si>
  <si>
    <t>NEW ACCESSORY DWELLING UNIT/2-STORY/NO GARAGE/FLAT LOT/COMPLEX</t>
  </si>
  <si>
    <t>R304308</t>
  </si>
  <si>
    <t>1S1E14DD  6600</t>
  </si>
  <si>
    <t>1S1E14DD  06600</t>
  </si>
  <si>
    <t>R899007480</t>
  </si>
  <si>
    <t>6436 SE 21ST AVE (ADU, UNIT "B")</t>
  </si>
  <si>
    <t>LASHER DESIGN *TODD LASHER*</t>
  </si>
  <si>
    <t>TODD LASHER</t>
  </si>
  <si>
    <t>DANA M TIMS, MARGARET J TIMS</t>
  </si>
  <si>
    <t>14-183925-000-00-CO</t>
  </si>
  <si>
    <t>975 SE 11TH AVE</t>
  </si>
  <si>
    <t>4 story 76 unit residential Type III-B construction  over 1st story III-B shell retail space over Ty</t>
  </si>
  <si>
    <t>III-B</t>
  </si>
  <si>
    <t>R176892</t>
  </si>
  <si>
    <t>1S1E02BA  4100</t>
  </si>
  <si>
    <t>1S1E02BA  04100</t>
  </si>
  <si>
    <t>1004-1036 SE BELMONT ST *</t>
  </si>
  <si>
    <t>R366702130</t>
  </si>
  <si>
    <t>LOCA SITE 1 NORTH BLDG</t>
  </si>
  <si>
    <t>ANKROM MOISAN ARCHITECTS, INC *VAUGHAN REYNOLDS*</t>
  </si>
  <si>
    <t>MICHAEL CLINE</t>
  </si>
  <si>
    <t>14-183915-000-00-CO</t>
  </si>
  <si>
    <t>1025 SE 11TH AVE</t>
  </si>
  <si>
    <t>5 story 132 unit residential wood frame over Type 1podium</t>
  </si>
  <si>
    <t>R176891</t>
  </si>
  <si>
    <t>1S1E02BD  2500</t>
  </si>
  <si>
    <t>1S1E02BD  02500</t>
  </si>
  <si>
    <t>R366702110</t>
  </si>
  <si>
    <t>LOCA SITE 1 PODIUM &amp; SOUTH TOWER</t>
  </si>
  <si>
    <t>BELMONT INVESTMENT LLC</t>
  </si>
  <si>
    <t>15-203018-000-00-RS</t>
  </si>
  <si>
    <t>5816 SW CORBETT AVE - Unit B</t>
  </si>
  <si>
    <t>NEW ACCESSORY DWELLING UNIT/2-STORY/ATTACHED GARAGE/FLAT LOT/COMPLEX</t>
  </si>
  <si>
    <t>R173331</t>
  </si>
  <si>
    <t>1S1E15CA  2600</t>
  </si>
  <si>
    <t>1S1E15CA  02600</t>
  </si>
  <si>
    <t>R342101500</t>
  </si>
  <si>
    <t>5816 SW CORBETT AVE B</t>
  </si>
  <si>
    <t>JAS ENGINEERING *ANDY STEMBER*</t>
  </si>
  <si>
    <t>ALIREZA KALANTARI</t>
  </si>
  <si>
    <t>15-189217-000-00-RS</t>
  </si>
  <si>
    <t>7325 N FISKE AVE</t>
  </si>
  <si>
    <t>Townhouse (2 Units)</t>
  </si>
  <si>
    <t>UNIT 2 OF 2 ATTACHED TOWNHOUSES on separate tax lots/2 STORY WITH BASEMENT ACCESSORY DWELLING UNIT/T</t>
  </si>
  <si>
    <t>R666898</t>
  </si>
  <si>
    <t>1N1E08CC  15804</t>
  </si>
  <si>
    <t>R649660180</t>
  </si>
  <si>
    <t>ARTHUR THOGERSON</t>
  </si>
  <si>
    <t>PETEFARR LLC</t>
  </si>
  <si>
    <t>15-189205-000-00-RS</t>
  </si>
  <si>
    <t>7333 N FISKE AVE</t>
  </si>
  <si>
    <t>UNIT 1 OF 2 ATTACHED TOWNHOUSES on separate tax lots/2 STORY WITH BASEMENT ACCESSORY DWELLING UNIT/T</t>
  </si>
  <si>
    <t>R666897</t>
  </si>
  <si>
    <t>1N1E08CC  15803</t>
  </si>
  <si>
    <t>R649660170</t>
  </si>
  <si>
    <t>15-178435-000-00-RS</t>
  </si>
  <si>
    <t>7879 SE RAYMOND ST</t>
  </si>
  <si>
    <t xml:space="preserve">NEW RESIDENTIAL DUPLEX/TWO STORY/ATTACHED GARAGES/FLAT/PRESCRIPTIVE_x000D_
**ON CORNER LOT WITH DRIVEWAYS </t>
  </si>
  <si>
    <t>R214022</t>
  </si>
  <si>
    <t>1S2E17AA  7100</t>
  </si>
  <si>
    <t>1S2E17AA  07100</t>
  </si>
  <si>
    <t>R543500740</t>
  </si>
  <si>
    <t>JASON BUTTERWORTH</t>
  </si>
  <si>
    <t>DK HOMES LLC</t>
  </si>
  <si>
    <t>15-192854-000-00-RS</t>
  </si>
  <si>
    <t>3720 NE 73RD AVE</t>
  </si>
  <si>
    <t>NEW SINGLE FAMILY RESIDENCE/2 STORY/ATTACHED GARAGE/FLAT LOT/COMPLEX</t>
  </si>
  <si>
    <t>R107684</t>
  </si>
  <si>
    <t>1N2E20DC  7700</t>
  </si>
  <si>
    <t>1N2E20DC  07700</t>
  </si>
  <si>
    <t>R036201710</t>
  </si>
  <si>
    <t>WILLIAM B EXALL</t>
  </si>
  <si>
    <t>15-187765-000-00-RS</t>
  </si>
  <si>
    <t>2136 N BLANDENA ST - Unit B</t>
  </si>
  <si>
    <t>CONVERT BASEMENT TO ADU, ADDITION ON MAIN FLOOR TO EXPAND DINING ROOM, REMOVE ATTACHED CARPORT, ADDI</t>
  </si>
  <si>
    <t>R117061</t>
  </si>
  <si>
    <t>1N1E21AC  13100</t>
  </si>
  <si>
    <t>R081300140</t>
  </si>
  <si>
    <t>2136 N BLANDENA ST - UNITS A &amp; B</t>
  </si>
  <si>
    <t>KITCHEN TABLE STUDIO, LLC *LISA WARD*</t>
  </si>
  <si>
    <t>HARRIET WENTZ</t>
  </si>
  <si>
    <t>15-149959-000-00-RS</t>
  </si>
  <si>
    <t>4846 N VANDERBILT ST</t>
  </si>
  <si>
    <t>REVIEWED TO THE 2011 OREGON REACH CODE. NEW SINGLE FAMILY RESIDENCE/2 STORY W/STORAGE ON SECOND FLOO</t>
  </si>
  <si>
    <t>R614556</t>
  </si>
  <si>
    <t>1N1E08CB  15402</t>
  </si>
  <si>
    <t>R649881260</t>
  </si>
  <si>
    <t>ANGELA M YORK</t>
  </si>
  <si>
    <t>Patrick Donaldson</t>
  </si>
  <si>
    <t>ANGELA M YORK, DARIN W WICK</t>
  </si>
  <si>
    <t>15-230488-000-00-RS</t>
  </si>
  <si>
    <t>6924 SE MARTINS ST - Unit B</t>
  </si>
  <si>
    <t>CONVERT BASEMENT TO ACCESSORY DWELLING UNIT</t>
  </si>
  <si>
    <t>R245717</t>
  </si>
  <si>
    <t>1S2E17CD  3400</t>
  </si>
  <si>
    <t>1S2E17CD  03400</t>
  </si>
  <si>
    <t>R666701050</t>
  </si>
  <si>
    <t>6924 SE MARTINS ST</t>
  </si>
  <si>
    <t>ORLANDO CONSTRUCTION INC</t>
  </si>
  <si>
    <t>DONALD H UPTON, MAUREEN M UPTON</t>
  </si>
  <si>
    <t>15-188826-000-00-RS</t>
  </si>
  <si>
    <t>6123 N GAY AVE</t>
  </si>
  <si>
    <t>NEW SINGLE FAMILY RESIDENCE/2 STORY/DETACHED GARAGE/FLAT LOT/COMPLEX ***WITH 15-188844RS***</t>
  </si>
  <si>
    <t>R103427</t>
  </si>
  <si>
    <t>1N1E16DB  16100</t>
  </si>
  <si>
    <t>R011800650</t>
  </si>
  <si>
    <t>MARDI GRAS HOLDINGS LLC, MOON VALLEY LLC</t>
  </si>
  <si>
    <t>15-179899-000-00-RS</t>
  </si>
  <si>
    <t>4060 SE MALL ST</t>
  </si>
  <si>
    <t>NEW SINGLE FAMILY RESIDENCE/TWO STORY/DETACHED GARAGE/ FLAT LOT/COMPLEX_x000D_
**DETACHED GARAGE 15-179923</t>
  </si>
  <si>
    <t>R212654</t>
  </si>
  <si>
    <t>1S2E07CC  13200</t>
  </si>
  <si>
    <t>R535000810</t>
  </si>
  <si>
    <t>WILDE PROPERTIES INC</t>
  </si>
  <si>
    <t>15-204018-000-00-RS</t>
  </si>
  <si>
    <t>4817 SE 36TH PL - Unit B</t>
  </si>
  <si>
    <t xml:space="preserve">NEW ACCESSORY DWELLING UNIT IN REAR YARD/ONE STORY/NO GARAGE/FLAT LOT/COMPLEX   **DFS FOR TRUSSES** </t>
  </si>
  <si>
    <t>R266450</t>
  </si>
  <si>
    <t>1S1E13AB  11800</t>
  </si>
  <si>
    <t>R750700430</t>
  </si>
  <si>
    <t>4817 SE 36TH PL B</t>
  </si>
  <si>
    <t>HEATHER B FIELDS</t>
  </si>
  <si>
    <t>GABE HEADRICK</t>
  </si>
  <si>
    <t>JOHN F FIELDS, HEATHER B FIELDS</t>
  </si>
  <si>
    <t>15-230478-000-00-RS</t>
  </si>
  <si>
    <t>4439 NE KILLINGSWORTH ST - Unit B</t>
  </si>
  <si>
    <t>CONVERT EXISTING SHOP TO ADU TO INCLUDE LIVING SPACE, KITCHEN, BATHROOM AND (2) BEDROOMS, NEW WINDOW</t>
  </si>
  <si>
    <t>R194198</t>
  </si>
  <si>
    <t>1N2E18CC  9000</t>
  </si>
  <si>
    <t>1N2E18CC  09000</t>
  </si>
  <si>
    <t>R434101000</t>
  </si>
  <si>
    <t>4439 NE KILLINGSWORTH ST</t>
  </si>
  <si>
    <t>STUDIO CROPP ARCHITECTURE *JILL CROPP*</t>
  </si>
  <si>
    <t>JILL CROPP</t>
  </si>
  <si>
    <t>KRISTI M GRECO ARNELL, GREGORY J ARNELL</t>
  </si>
  <si>
    <t>15-194428-000-00-RS</t>
  </si>
  <si>
    <t>3424 N HUNT ST</t>
  </si>
  <si>
    <t>NEW SINGLE FAMILY RESIDENCE/THREE STORY/ATTACHED GARAGE/FLAT LOT/COMPLEX/     **TRACT 1**</t>
  </si>
  <si>
    <t>R241745</t>
  </si>
  <si>
    <t>1N1E09BC  19100</t>
  </si>
  <si>
    <t>R655211350</t>
  </si>
  <si>
    <t>ZAGISH DEVELOPMENT LLC</t>
  </si>
  <si>
    <t>15-194446-000-00-RS</t>
  </si>
  <si>
    <t>8625 N ENDICOTT AVE</t>
  </si>
  <si>
    <t>NEW SINGLE FAMILY RESIDENCE/THREE STORY/ATTACHED GARAGE/FLAT LOT/COMPLEX/     **TRACT 2**</t>
  </si>
  <si>
    <t>15-146926-000-00-RS</t>
  </si>
  <si>
    <t>8066 N JERSEY ST</t>
  </si>
  <si>
    <t>Townhouse (3 or more units)</t>
  </si>
  <si>
    <t>NEW UNIT A - UNIT 1 OF 4 ATTACHED TOWNHOUSES all on shared tax lot /2-STORY WITH UNFINISHED BASEMENT</t>
  </si>
  <si>
    <t>R268704</t>
  </si>
  <si>
    <t>1N1W12AB  2300</t>
  </si>
  <si>
    <t>1N1W12AB  02300</t>
  </si>
  <si>
    <t>R756200880</t>
  </si>
  <si>
    <t>BLISS TOWNHOMES</t>
  </si>
  <si>
    <t>STEPHEN J KELLER</t>
  </si>
  <si>
    <t>15-146929-000-00-RS</t>
  </si>
  <si>
    <t>8078 N JERSEY ST</t>
  </si>
  <si>
    <t>NEW UNIT B - UNIT 2 OF 4 ATTACHED TOWNHOUSES all on shared tax lot /2-STORY WITH UNFINISHED BASEMENT</t>
  </si>
  <si>
    <t>15-146932-000-00-RS</t>
  </si>
  <si>
    <t>8096 N JERSEY ST</t>
  </si>
  <si>
    <t>NEW UNIT D - UNIT 4 OF 4 ATTACHED TOWNHOUSES all on shared tax lot /2-STORY WITH UNFINISHED BASEMENT</t>
  </si>
  <si>
    <t>15-146930-000-00-RS</t>
  </si>
  <si>
    <t>8052 N JERSEY ST</t>
  </si>
  <si>
    <t>NEW UNIT C - UNIT 3 OF 4 ATTACHED TOWNHOUSES all on shared tax lot /2-STORY WITH UNFINISHED BASEMENT</t>
  </si>
  <si>
    <t>15-205629-000-00-RS</t>
  </si>
  <si>
    <t>7105 SE 22ND AVE - Unit B</t>
  </si>
  <si>
    <t>NEW DETACHED ACCESSORY DWELLING UNIT/TWO STORY/GROUND FLOOR GARAGE/FLAT LOT/COMPLEX</t>
  </si>
  <si>
    <t>R304272</t>
  </si>
  <si>
    <t>1S1E23AA  3400</t>
  </si>
  <si>
    <t>1S1E23AA  03400</t>
  </si>
  <si>
    <t>R899007110</t>
  </si>
  <si>
    <t>7105 SE 22ND AVE B</t>
  </si>
  <si>
    <t>MacLEOD CONSTRUCTION *MARK GOSSAGE*</t>
  </si>
  <si>
    <t>MARJORIE TAKEI, RICHARD TAKEI</t>
  </si>
  <si>
    <t>15-191849-000-00-RS</t>
  </si>
  <si>
    <t>6283 NE KILLINGSWORTH CT</t>
  </si>
  <si>
    <t>NEW SINGLE FAMILY RESIDENCE/2-STORY/NO GARAGE/FLAT LOT/SIMPLE***DFS FLOOR JOISTS***</t>
  </si>
  <si>
    <t>R610866</t>
  </si>
  <si>
    <t>1N2E20BB  1039</t>
  </si>
  <si>
    <t>1N2E20BB  01039</t>
  </si>
  <si>
    <t>R374501200</t>
  </si>
  <si>
    <t>HELENSVIEW PROJECT</t>
  </si>
  <si>
    <t>HABITAT FOR HUMANITY PORTLAND/METRO EAST *DAVID BONN*</t>
  </si>
  <si>
    <t>HABITAT FOR HUMANITY, PORTLAND/METRO EAST</t>
  </si>
  <si>
    <t>15-191885-000-00-RS</t>
  </si>
  <si>
    <t>6251 NE KILLINGSWORTH CT</t>
  </si>
  <si>
    <t>R610868</t>
  </si>
  <si>
    <t>1N2E20BB  1041</t>
  </si>
  <si>
    <t>1N2E20BB  01041</t>
  </si>
  <si>
    <t>R374501260</t>
  </si>
  <si>
    <t>15-212969-000-00-RS</t>
  </si>
  <si>
    <t>2821 N WILLIS BLVD</t>
  </si>
  <si>
    <t>R242105</t>
  </si>
  <si>
    <t>1N1E09CA  2600</t>
  </si>
  <si>
    <t>1N1E09CA  02600</t>
  </si>
  <si>
    <t>R655230760</t>
  </si>
  <si>
    <t>VITALIY BONDARENKO</t>
  </si>
  <si>
    <t>15-211103-000-00-RS</t>
  </si>
  <si>
    <t>8230 N NEWMAN AVE</t>
  </si>
  <si>
    <t>NEW SINGLE FAMILY RESIDENCE/2-STORY/DETACHED GARAGE/FLAT LOT/COMPLEX***W/ DETACHED GARAGE 15--211110</t>
  </si>
  <si>
    <t>R565679</t>
  </si>
  <si>
    <t>1N1E08CA  4701</t>
  </si>
  <si>
    <t>1N1E08CA  04701</t>
  </si>
  <si>
    <t>R851313520</t>
  </si>
  <si>
    <t>8230 N. NEWMAN AVE</t>
  </si>
  <si>
    <t>15-187399-000-00-RS</t>
  </si>
  <si>
    <t>4833 NE 18TH AVE</t>
  </si>
  <si>
    <t>R295419</t>
  </si>
  <si>
    <t>1N1E23AC  2500</t>
  </si>
  <si>
    <t>1N1E23AC  02500</t>
  </si>
  <si>
    <t>R860707340</t>
  </si>
  <si>
    <t>RODNEY HICKS</t>
  </si>
  <si>
    <t>13-212748-000-00-RS</t>
  </si>
  <si>
    <t>3710 SE 49TH AVE - Unit B</t>
  </si>
  <si>
    <t>ADDITION TO CONVERT GARAGE TO TWO-STORY ACCESSORY DWELLING UNIT.  PLUMBING/ELECTRICAL/MECHANICAL PER</t>
  </si>
  <si>
    <t>R226838</t>
  </si>
  <si>
    <t>1S2E07CA  11300</t>
  </si>
  <si>
    <t>R611800250</t>
  </si>
  <si>
    <t>3710 SE 49TH AVE</t>
  </si>
  <si>
    <t>LEWALLEN ARCHITECTURE *IVAN PONCE*</t>
  </si>
  <si>
    <t>IRENA L GRANT</t>
  </si>
  <si>
    <t>15-215934-000-00-RS</t>
  </si>
  <si>
    <t>7524 SE LONG ST</t>
  </si>
  <si>
    <t>NEW SINGLE FAMILY RESIDENCE/2-STORY/DETACHED GARAGE/FLAT LOT/COMPLEX***DETACHED GARAGE 15-215947-RS*</t>
  </si>
  <si>
    <t>R208600</t>
  </si>
  <si>
    <t>1S2E17AB  17300</t>
  </si>
  <si>
    <t>R509000690</t>
  </si>
  <si>
    <t>RAY FLIKKEMA</t>
  </si>
  <si>
    <t>FLIKKEMA HOMES INC</t>
  </si>
  <si>
    <t>15-207704-000-00-RS</t>
  </si>
  <si>
    <t>5620 N HUDSON ST</t>
  </si>
  <si>
    <t>TOWNHOUSE 1 OF 2/TWO STORY/ATTACHED GARAGE/FLAT LOT/COMPLEX_x000D_
**ON PARCEL 1**</t>
  </si>
  <si>
    <t>R137255</t>
  </si>
  <si>
    <t>1N1E07AD  1800</t>
  </si>
  <si>
    <t>1N1E07AD  01800</t>
  </si>
  <si>
    <t>R169800910</t>
  </si>
  <si>
    <t xml:space="preserve">5620 N. HUDSON ST </t>
  </si>
  <si>
    <t>ROYAL CUSTOM HOMES INC. *EDUARD SHTOGRIN*</t>
  </si>
  <si>
    <t>ROYAL CUSTOM HOMES INC</t>
  </si>
  <si>
    <t>15-207718-000-00-RS</t>
  </si>
  <si>
    <t>8993 N CLARENDON AVE</t>
  </si>
  <si>
    <t>TOWNHOUSE 2 OF 2/TWO STORY/ATTACHED GARAGE/FLAT LOT/COMPLEX_x000D_
**ON PARCEL 2**</t>
  </si>
  <si>
    <t>15-191744-000-00-RS</t>
  </si>
  <si>
    <t>6305 NE KILLINGSWORTH CT</t>
  </si>
  <si>
    <t>NEW SINGLE FAMILY RESIDENCE/2-STORY/NO GARAGE/FLAT LOT/SIMPLE</t>
  </si>
  <si>
    <t>R610865</t>
  </si>
  <si>
    <t>1N2E20BB  1038</t>
  </si>
  <si>
    <t>1N2E20BB  01038</t>
  </si>
  <si>
    <t>R374501170</t>
  </si>
  <si>
    <t>15-191873-000-00-RS</t>
  </si>
  <si>
    <t>6267 NE KILLINGSWORTH CT</t>
  </si>
  <si>
    <t>R610867</t>
  </si>
  <si>
    <t>1N2E20BB  1040</t>
  </si>
  <si>
    <t>1N2E20BB  01040</t>
  </si>
  <si>
    <t>R374501230</t>
  </si>
  <si>
    <t>15-129061-000-00-RS</t>
  </si>
  <si>
    <t>5118 SE 40TH AVE</t>
  </si>
  <si>
    <t>NEW SINGLE FAMILY RESIDENCE/2-STORY WITH BASEMENT/TUCK UNDER GARAGE/FLAT LOT/COMPLEX+++LIMITED STRUC</t>
  </si>
  <si>
    <t>R132197</t>
  </si>
  <si>
    <t>1S1E13AD  1600</t>
  </si>
  <si>
    <t>1S1E13AD  01600</t>
  </si>
  <si>
    <t>R151800040</t>
  </si>
  <si>
    <t>NEIGHBORHOOD HOMES *TONY SANSERI*</t>
  </si>
  <si>
    <t>CHARLES C CORBIN</t>
  </si>
  <si>
    <t>15-224090-000-00-RS</t>
  </si>
  <si>
    <t>5528 N DETROIT AVE - Unit B</t>
  </si>
  <si>
    <t>CONVERT BASEMENT TO ACCESSORY DWELLING UNIT WITH (2) NEW BEDROOMS, BATHROOM, KITCHEN, AND LIVING ROO</t>
  </si>
  <si>
    <t>R233667</t>
  </si>
  <si>
    <t>1N1E16DC  18800</t>
  </si>
  <si>
    <t>R644300160</t>
  </si>
  <si>
    <t>5528 N DETROIT AVE</t>
  </si>
  <si>
    <t>SUSTAINABLE ZEN LLC *JAMES HALL*</t>
  </si>
  <si>
    <t>PDX REAL ESTATE PARTNER LLC</t>
  </si>
  <si>
    <t>15-181563-000-00-RS</t>
  </si>
  <si>
    <t>5252 NE MULTNOMAH ST</t>
  </si>
  <si>
    <t>NEW SINGLE FAMILY RESIDENCE/2-STORY WITH BASEMENT/TUCK UNDER GARAGE/FLAT LOT/COMPLEX</t>
  </si>
  <si>
    <t>R251054</t>
  </si>
  <si>
    <t>1N2E31AB  7700</t>
  </si>
  <si>
    <t>1N2E31AB  07700</t>
  </si>
  <si>
    <t>R681300570</t>
  </si>
  <si>
    <t>DONALD B WINN, MARLENE E WINN</t>
  </si>
  <si>
    <t>15-130933-000-00-CO</t>
  </si>
  <si>
    <t>2605 NE 7TH AVE</t>
  </si>
  <si>
    <t>6-story, 68 unit multifamily apartment (5 over 1)  with 1 story 43 cars/75 bikes underground parking</t>
  </si>
  <si>
    <t>R101890</t>
  </si>
  <si>
    <t>1N1E26BC  19500</t>
  </si>
  <si>
    <t>15519</t>
  </si>
  <si>
    <t>R009601950</t>
  </si>
  <si>
    <t>Russell Street</t>
  </si>
  <si>
    <t>DUSTRUD ARCHITECTURE PC *PAUL DUSTRUD*</t>
  </si>
  <si>
    <t>RUSSELL STREET SUSTAINABLE, HOUSING LLC</t>
  </si>
  <si>
    <t>14-255327-000-00-CO</t>
  </si>
  <si>
    <t>6518 SE DIVISION ST</t>
  </si>
  <si>
    <t>NEW 3-STORY APARTMENT BUILDING WITH 9 UNITS, DETACHED 71 SQ FT FENCED TRASH ENCLOSURE, PARKING LOT A</t>
  </si>
  <si>
    <t>R332624</t>
  </si>
  <si>
    <t>1S2E05CC  6500</t>
  </si>
  <si>
    <t>1S2E05CC  06500</t>
  </si>
  <si>
    <t>R992052090</t>
  </si>
  <si>
    <t>6518 SE DIVISION ST A</t>
  </si>
  <si>
    <t>6518 SE DIVISION ST LLC</t>
  </si>
  <si>
    <t>15-217735-000-00-RS</t>
  </si>
  <si>
    <t>4928 NE 41ST AVE</t>
  </si>
  <si>
    <t>NEW SINGLE FAMLY RESIDENCE/DETACHED GARAGE/FLAT LOT/COMPLEX***W/ 15-217757-RS</t>
  </si>
  <si>
    <t>R316136</t>
  </si>
  <si>
    <t>1N1E24AD  800</t>
  </si>
  <si>
    <t>1N1E24AD  00800</t>
  </si>
  <si>
    <t>R941240270</t>
  </si>
  <si>
    <t>4934 NE 41ST AVE</t>
  </si>
  <si>
    <t>FASTER PERMITS *Dan Williams*</t>
  </si>
  <si>
    <t>EVERETT CUSTOM HOMES INC</t>
  </si>
  <si>
    <t>15-132190-000-00-RS</t>
  </si>
  <si>
    <t>4924 SE 76TH AVE</t>
  </si>
  <si>
    <t>R191309</t>
  </si>
  <si>
    <t>1S2E17AB  21200</t>
  </si>
  <si>
    <t>R422501110</t>
  </si>
  <si>
    <t>CONCEPT DESIGN AND ASSOCIATES *KYM NGUYEN*</t>
  </si>
  <si>
    <t>DANNY J JONES</t>
  </si>
  <si>
    <t>15-176429-000-00-RS</t>
  </si>
  <si>
    <t>3434 SE 8TH AVE</t>
  </si>
  <si>
    <t>NEW SINGLE FAMILY RESIDENCE/1 STORY/NO GARAGE/FLAT LOT/COMPLEX</t>
  </si>
  <si>
    <t>R313347</t>
  </si>
  <si>
    <t>1S1E11BC  10200</t>
  </si>
  <si>
    <t>R929400170</t>
  </si>
  <si>
    <t>EPR DESIGN LLC *EDWARD RADULESCU*</t>
  </si>
  <si>
    <t>TERRY A ROBSON, ROBERT SHAFTER</t>
  </si>
  <si>
    <t>15-230588-000-00-RS</t>
  </si>
  <si>
    <t>1946 SE 25TH AVE - Unit B</t>
  </si>
  <si>
    <t>CONVERTING BASEMENT TO ADU WITH NEW BEDROOM, GREAT ROOM, AND KITCHEN; BATHROOM IN BASEMENT PERMITTED</t>
  </si>
  <si>
    <t>R178594</t>
  </si>
  <si>
    <t>1S1E01CB  9900</t>
  </si>
  <si>
    <t>1S1E01CB  09900</t>
  </si>
  <si>
    <t>R374100670</t>
  </si>
  <si>
    <t>1946 SE 25TH AVE</t>
  </si>
  <si>
    <t>PRECISION HOMES AND DEVELOPMENT LLC *RON HAYES*</t>
  </si>
  <si>
    <t>PETER L MIKELSONS, ALISHA K HOLLOWAY</t>
  </si>
  <si>
    <t>15-235767-000-00-RS</t>
  </si>
  <si>
    <t>2504 NE 34TH AVE - Unit B</t>
  </si>
  <si>
    <t>CONVERT EXISTING ATTACHED GARAGE TO ACCESSORY DWELLING UNIT, INFILL OVERHEAD DOOR AND REPLACE WITH W</t>
  </si>
  <si>
    <t>R182942</t>
  </si>
  <si>
    <t>1N1E25AC  21600</t>
  </si>
  <si>
    <t>R397704650</t>
  </si>
  <si>
    <t>2504 NE 34TH AVE</t>
  </si>
  <si>
    <t>Mairi Kidd</t>
  </si>
  <si>
    <t>PRASHANT DUBEY, SARAH GEENEN</t>
  </si>
  <si>
    <t>15-213226-000-00-RS</t>
  </si>
  <si>
    <t>5030 SE HAROLD ST</t>
  </si>
  <si>
    <t>NEW SINGLE FAMILY RESIDENCE/3-STORY/DETACHED GARAGE/FLAT LOT/COMPLEX/ ***ROOF TRUSSES DEFERRED***W/1</t>
  </si>
  <si>
    <t>R168716</t>
  </si>
  <si>
    <t>1S2E18CA  400</t>
  </si>
  <si>
    <t>1S2E18CA  00400</t>
  </si>
  <si>
    <t>R313401590</t>
  </si>
  <si>
    <t>BRETT MURRAY, ALICIA MURRAY</t>
  </si>
  <si>
    <t>15-212793-000-00-RS</t>
  </si>
  <si>
    <t>8532 SE 62ND AVE - Unit B</t>
  </si>
  <si>
    <t>CONVERT EXISTING GARAGE TO ADU TO INCLUDE BEDROOM, BATHROOM, LIVING ROOM AND KITCHEN, INFILLING GARA</t>
  </si>
  <si>
    <t>R146727</t>
  </si>
  <si>
    <t>1S2E20CC  14500</t>
  </si>
  <si>
    <t>R206501900</t>
  </si>
  <si>
    <t>8532 SE 62ND AVE</t>
  </si>
  <si>
    <t>CHRISTENSEN 401K *RW CHRISTENSEN*</t>
  </si>
  <si>
    <t>RW CHRISTENSEN</t>
  </si>
  <si>
    <t>15-193692-000-00-RS</t>
  </si>
  <si>
    <t>9468 N ALLEGHENY AVE</t>
  </si>
  <si>
    <t>R668575</t>
  </si>
  <si>
    <t>1N1W01DA  21501</t>
  </si>
  <si>
    <t>R665705860</t>
  </si>
  <si>
    <t>9468 N. ALLEGHENY AVE</t>
  </si>
  <si>
    <t>SUSTAINABLE INFILL, DEVELOPMENT LLC</t>
  </si>
  <si>
    <t>15-193619-000-00-RS</t>
  </si>
  <si>
    <t>9488 N ALLEGHENY AVE</t>
  </si>
  <si>
    <t>NEW SINGLE FAMILY RESIDENCE/3 STORY/TUCK-UNDER GARAGE/FLAT LOT/COMPLEX</t>
  </si>
  <si>
    <t>R668573</t>
  </si>
  <si>
    <t>1N1W01DA  21502</t>
  </si>
  <si>
    <t>R665705840</t>
  </si>
  <si>
    <t>15-193582-000-00-RS</t>
  </si>
  <si>
    <t>7826 N FESSENDEN ST</t>
  </si>
  <si>
    <t>R668977</t>
  </si>
  <si>
    <t>1N1W01DA  21503</t>
  </si>
  <si>
    <t>R665705870</t>
  </si>
  <si>
    <t>7826 N. FESSENDEN ST.</t>
  </si>
  <si>
    <t>15-179878-000-00-RS</t>
  </si>
  <si>
    <t>4821 SE BROOKLYN ST</t>
  </si>
  <si>
    <t>NEW SINGLE FAMILY RESIDENCE/TWO STORY WITH LOWER LEVEL/TUCKUNDER GARAGE/FLAT LOT/COMPLEX     **RAFTE</t>
  </si>
  <si>
    <t>R142766</t>
  </si>
  <si>
    <t>1S2E07BA  19400</t>
  </si>
  <si>
    <t>R185203790</t>
  </si>
  <si>
    <t>MORRISON DEVELOPMENT GROUP LLC</t>
  </si>
  <si>
    <t>15-194139-000-00-RS</t>
  </si>
  <si>
    <t>5002 SE TOLMAN ST</t>
  </si>
  <si>
    <t>R208791</t>
  </si>
  <si>
    <t>1S2E18CD  3300</t>
  </si>
  <si>
    <t>1S2E18CD  03300</t>
  </si>
  <si>
    <t>R510501590</t>
  </si>
  <si>
    <t>Crescent Custom Homes LLC *Oleg Pilipenko* &amp; CRESCENT CUSTOM HOMES LLC *OLEG PILIPENKO*</t>
  </si>
  <si>
    <t>Oleg Pilipenko</t>
  </si>
  <si>
    <t>15-235243-000-00-RS</t>
  </si>
  <si>
    <t>3812 SE WOODWARD ST</t>
  </si>
  <si>
    <t>U_Decks, Patios, Porches, Carports</t>
  </si>
  <si>
    <t>REMOVE EXISTING FRONT PORCH AND REPLACE WITH LARGER FRONT PORCH</t>
  </si>
  <si>
    <t>R255055</t>
  </si>
  <si>
    <t>1S1E12AA  11300</t>
  </si>
  <si>
    <t>R703804110</t>
  </si>
  <si>
    <t>TIMOTHY LEE BUSTER JR</t>
  </si>
  <si>
    <t>JONATHAN P AYERS, GWI-YOUNG L AYERS</t>
  </si>
  <si>
    <t>15-212171-000-00-RS</t>
  </si>
  <si>
    <t>3317 NE 71ST AVE</t>
  </si>
  <si>
    <t>R668064</t>
  </si>
  <si>
    <t>1N2E29BA  10701</t>
  </si>
  <si>
    <t>R184300320</t>
  </si>
  <si>
    <t>15-206945-000-00-RS</t>
  </si>
  <si>
    <t>920 NE SUMNER ST</t>
  </si>
  <si>
    <t>R164508</t>
  </si>
  <si>
    <t>1N1E23BA  14600</t>
  </si>
  <si>
    <t>R288600210</t>
  </si>
  <si>
    <t>ROBERT MEDEROS, TRACI L MEDEROS</t>
  </si>
  <si>
    <t>15-208871-000-00-RS</t>
  </si>
  <si>
    <t>5025 N AMHERST ST</t>
  </si>
  <si>
    <t>R292004</t>
  </si>
  <si>
    <t>1N1E07DD  2000</t>
  </si>
  <si>
    <t>1N1E07DD  02000</t>
  </si>
  <si>
    <t>R851305410</t>
  </si>
  <si>
    <t>MONA B BLODGETT</t>
  </si>
  <si>
    <t>15-191529-000-00-RS</t>
  </si>
  <si>
    <t>3215 NE 42ND AVE</t>
  </si>
  <si>
    <t>NEW SINGLE FAMILY RESIDENCE/3-STORY/DETACHED GARAGE/FLAT LOT/COMPLEX***DETACHED GARAGE 15-191537-RS*</t>
  </si>
  <si>
    <t>R112650</t>
  </si>
  <si>
    <t>1N2E30BB  8800</t>
  </si>
  <si>
    <t>1N2E30BB  08800</t>
  </si>
  <si>
    <t>R060801480</t>
  </si>
  <si>
    <t>DAREN M JOHNSON, PAUL O MICHELS</t>
  </si>
  <si>
    <t>15-202941-000-00-RS</t>
  </si>
  <si>
    <t>23586 NW ST HELENS RD</t>
  </si>
  <si>
    <t>Floating Home</t>
  </si>
  <si>
    <t>NEW SINGLE FAMILY RESIDENCE/2-STORY/NO GARAGE/FLOATING HOME/COMPLEX/SLIP # U-022</t>
  </si>
  <si>
    <t>R326353</t>
  </si>
  <si>
    <t>3N2W36D   100</t>
  </si>
  <si>
    <t>3N2W36D   00100</t>
  </si>
  <si>
    <t>R982360080</t>
  </si>
  <si>
    <t>23586 NW ST HELENS RD [STATE ID #FHXXXXX] @ SLIP U-022</t>
  </si>
  <si>
    <t>RICK MADDAMS CONSTRUCTION *RICK MADDAMS*</t>
  </si>
  <si>
    <t>STAN TONNESON LLC</t>
  </si>
  <si>
    <t>15-177788-000-00-RS</t>
  </si>
  <si>
    <t>4902 SE OGDEN ST</t>
  </si>
  <si>
    <t>NEW SINGLE FAMILY RESIDENCE/2 STORY/DETACHED GARAGE/FLAT LOT/COMPLEX ***WITH 15-177794RS***</t>
  </si>
  <si>
    <t>R157819</t>
  </si>
  <si>
    <t>1S2E19BD  14300</t>
  </si>
  <si>
    <t>R255301160</t>
  </si>
  <si>
    <t>4842 SE OGDEN ST</t>
  </si>
  <si>
    <t>MICHAEL B MORTON</t>
  </si>
  <si>
    <t>BROOKLYN HALL LLC</t>
  </si>
  <si>
    <t>15-204727-000-00-RS</t>
  </si>
  <si>
    <t>2310 SE TIBBETTS ST</t>
  </si>
  <si>
    <t>NEW SINGLE FAMILY RESIDENCE/3 STORY/NO GARAGE/FLAT LOT/COMPLEX</t>
  </si>
  <si>
    <t>R670829</t>
  </si>
  <si>
    <t>1S1E11AD  9402</t>
  </si>
  <si>
    <t>1S1E11AD  09402</t>
  </si>
  <si>
    <t>R649661900</t>
  </si>
  <si>
    <t>AF Hoesly Inc *Adam Hoesly*</t>
  </si>
  <si>
    <t>J MARK PERKINS</t>
  </si>
  <si>
    <t>15-188654-000-00-RS</t>
  </si>
  <si>
    <t>1556 SE MALDEN ST - Unit B</t>
  </si>
  <si>
    <t>NEW DETACHED ACCESSORY DWELLING UNIT/2 STORY/ATTACHED TO EXISTING GARAGE/FLAT LOT/COMPLEX</t>
  </si>
  <si>
    <t>R219306</t>
  </si>
  <si>
    <t>1S1E23AC  14000</t>
  </si>
  <si>
    <t>R571202550</t>
  </si>
  <si>
    <t>1556 SE MALDEN ST B</t>
  </si>
  <si>
    <t>SHELTER SOLUTIONS LLC *JOE ROBERTSON*</t>
  </si>
  <si>
    <t>LISA REID</t>
  </si>
  <si>
    <t>15-139498-000-00-RS</t>
  </si>
  <si>
    <t>742 N WEBSTER ST</t>
  </si>
  <si>
    <t>NEW, UNIT 3 OF 4-UNIT TOWNHOUSE all on shared tax lot/3-STORY/ATTACHED GARAGE/FLAT LOT/COMPLEX ***DF</t>
  </si>
  <si>
    <t>R210858</t>
  </si>
  <si>
    <t>1N1E22BA  15100</t>
  </si>
  <si>
    <t>R520706030</t>
  </si>
  <si>
    <t>WEBSTER TOWNHOMES UNIT 3</t>
  </si>
  <si>
    <t>ARTHUR N THOGERSON</t>
  </si>
  <si>
    <t>JSM EQUITIES LLC</t>
  </si>
  <si>
    <t>15-139492-000-00-RS</t>
  </si>
  <si>
    <t>736 N WEBSTER ST</t>
  </si>
  <si>
    <t>NEW, UNIT 2 OF 4-UNIT TOWNHOUSE all on shared tax lot/3-STORY/ATTACHED GARAGE/FLAT LOT/COMPLEX ***DF</t>
  </si>
  <si>
    <t>WEBSTER TOWNHOMES UNIT 2</t>
  </si>
  <si>
    <t>15-139503-000-00-RS</t>
  </si>
  <si>
    <t>756 N WEBSTER ST</t>
  </si>
  <si>
    <t>NEW, UNIT 4 OF 4-UNIT TOWNHOUSE all on shared tax lot/3-STORY/NO GARAGE/FLAT LOT/COMPLEX ***DFS TRUS</t>
  </si>
  <si>
    <t>WEBSTER TOWNHOMES UNIT 4</t>
  </si>
  <si>
    <t>15-139476-000-00-RS</t>
  </si>
  <si>
    <t>722 N WEBSTER ST</t>
  </si>
  <si>
    <t>NEW, UNIT 1 OF 4-UNIT TOWNHOUSE all on same tax lot/3-STORY/NO GARAGE/FLAT LOT/COMPLEX.  APROX 49 SF</t>
  </si>
  <si>
    <t>WEBSTER TOWNHOMES UNIT 1</t>
  </si>
  <si>
    <t>15-177997-000-00-RS</t>
  </si>
  <si>
    <t>3938 NE 66TH AVE</t>
  </si>
  <si>
    <t>NEW SINGLE FAMILY RESIDENCE/2 STORY/DETACHED GARAGE/FLAT LOT/COMPLEX ***WITH 15-178000RS***</t>
  </si>
  <si>
    <t>R185514</t>
  </si>
  <si>
    <t>1N2E20CC  900</t>
  </si>
  <si>
    <t>1N2E20CC  00900</t>
  </si>
  <si>
    <t>R411400140</t>
  </si>
  <si>
    <t>VIC REMMERS</t>
  </si>
  <si>
    <t>15-177983-000-00-RS</t>
  </si>
  <si>
    <t>3932 NE 66TH AVE</t>
  </si>
  <si>
    <t>NEW SINGLE FAMILY RESIDENCE/2 STORY/DETACHED GARAGE/FLAT LOT/COMPLEX ***WITH 15-177989RS***</t>
  </si>
  <si>
    <t>15-161837-000-00-RS</t>
  </si>
  <si>
    <t>8718 NW TERRACEVIEW CT</t>
  </si>
  <si>
    <t>NEW SINGLE FAMILY RESIDENCE/3 STORY/ATTACHED 2 STORY GARAGE/20% OR GREATER SLOPED LOT/COMPLEX ***ELE</t>
  </si>
  <si>
    <t>R244183</t>
  </si>
  <si>
    <t>1N1W26DA  6700</t>
  </si>
  <si>
    <t>1N1W26DA  06700</t>
  </si>
  <si>
    <t>R659560100</t>
  </si>
  <si>
    <t>RALPH OLSON</t>
  </si>
  <si>
    <t>DREAM HOUSE PROPERTIES LLC</t>
  </si>
  <si>
    <t>15-137525-000-00-RS</t>
  </si>
  <si>
    <t>6525 SE 62ND AVE</t>
  </si>
  <si>
    <t>NEW SINGLE FAMILY RESIDENCE/2 STORY/ATTACHED GARAGE/FLAT LOT/SIMPLE</t>
  </si>
  <si>
    <t>R667477</t>
  </si>
  <si>
    <t>1S2E19AA  103</t>
  </si>
  <si>
    <t>1S2E19AA  00103</t>
  </si>
  <si>
    <t>R649660870</t>
  </si>
  <si>
    <t>DK HOMES *JASON BUTTERWORTH*</t>
  </si>
  <si>
    <t>15-206295-000-00-RS</t>
  </si>
  <si>
    <t>2511 SE 17TH AVE - Unit B</t>
  </si>
  <si>
    <t>1 OF 2 ATTACHED NEW ACCESSORY DWELLING UNIT on individual tax lot/2-STORY/NO GARAGE/FLAT LOT/COMPLEX</t>
  </si>
  <si>
    <t>R211153</t>
  </si>
  <si>
    <t>1S1E11AB  4000</t>
  </si>
  <si>
    <t>1S1E11AB  04000</t>
  </si>
  <si>
    <t>R524200120</t>
  </si>
  <si>
    <t>2511 SE 17TH AVE B</t>
  </si>
  <si>
    <t>AKA JOHN BROOKS *Tim Brooks*</t>
  </si>
  <si>
    <t>TIM RICHARD</t>
  </si>
  <si>
    <t>STEPHEN FISHER</t>
  </si>
  <si>
    <t>15-206310-000-00-RS</t>
  </si>
  <si>
    <t>2521 SE 17TH AVE - Unit B</t>
  </si>
  <si>
    <t>2 OF 2 ATTACHED NEW ACCESSORY DWELLING UNIT on individual tax lot/2-STORY/STORAGE BELOW/NO GARAGE/FL</t>
  </si>
  <si>
    <t>R211152</t>
  </si>
  <si>
    <t>1S1E11AB  4100</t>
  </si>
  <si>
    <t>1S1E11AB  04100</t>
  </si>
  <si>
    <t>R524200100</t>
  </si>
  <si>
    <t>2521 SE 17TH AVE B</t>
  </si>
  <si>
    <t>ALEJANDRA FAVELA, JOHN H BROOKS</t>
  </si>
  <si>
    <t>14-227568-000-00-RS</t>
  </si>
  <si>
    <t>1221 SE MALDEN ST</t>
  </si>
  <si>
    <t>NEW SINGLE FAMILY RESIDENCE/2 STORY WITH BASEMENT/TUCK UNDER GARAGE/FLAT LOT/COMPLEX</t>
  </si>
  <si>
    <t>R134217</t>
  </si>
  <si>
    <t>1S1E23BD  13100</t>
  </si>
  <si>
    <t>R158701140</t>
  </si>
  <si>
    <t>Gusto Design, LLC *Geno Salimena*</t>
  </si>
  <si>
    <t>BRIAN CAMPBELL, ANNETTE B CAMPBELL</t>
  </si>
  <si>
    <t>15-184170-000-00-RS</t>
  </si>
  <si>
    <t>1806 N ALBERTA ST</t>
  </si>
  <si>
    <t>NEW SINGLE FAMILY RESIDENCE/2 STORY/TUCK-UNDER GARAGE/FLAT LOT/COMPLEX</t>
  </si>
  <si>
    <t>R257185</t>
  </si>
  <si>
    <t>1N1E21AD  1500</t>
  </si>
  <si>
    <t>1N1E21AD  01500</t>
  </si>
  <si>
    <t>R709602580</t>
  </si>
  <si>
    <t>BRETT LAURILA</t>
  </si>
  <si>
    <t>GIVE US THIS DAY INC</t>
  </si>
  <si>
    <t>15-214664-000-00-RS</t>
  </si>
  <si>
    <t>7491 SW 51ST AVE</t>
  </si>
  <si>
    <t>NEW SINGLE FAMILY RESIDENCE/2 STORY WITH PARTIALLY FINISHED BASEMENT/TUCK-UNDER GARAGE/10% OR GREATE</t>
  </si>
  <si>
    <t>R666891</t>
  </si>
  <si>
    <t>1S1E19AC  1001</t>
  </si>
  <si>
    <t>1S1E19AC  01001</t>
  </si>
  <si>
    <t>R991196670</t>
  </si>
  <si>
    <t>15-133535-000-00-RS</t>
  </si>
  <si>
    <t>5036 SE 62ND AVE</t>
  </si>
  <si>
    <t>NEW SINGLE FAMILY RESIDENCE/2 STORY /ATTACHED GARAGE/FLAT LOT/COMPLEX</t>
  </si>
  <si>
    <t>R143099</t>
  </si>
  <si>
    <t>1S2E17BC  5700</t>
  </si>
  <si>
    <t>1S2E17BC  05700</t>
  </si>
  <si>
    <t>R188200110</t>
  </si>
  <si>
    <t>BORISLAV SKORO, MILENKA SKORO</t>
  </si>
  <si>
    <t>15-135148-000-00-RS</t>
  </si>
  <si>
    <t>757 NE JESSUP ST - Unit B</t>
  </si>
  <si>
    <t>NEW ONE STORY DETACHED ADU_x000D_
**WITH NSFR 15-135112-RS**    *ON LOT 1*</t>
  </si>
  <si>
    <t>R666649</t>
  </si>
  <si>
    <t>1N1E14CC  10701</t>
  </si>
  <si>
    <t>R649653450</t>
  </si>
  <si>
    <t>757 NE JESSUP B</t>
  </si>
  <si>
    <t>LEE WINN</t>
  </si>
  <si>
    <t>BRISTOL CREEK HOMES, DEVELOPMENT CO LLC</t>
  </si>
  <si>
    <t>15-135112-000-00-RS</t>
  </si>
  <si>
    <t>757 NE JESSUP ST - Unit A</t>
  </si>
  <si>
    <t>NEW SINGLE FAMILY RESIDENCE/THREE STORY/ATTACHED GARAGE/DETACHED ADU/FLAT LOT/COMPLEX   **WITH DETAC</t>
  </si>
  <si>
    <t>757 NE JESSUP A</t>
  </si>
  <si>
    <t>15-171364-000-00-RS</t>
  </si>
  <si>
    <t>1895 SW HIGHLAND RD</t>
  </si>
  <si>
    <t>NEW SINGLE FAMILY RESIDENCE/2 STORY/ATTACHED GARAGE/20% OR GREATER SLOPED LOT/COMPLEX ***DEFERRED SU</t>
  </si>
  <si>
    <t>R625431</t>
  </si>
  <si>
    <t>1S1E05CB  3101</t>
  </si>
  <si>
    <t>1S1E05CB  03101</t>
  </si>
  <si>
    <t>R828200400</t>
  </si>
  <si>
    <t>COLAB *SCOTT PITEK*</t>
  </si>
  <si>
    <t>MARK ENGBERG</t>
  </si>
  <si>
    <t>KRISTIAN LOLICH BEYER, TIMOTHY P BROWN</t>
  </si>
  <si>
    <t>15-160621-000-00-CO</t>
  </si>
  <si>
    <t>5624 SE 22ND AVE</t>
  </si>
  <si>
    <t>CONSTRUCT NEW 3 STORY 15 UNIT APARTMENT BUILDING; 5 UNITS ON EACH FL;  WITH ASSOCIATED SITE WORK;  A</t>
  </si>
  <si>
    <t>R164469</t>
  </si>
  <si>
    <t>1S1E14DA  600</t>
  </si>
  <si>
    <t>1S1E14DA  00600</t>
  </si>
  <si>
    <t>R288102630</t>
  </si>
  <si>
    <t>WESTMORELAND APARTMENT BUILDING</t>
  </si>
  <si>
    <t>CIDA Architects *RICH BROOKS*</t>
  </si>
  <si>
    <t>RICH BROOKS</t>
  </si>
  <si>
    <t>5624 SE 22ND LLC</t>
  </si>
  <si>
    <t>15-219100-000-00-RS</t>
  </si>
  <si>
    <t>1212 N BUFFALO ST - Unit A</t>
  </si>
  <si>
    <t>NEW SINGLE FAMILY RESIDENCE/3 STORY WITH LOWER LEVEL ACCESSORY DWELLING UNIT/NO GARAGE/FLAT LOT/COMP</t>
  </si>
  <si>
    <t>R658981</t>
  </si>
  <si>
    <t>1N1E15BB  10203</t>
  </si>
  <si>
    <t>R649642270</t>
  </si>
  <si>
    <t>1212 N. BUFFALO ST.</t>
  </si>
  <si>
    <t>CRAFT CONSTRUCTION &amp; DRYWALL INC</t>
  </si>
  <si>
    <t>EQUITY DEVELOPMENT GROUP LLC</t>
  </si>
  <si>
    <t>15-135169-000-00-RS</t>
  </si>
  <si>
    <t>777 NE JESSUP ST - Unit A</t>
  </si>
  <si>
    <t>R666650</t>
  </si>
  <si>
    <t>1N1E14CC  10702</t>
  </si>
  <si>
    <t>R649653460</t>
  </si>
  <si>
    <t>777 NE JESSUP ST A</t>
  </si>
  <si>
    <t>15-135173-000-00-RS</t>
  </si>
  <si>
    <t>777 NE JESSUP ST - Unit B</t>
  </si>
  <si>
    <t>NEW ONE STORY DETACHED ADU_x000D_
**WITH NSFR 15-135169-RS**    *ON LOT 2*</t>
  </si>
  <si>
    <t>777 NE JESSUP ST B</t>
  </si>
  <si>
    <t>15-217054-000-00-RS</t>
  </si>
  <si>
    <t>1004 SE 45TH AVE - Unit B</t>
  </si>
  <si>
    <t>NEW DETACHED ACCESSORY DWELLING UNIT/TWO STORY/NO GARAGE/FLAT LOT/PRESCRIPTIVE   **LIMITED ENGINEERI</t>
  </si>
  <si>
    <t>R169570</t>
  </si>
  <si>
    <t>1S2E06BC  300</t>
  </si>
  <si>
    <t>1S2E06BC  00300</t>
  </si>
  <si>
    <t>R321700610</t>
  </si>
  <si>
    <t>1004 SE 45TH AVE</t>
  </si>
  <si>
    <t>WHITLEY BUILDING GROUP, LLC *Jeffrey Whitley*</t>
  </si>
  <si>
    <t>15-146336-000-00-CO</t>
  </si>
  <si>
    <t>81 SE 143RD AVE</t>
  </si>
  <si>
    <t>NEW 3 STORY (12 UNIT) APARTMENT BUILDING</t>
  </si>
  <si>
    <t>R109610</t>
  </si>
  <si>
    <t>1N2E36CC  6200</t>
  </si>
  <si>
    <t>1N2E36CC  06200</t>
  </si>
  <si>
    <t>R041804340</t>
  </si>
  <si>
    <t>143RD AND BURNSIDE APARTMENTS 3 OF 3 BUILDING</t>
  </si>
  <si>
    <t>JIVANJEE CIRCOSTA ARCHITECTURE *DOUG CIRCOSTA*</t>
  </si>
  <si>
    <t>PORTLAND HABILITATION CENTER INC</t>
  </si>
  <si>
    <t>15-146335-000-00-CO</t>
  </si>
  <si>
    <t>141 SE 143RD AVE</t>
  </si>
  <si>
    <t>NEW 3 STORY (9 UNIT) APARTMENT BUILDING</t>
  </si>
  <si>
    <t>143RD AND BURNSIDE APARTMENTS 2 OF 3 BUILDING</t>
  </si>
  <si>
    <t>15-146333-000-00-CO</t>
  </si>
  <si>
    <t>14232 E BURNSIDE ST</t>
  </si>
  <si>
    <t>BUILDING 1: NEW 3 STORY (13 UNIT) APARTMENT BUILDILNG WITH LAUNDRY AND COMMON ROOM; WITH ON SITE PAR</t>
  </si>
  <si>
    <t>143RD AND BURNSIDE APARTMENTS 1 OF 3 BUILDING</t>
  </si>
  <si>
    <t>15-204106-000-00-RS</t>
  </si>
  <si>
    <t>3807 N WILLIS BLVD</t>
  </si>
  <si>
    <t>NEW SINGLE FAMILY RESIDENCE/THREE STORY/NO GARAGE/FLAT LOT/COMPLEX</t>
  </si>
  <si>
    <t>R292778</t>
  </si>
  <si>
    <t>1N1E08DA  1100</t>
  </si>
  <si>
    <t>1N1E08DA  01100</t>
  </si>
  <si>
    <t>R851330160</t>
  </si>
  <si>
    <t>KG DESIGN LLC</t>
  </si>
  <si>
    <t>15-185313-000-00-RS</t>
  </si>
  <si>
    <t>85 NE HIGHLAND ST</t>
  </si>
  <si>
    <t>NEW SINGLE FAMILY RESIDENCE/3 STORY/DETACHED GARAGE/FLAT LOT/COMPLEX ***WITH 15-185563RS***</t>
  </si>
  <si>
    <t>R243837</t>
  </si>
  <si>
    <t>1N1E15DA  2900</t>
  </si>
  <si>
    <t>1N1E15DA  02900</t>
  </si>
  <si>
    <t>R657808600</t>
  </si>
  <si>
    <t>15-171742-REV-02-RS</t>
  </si>
  <si>
    <t>2616 SE 14TH AVE - Unit B</t>
  </si>
  <si>
    <t>VALUE ADDED REVISION TO CONVERT BASEMENT TO ACCESSORY DWELLING UNIT, INCLUDES LIVING AREA, BATHROOM,</t>
  </si>
  <si>
    <t>R287451</t>
  </si>
  <si>
    <t>1S1E11BA  4500</t>
  </si>
  <si>
    <t>1S1E11BA  04500</t>
  </si>
  <si>
    <t>R834300510</t>
  </si>
  <si>
    <t>2616 SE 14TH AVE</t>
  </si>
  <si>
    <t>JONATHAN ZILKA</t>
  </si>
  <si>
    <t>ARLINE D SIMMONS, WILLIAM D YAGER</t>
  </si>
  <si>
    <t>15-236815-000-00-RS</t>
  </si>
  <si>
    <t>5281 NE CULLY BLVD - Unit B</t>
  </si>
  <si>
    <t>CONVERT EXISTING ATTACHED GARAGE TO ADU; NEW ADU TO INCLUDE KITCHEN, BATHROOM, AND LIVING ROOM</t>
  </si>
  <si>
    <t>R232682</t>
  </si>
  <si>
    <t>1N2E20BB  2700</t>
  </si>
  <si>
    <t>1N2E20BB  02700</t>
  </si>
  <si>
    <t>R637801390</t>
  </si>
  <si>
    <t>5281 NE CULLY BLVD</t>
  </si>
  <si>
    <t>JORGE MACEO</t>
  </si>
  <si>
    <t>JORGE MACEO, MARIA MACEO</t>
  </si>
  <si>
    <t>15-227713-000-00-RS</t>
  </si>
  <si>
    <t>3328 SW 12TH AVE - Unit B</t>
  </si>
  <si>
    <t>NEW ACCESSORY DWELLING UNIT IN BASEMENT. ADD A KITCHEN AND ADD WALLS TO CREATE A BEDROOM, TWO STORAG</t>
  </si>
  <si>
    <t>R247254</t>
  </si>
  <si>
    <t>1S1E09AC  6100</t>
  </si>
  <si>
    <t>1S1E09AC  06100</t>
  </si>
  <si>
    <t>18146</t>
  </si>
  <si>
    <t>R668004130</t>
  </si>
  <si>
    <t>3328 SW 12TH AVE B</t>
  </si>
  <si>
    <t>BRIAN D O'NEEL</t>
  </si>
  <si>
    <t>BRIAN D O'NEEL, AMY G O'NEEL</t>
  </si>
  <si>
    <t>14-246309-000-00-RS</t>
  </si>
  <si>
    <t>9641 SW 48TH AVE</t>
  </si>
  <si>
    <t>15-209173-000-00-RS</t>
  </si>
  <si>
    <t>2214 NE 10TH AVE - Unit B</t>
  </si>
  <si>
    <t>NEW ACCESSORY DWELLING UNIT/1-STORY/NO GARAGE/FLAT LOT/COMPLEX+++LIMITED STRUCTURAL REVIEW+++</t>
  </si>
  <si>
    <t>R301219</t>
  </si>
  <si>
    <t>1N1E26CA  16500</t>
  </si>
  <si>
    <t>R893601530</t>
  </si>
  <si>
    <t>2214 NE 10TH AVE B</t>
  </si>
  <si>
    <t>MARTHA HUMPHREY</t>
  </si>
  <si>
    <t>15-146056-000-00-RS</t>
  </si>
  <si>
    <t>4021 NE 7TH AVE</t>
  </si>
  <si>
    <t>NEW DUPLEX/2-STORY WITH BASEMENT/TUCK UNDER GARAGE/FLAT LOT/COMPLEX</t>
  </si>
  <si>
    <t>R207452</t>
  </si>
  <si>
    <t>1N1E23CB  18200</t>
  </si>
  <si>
    <t>R497302760</t>
  </si>
  <si>
    <t>Firenze Development *Peter Kusyk*</t>
  </si>
  <si>
    <t>FIRENZE DEVELOPMENT INC</t>
  </si>
  <si>
    <t>15-184999-000-00-RS</t>
  </si>
  <si>
    <t>2840 NE OREGON ST - Unit B</t>
  </si>
  <si>
    <t>NEW DETACHED ACCESSORY DWELLING UNIT/TWO STORY/ATTACHED GARAGE/FLAT LOT/SIMPLE Septic Decommissionin</t>
  </si>
  <si>
    <t>R313848</t>
  </si>
  <si>
    <t>1N1E36BC  2400</t>
  </si>
  <si>
    <t>1N1E36BC  02400</t>
  </si>
  <si>
    <t>R934901550</t>
  </si>
  <si>
    <t>2840 NE OREGON ST</t>
  </si>
  <si>
    <t>THERESA D VALLS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</si>
</sst>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0" fontId="0" fillId="2" borderId="0" xfId="0" applyFill="1"/>
    <xf numFmtId="164" fontId="0" fillId="2" borderId="0" xfId="1" applyNumberFormat="1" applyFont="1" applyFill="1"/>
    <xf numFmtId="22" fontId="0" fillId="2" borderId="0" xfId="0" applyNumberForma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0"/>
  <sheetViews>
    <sheetView tabSelected="1" topLeftCell="A11" workbookViewId="0">
      <selection activeCell="C42" sqref="C42"/>
    </sheetView>
  </sheetViews>
  <sheetFormatPr defaultRowHeight="13.2" x14ac:dyDescent="0.25"/>
  <cols>
    <col min="1" max="1" width="25.21875" customWidth="1"/>
    <col min="2" max="2" width="27.5546875" customWidth="1"/>
    <col min="3" max="3" width="29.21875" customWidth="1"/>
    <col min="6" max="6" width="15.109375" style="3" bestFit="1" customWidth="1"/>
    <col min="7" max="7" width="14.109375" style="3" customWidth="1"/>
    <col min="8" max="8" width="63" customWidth="1"/>
    <col min="11" max="11" width="16" customWidth="1"/>
    <col min="18" max="18" width="21.21875" customWidth="1"/>
    <col min="27" max="27" width="44.6640625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5</v>
      </c>
      <c r="F1" s="3" t="s">
        <v>7</v>
      </c>
      <c r="H1" t="s">
        <v>6</v>
      </c>
      <c r="I1" t="s">
        <v>8</v>
      </c>
      <c r="J1" t="s">
        <v>9</v>
      </c>
      <c r="K1" t="s">
        <v>2</v>
      </c>
      <c r="L1" t="s">
        <v>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 t="s">
        <v>25</v>
      </c>
      <c r="B2" t="s">
        <v>26</v>
      </c>
      <c r="C2" t="s">
        <v>28</v>
      </c>
      <c r="D2">
        <v>1</v>
      </c>
      <c r="F2" s="3">
        <v>40500</v>
      </c>
      <c r="H2" t="s">
        <v>30</v>
      </c>
      <c r="I2" s="1">
        <v>42228</v>
      </c>
      <c r="J2" s="1">
        <v>42248.448321759257</v>
      </c>
      <c r="K2" t="s">
        <v>27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T2" t="s">
        <v>36</v>
      </c>
      <c r="U2">
        <v>3680223</v>
      </c>
      <c r="V2">
        <v>360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</row>
    <row r="3" spans="1:27" x14ac:dyDescent="0.25">
      <c r="A3" t="s">
        <v>42</v>
      </c>
      <c r="B3" t="s">
        <v>43</v>
      </c>
      <c r="C3" t="s">
        <v>28</v>
      </c>
      <c r="D3">
        <v>1</v>
      </c>
      <c r="F3" s="3">
        <v>88232</v>
      </c>
      <c r="H3" t="s">
        <v>46</v>
      </c>
      <c r="I3" s="1">
        <v>42166</v>
      </c>
      <c r="J3" s="1">
        <v>42248.551863425928</v>
      </c>
      <c r="K3" t="s">
        <v>44</v>
      </c>
      <c r="L3" t="s">
        <v>45</v>
      </c>
      <c r="M3" t="s">
        <v>47</v>
      </c>
      <c r="N3" t="s">
        <v>32</v>
      </c>
      <c r="O3" t="s">
        <v>48</v>
      </c>
      <c r="P3" t="s">
        <v>49</v>
      </c>
      <c r="Q3" t="s">
        <v>50</v>
      </c>
      <c r="T3" t="s">
        <v>51</v>
      </c>
      <c r="U3">
        <v>3647763</v>
      </c>
      <c r="V3">
        <v>800</v>
      </c>
      <c r="W3" t="s">
        <v>37</v>
      </c>
      <c r="X3" t="s">
        <v>52</v>
      </c>
      <c r="Y3" t="s">
        <v>53</v>
      </c>
      <c r="Z3" t="s">
        <v>54</v>
      </c>
      <c r="AA3" t="s">
        <v>55</v>
      </c>
    </row>
    <row r="4" spans="1:27" x14ac:dyDescent="0.25">
      <c r="A4" t="s">
        <v>80</v>
      </c>
      <c r="B4" t="s">
        <v>81</v>
      </c>
      <c r="C4" t="s">
        <v>28</v>
      </c>
      <c r="D4">
        <v>1</v>
      </c>
      <c r="F4" s="3">
        <v>90072</v>
      </c>
      <c r="H4" t="s">
        <v>82</v>
      </c>
      <c r="I4" s="1">
        <v>42181</v>
      </c>
      <c r="J4" s="1">
        <v>42249.343032407407</v>
      </c>
      <c r="K4" t="s">
        <v>44</v>
      </c>
      <c r="L4" t="s">
        <v>45</v>
      </c>
      <c r="M4" t="s">
        <v>31</v>
      </c>
      <c r="N4" t="s">
        <v>32</v>
      </c>
      <c r="O4" t="s">
        <v>83</v>
      </c>
      <c r="P4" t="s">
        <v>84</v>
      </c>
      <c r="Q4" t="s">
        <v>85</v>
      </c>
      <c r="T4" t="s">
        <v>86</v>
      </c>
      <c r="U4">
        <v>3655938</v>
      </c>
      <c r="V4">
        <v>823</v>
      </c>
      <c r="W4" t="s">
        <v>37</v>
      </c>
      <c r="X4" t="s">
        <v>87</v>
      </c>
      <c r="Y4" t="s">
        <v>53</v>
      </c>
      <c r="Z4" t="s">
        <v>54</v>
      </c>
      <c r="AA4" t="s">
        <v>88</v>
      </c>
    </row>
    <row r="5" spans="1:27" x14ac:dyDescent="0.25">
      <c r="A5" t="s">
        <v>97</v>
      </c>
      <c r="B5" t="s">
        <v>98</v>
      </c>
      <c r="C5" t="s">
        <v>28</v>
      </c>
      <c r="D5">
        <v>1</v>
      </c>
      <c r="F5" s="3">
        <v>27793</v>
      </c>
      <c r="H5" t="s">
        <v>99</v>
      </c>
      <c r="I5" s="1">
        <v>42069</v>
      </c>
      <c r="J5" s="1">
        <v>42249.484814814816</v>
      </c>
      <c r="K5" t="s">
        <v>44</v>
      </c>
      <c r="L5" t="s">
        <v>45</v>
      </c>
      <c r="M5" t="s">
        <v>31</v>
      </c>
      <c r="N5" t="s">
        <v>32</v>
      </c>
      <c r="O5" t="s">
        <v>100</v>
      </c>
      <c r="P5" t="s">
        <v>101</v>
      </c>
      <c r="Q5" t="s">
        <v>102</v>
      </c>
      <c r="T5" t="s">
        <v>103</v>
      </c>
      <c r="U5">
        <v>3591995</v>
      </c>
      <c r="V5">
        <v>252</v>
      </c>
      <c r="W5" t="s">
        <v>37</v>
      </c>
      <c r="X5" t="s">
        <v>104</v>
      </c>
      <c r="Y5" t="s">
        <v>105</v>
      </c>
      <c r="Z5" t="s">
        <v>106</v>
      </c>
      <c r="AA5" t="s">
        <v>107</v>
      </c>
    </row>
    <row r="6" spans="1:27" x14ac:dyDescent="0.25">
      <c r="A6" t="s">
        <v>148</v>
      </c>
      <c r="B6" t="s">
        <v>149</v>
      </c>
      <c r="C6" t="s">
        <v>28</v>
      </c>
      <c r="D6">
        <v>1</v>
      </c>
      <c r="F6" s="3">
        <v>91662</v>
      </c>
      <c r="H6" t="s">
        <v>150</v>
      </c>
      <c r="I6" s="1">
        <v>42178</v>
      </c>
      <c r="J6" s="1">
        <v>42251.355162037034</v>
      </c>
      <c r="K6" t="s">
        <v>44</v>
      </c>
      <c r="L6" t="s">
        <v>45</v>
      </c>
      <c r="M6" t="s">
        <v>47</v>
      </c>
      <c r="N6" t="s">
        <v>32</v>
      </c>
      <c r="O6" t="s">
        <v>151</v>
      </c>
      <c r="P6" t="s">
        <v>152</v>
      </c>
      <c r="Q6" t="s">
        <v>152</v>
      </c>
      <c r="T6" t="s">
        <v>153</v>
      </c>
      <c r="U6">
        <v>3653900</v>
      </c>
      <c r="V6">
        <v>1200</v>
      </c>
      <c r="W6" t="s">
        <v>37</v>
      </c>
      <c r="X6" t="s">
        <v>154</v>
      </c>
      <c r="Y6" t="s">
        <v>155</v>
      </c>
      <c r="Z6" t="s">
        <v>156</v>
      </c>
      <c r="AA6" t="s">
        <v>157</v>
      </c>
    </row>
    <row r="7" spans="1:27" x14ac:dyDescent="0.25">
      <c r="A7" t="s">
        <v>158</v>
      </c>
      <c r="B7" t="s">
        <v>159</v>
      </c>
      <c r="C7" t="s">
        <v>28</v>
      </c>
      <c r="D7">
        <v>1</v>
      </c>
      <c r="F7" s="3">
        <v>59817</v>
      </c>
      <c r="H7" t="s">
        <v>160</v>
      </c>
      <c r="I7" s="1">
        <v>42199</v>
      </c>
      <c r="J7" s="1">
        <v>42251.417060185187</v>
      </c>
      <c r="K7" t="s">
        <v>44</v>
      </c>
      <c r="L7" t="s">
        <v>45</v>
      </c>
      <c r="M7" t="s">
        <v>47</v>
      </c>
      <c r="N7" t="s">
        <v>32</v>
      </c>
      <c r="O7" t="s">
        <v>161</v>
      </c>
      <c r="P7" t="s">
        <v>162</v>
      </c>
      <c r="Q7" t="s">
        <v>163</v>
      </c>
      <c r="T7" t="s">
        <v>164</v>
      </c>
      <c r="U7">
        <v>3664161</v>
      </c>
      <c r="V7">
        <v>531</v>
      </c>
      <c r="W7" t="s">
        <v>37</v>
      </c>
      <c r="X7" t="s">
        <v>165</v>
      </c>
      <c r="Y7" t="s">
        <v>166</v>
      </c>
      <c r="Z7" t="s">
        <v>65</v>
      </c>
      <c r="AA7" t="s">
        <v>167</v>
      </c>
    </row>
    <row r="8" spans="1:27" x14ac:dyDescent="0.25">
      <c r="A8" t="s">
        <v>206</v>
      </c>
      <c r="B8" t="s">
        <v>207</v>
      </c>
      <c r="C8" t="s">
        <v>28</v>
      </c>
      <c r="D8">
        <v>1</v>
      </c>
      <c r="F8" s="3">
        <v>102872</v>
      </c>
      <c r="H8" t="s">
        <v>208</v>
      </c>
      <c r="I8" s="1">
        <v>42174</v>
      </c>
      <c r="J8" s="1">
        <v>42251.576180555552</v>
      </c>
      <c r="K8" t="s">
        <v>44</v>
      </c>
      <c r="L8" t="s">
        <v>45</v>
      </c>
      <c r="M8" t="s">
        <v>31</v>
      </c>
      <c r="N8" t="s">
        <v>32</v>
      </c>
      <c r="O8" t="s">
        <v>209</v>
      </c>
      <c r="P8" t="s">
        <v>210</v>
      </c>
      <c r="Q8" t="s">
        <v>210</v>
      </c>
      <c r="T8" t="s">
        <v>209</v>
      </c>
      <c r="U8">
        <v>3652204</v>
      </c>
      <c r="V8">
        <v>1159</v>
      </c>
      <c r="W8" t="s">
        <v>37</v>
      </c>
      <c r="X8" t="s">
        <v>211</v>
      </c>
      <c r="Y8" t="s">
        <v>212</v>
      </c>
      <c r="Z8" t="s">
        <v>65</v>
      </c>
      <c r="AA8" t="s">
        <v>212</v>
      </c>
    </row>
    <row r="9" spans="1:27" x14ac:dyDescent="0.25">
      <c r="A9" t="s">
        <v>213</v>
      </c>
      <c r="B9" t="s">
        <v>214</v>
      </c>
      <c r="C9" t="s">
        <v>28</v>
      </c>
      <c r="D9">
        <v>1</v>
      </c>
      <c r="F9" s="3">
        <v>78630</v>
      </c>
      <c r="H9" t="s">
        <v>215</v>
      </c>
      <c r="I9" s="1">
        <v>42185</v>
      </c>
      <c r="J9" s="1">
        <v>42255.404317129629</v>
      </c>
      <c r="K9" t="s">
        <v>44</v>
      </c>
      <c r="L9" t="s">
        <v>45</v>
      </c>
      <c r="M9" t="s">
        <v>31</v>
      </c>
      <c r="N9" t="s">
        <v>32</v>
      </c>
      <c r="O9" t="s">
        <v>216</v>
      </c>
      <c r="P9" t="s">
        <v>217</v>
      </c>
      <c r="Q9" t="s">
        <v>218</v>
      </c>
      <c r="T9" t="s">
        <v>219</v>
      </c>
      <c r="U9">
        <v>3657298</v>
      </c>
      <c r="V9">
        <v>698</v>
      </c>
      <c r="W9" t="s">
        <v>37</v>
      </c>
      <c r="X9" t="s">
        <v>220</v>
      </c>
      <c r="Y9" t="s">
        <v>221</v>
      </c>
      <c r="Z9" t="s">
        <v>65</v>
      </c>
      <c r="AA9" t="s">
        <v>222</v>
      </c>
    </row>
    <row r="10" spans="1:27" x14ac:dyDescent="0.25">
      <c r="A10" t="s">
        <v>250</v>
      </c>
      <c r="B10" t="s">
        <v>251</v>
      </c>
      <c r="C10" t="s">
        <v>28</v>
      </c>
      <c r="D10">
        <v>1</v>
      </c>
      <c r="F10" s="3">
        <v>8000</v>
      </c>
      <c r="H10" t="s">
        <v>252</v>
      </c>
      <c r="I10" s="1">
        <v>42221</v>
      </c>
      <c r="J10" s="1">
        <v>42255.552407407406</v>
      </c>
      <c r="K10" t="s">
        <v>27</v>
      </c>
      <c r="L10" t="s">
        <v>45</v>
      </c>
      <c r="M10" t="s">
        <v>253</v>
      </c>
      <c r="N10" t="s">
        <v>32</v>
      </c>
      <c r="O10" t="s">
        <v>254</v>
      </c>
      <c r="P10" t="s">
        <v>255</v>
      </c>
      <c r="Q10" t="s">
        <v>255</v>
      </c>
      <c r="T10" t="s">
        <v>256</v>
      </c>
      <c r="U10">
        <v>3675970</v>
      </c>
      <c r="V10">
        <v>0</v>
      </c>
      <c r="W10" t="s">
        <v>37</v>
      </c>
      <c r="X10" t="s">
        <v>257</v>
      </c>
      <c r="Y10" t="s">
        <v>258</v>
      </c>
      <c r="Z10" t="s">
        <v>65</v>
      </c>
      <c r="AA10" t="s">
        <v>259</v>
      </c>
    </row>
    <row r="11" spans="1:27" x14ac:dyDescent="0.25">
      <c r="A11" t="s">
        <v>335</v>
      </c>
      <c r="B11" t="s">
        <v>336</v>
      </c>
      <c r="C11" t="s">
        <v>28</v>
      </c>
      <c r="D11">
        <v>1</v>
      </c>
      <c r="F11" s="3">
        <v>52560</v>
      </c>
      <c r="H11" t="s">
        <v>337</v>
      </c>
      <c r="I11" s="1">
        <v>42179</v>
      </c>
      <c r="J11" s="1">
        <v>42258.342164351852</v>
      </c>
      <c r="K11" t="s">
        <v>44</v>
      </c>
      <c r="L11" t="s">
        <v>45</v>
      </c>
      <c r="M11" t="s">
        <v>47</v>
      </c>
      <c r="N11" t="s">
        <v>32</v>
      </c>
      <c r="O11" t="s">
        <v>338</v>
      </c>
      <c r="P11" t="s">
        <v>339</v>
      </c>
      <c r="Q11" t="s">
        <v>340</v>
      </c>
      <c r="T11" t="s">
        <v>341</v>
      </c>
      <c r="U11">
        <v>3654574</v>
      </c>
      <c r="V11">
        <v>532</v>
      </c>
      <c r="W11" t="s">
        <v>37</v>
      </c>
      <c r="X11" t="s">
        <v>342</v>
      </c>
      <c r="Y11" t="s">
        <v>343</v>
      </c>
      <c r="Z11" t="s">
        <v>344</v>
      </c>
      <c r="AA11" t="s">
        <v>345</v>
      </c>
    </row>
    <row r="12" spans="1:27" x14ac:dyDescent="0.25">
      <c r="A12" t="s">
        <v>367</v>
      </c>
      <c r="B12" t="s">
        <v>368</v>
      </c>
      <c r="C12" t="s">
        <v>28</v>
      </c>
      <c r="D12">
        <v>1</v>
      </c>
      <c r="F12" s="3">
        <v>106690</v>
      </c>
      <c r="H12" t="s">
        <v>369</v>
      </c>
      <c r="I12" s="1">
        <v>42202</v>
      </c>
      <c r="J12" s="1">
        <v>42258.441574074073</v>
      </c>
      <c r="K12" t="s">
        <v>44</v>
      </c>
      <c r="L12" t="s">
        <v>45</v>
      </c>
      <c r="M12" t="s">
        <v>31</v>
      </c>
      <c r="N12" t="s">
        <v>32</v>
      </c>
      <c r="O12" t="s">
        <v>370</v>
      </c>
      <c r="P12" t="s">
        <v>371</v>
      </c>
      <c r="Q12" t="s">
        <v>372</v>
      </c>
      <c r="T12" t="s">
        <v>373</v>
      </c>
      <c r="U12">
        <v>3666395</v>
      </c>
      <c r="V12">
        <v>1368</v>
      </c>
      <c r="W12" t="s">
        <v>37</v>
      </c>
      <c r="X12" t="s">
        <v>374</v>
      </c>
      <c r="Y12" t="s">
        <v>375</v>
      </c>
      <c r="Z12" t="s">
        <v>65</v>
      </c>
      <c r="AA12" t="s">
        <v>376</v>
      </c>
    </row>
    <row r="13" spans="1:27" x14ac:dyDescent="0.25">
      <c r="A13" t="s">
        <v>451</v>
      </c>
      <c r="B13" t="s">
        <v>452</v>
      </c>
      <c r="C13" t="s">
        <v>28</v>
      </c>
      <c r="D13">
        <v>1</v>
      </c>
      <c r="F13" s="3">
        <v>57677</v>
      </c>
      <c r="H13" t="s">
        <v>453</v>
      </c>
      <c r="I13" s="1">
        <v>42205</v>
      </c>
      <c r="J13" s="1">
        <v>42261.427372685182</v>
      </c>
      <c r="K13" t="s">
        <v>44</v>
      </c>
      <c r="L13" t="s">
        <v>45</v>
      </c>
      <c r="M13" t="s">
        <v>47</v>
      </c>
      <c r="N13" t="s">
        <v>32</v>
      </c>
      <c r="O13" t="s">
        <v>454</v>
      </c>
      <c r="P13" t="s">
        <v>455</v>
      </c>
      <c r="Q13" t="s">
        <v>455</v>
      </c>
      <c r="T13" t="s">
        <v>456</v>
      </c>
      <c r="U13">
        <v>3667404</v>
      </c>
      <c r="V13">
        <v>512</v>
      </c>
      <c r="W13" t="s">
        <v>37</v>
      </c>
      <c r="X13" t="s">
        <v>457</v>
      </c>
      <c r="Y13" t="s">
        <v>458</v>
      </c>
      <c r="Z13" t="s">
        <v>459</v>
      </c>
      <c r="AA13" t="s">
        <v>460</v>
      </c>
    </row>
    <row r="14" spans="1:27" x14ac:dyDescent="0.25">
      <c r="A14" t="s">
        <v>461</v>
      </c>
      <c r="B14" t="s">
        <v>462</v>
      </c>
      <c r="C14" t="s">
        <v>28</v>
      </c>
      <c r="D14">
        <v>1</v>
      </c>
      <c r="F14" s="3">
        <v>70000</v>
      </c>
      <c r="H14" t="s">
        <v>463</v>
      </c>
      <c r="I14" s="1">
        <v>42249</v>
      </c>
      <c r="J14" s="1">
        <v>42261.519641203704</v>
      </c>
      <c r="K14" t="s">
        <v>27</v>
      </c>
      <c r="L14" t="s">
        <v>45</v>
      </c>
      <c r="M14" t="s">
        <v>31</v>
      </c>
      <c r="N14" t="s">
        <v>32</v>
      </c>
      <c r="O14" t="s">
        <v>464</v>
      </c>
      <c r="P14" t="s">
        <v>465</v>
      </c>
      <c r="Q14" t="s">
        <v>466</v>
      </c>
      <c r="T14" t="s">
        <v>467</v>
      </c>
      <c r="U14">
        <v>3694092</v>
      </c>
      <c r="V14">
        <v>0</v>
      </c>
      <c r="W14" t="s">
        <v>37</v>
      </c>
      <c r="X14" t="s">
        <v>468</v>
      </c>
      <c r="Y14" t="s">
        <v>469</v>
      </c>
      <c r="Z14" t="s">
        <v>470</v>
      </c>
      <c r="AA14" t="s">
        <v>471</v>
      </c>
    </row>
    <row r="15" spans="1:27" x14ac:dyDescent="0.25">
      <c r="A15" t="s">
        <v>501</v>
      </c>
      <c r="B15" t="s">
        <v>502</v>
      </c>
      <c r="C15" t="s">
        <v>28</v>
      </c>
      <c r="D15">
        <v>1</v>
      </c>
      <c r="F15" s="3">
        <v>65277</v>
      </c>
      <c r="H15" t="s">
        <v>503</v>
      </c>
      <c r="I15" s="1">
        <v>42207</v>
      </c>
      <c r="J15" s="1">
        <v>42262.438923611109</v>
      </c>
      <c r="K15" t="s">
        <v>44</v>
      </c>
      <c r="L15" t="s">
        <v>45</v>
      </c>
      <c r="M15" t="s">
        <v>47</v>
      </c>
      <c r="N15" t="s">
        <v>32</v>
      </c>
      <c r="O15" t="s">
        <v>504</v>
      </c>
      <c r="P15" t="s">
        <v>505</v>
      </c>
      <c r="Q15" t="s">
        <v>506</v>
      </c>
      <c r="T15" t="s">
        <v>507</v>
      </c>
      <c r="U15">
        <v>3669028</v>
      </c>
      <c r="V15">
        <v>882</v>
      </c>
      <c r="W15" t="s">
        <v>37</v>
      </c>
      <c r="X15" t="s">
        <v>508</v>
      </c>
      <c r="Y15" t="s">
        <v>509</v>
      </c>
      <c r="Z15" t="s">
        <v>65</v>
      </c>
      <c r="AA15" t="s">
        <v>510</v>
      </c>
    </row>
    <row r="16" spans="1:27" x14ac:dyDescent="0.25">
      <c r="A16" t="s">
        <v>689</v>
      </c>
      <c r="B16" t="s">
        <v>690</v>
      </c>
      <c r="C16" t="s">
        <v>28</v>
      </c>
      <c r="D16">
        <v>1</v>
      </c>
      <c r="F16" s="3">
        <v>25000</v>
      </c>
      <c r="H16" t="s">
        <v>691</v>
      </c>
      <c r="I16" s="1">
        <v>42222</v>
      </c>
      <c r="J16" s="1">
        <v>42268.418969907405</v>
      </c>
      <c r="K16" t="s">
        <v>27</v>
      </c>
      <c r="L16" t="s">
        <v>45</v>
      </c>
      <c r="M16" t="s">
        <v>31</v>
      </c>
      <c r="N16" t="s">
        <v>32</v>
      </c>
      <c r="O16" t="s">
        <v>692</v>
      </c>
      <c r="P16" t="s">
        <v>693</v>
      </c>
      <c r="Q16" t="s">
        <v>693</v>
      </c>
      <c r="T16" t="s">
        <v>694</v>
      </c>
      <c r="U16">
        <v>3676259</v>
      </c>
      <c r="V16">
        <v>400</v>
      </c>
      <c r="W16" t="s">
        <v>37</v>
      </c>
      <c r="X16" t="s">
        <v>695</v>
      </c>
      <c r="Y16" t="s">
        <v>696</v>
      </c>
      <c r="Z16" t="s">
        <v>65</v>
      </c>
      <c r="AA16" t="s">
        <v>697</v>
      </c>
    </row>
    <row r="17" spans="1:27" x14ac:dyDescent="0.25">
      <c r="A17" t="s">
        <v>796</v>
      </c>
      <c r="B17" t="s">
        <v>797</v>
      </c>
      <c r="C17" t="s">
        <v>28</v>
      </c>
      <c r="D17">
        <v>1</v>
      </c>
      <c r="F17" s="3">
        <v>90120</v>
      </c>
      <c r="H17" t="s">
        <v>798</v>
      </c>
      <c r="I17" s="1">
        <v>42174</v>
      </c>
      <c r="J17" s="1">
        <v>42269.481273148151</v>
      </c>
      <c r="K17" t="s">
        <v>44</v>
      </c>
      <c r="L17" t="s">
        <v>45</v>
      </c>
      <c r="M17" t="s">
        <v>47</v>
      </c>
      <c r="N17" t="s">
        <v>32</v>
      </c>
      <c r="O17" t="s">
        <v>799</v>
      </c>
      <c r="P17" t="s">
        <v>800</v>
      </c>
      <c r="Q17" t="s">
        <v>800</v>
      </c>
      <c r="T17" t="s">
        <v>801</v>
      </c>
      <c r="U17">
        <v>3651867</v>
      </c>
      <c r="V17">
        <v>800</v>
      </c>
      <c r="W17" t="s">
        <v>37</v>
      </c>
      <c r="X17" t="s">
        <v>802</v>
      </c>
      <c r="Y17" t="s">
        <v>803</v>
      </c>
      <c r="Z17" t="s">
        <v>65</v>
      </c>
      <c r="AA17" t="s">
        <v>804</v>
      </c>
    </row>
    <row r="18" spans="1:27" x14ac:dyDescent="0.25">
      <c r="A18" t="s">
        <v>854</v>
      </c>
      <c r="B18" t="s">
        <v>855</v>
      </c>
      <c r="C18" t="s">
        <v>28</v>
      </c>
      <c r="D18">
        <v>1</v>
      </c>
      <c r="F18" s="3">
        <v>78404</v>
      </c>
      <c r="H18" t="s">
        <v>856</v>
      </c>
      <c r="I18" s="1">
        <v>42208</v>
      </c>
      <c r="J18" s="1">
        <v>42272.489618055559</v>
      </c>
      <c r="K18" t="s">
        <v>44</v>
      </c>
      <c r="L18" t="s">
        <v>45</v>
      </c>
      <c r="M18" t="s">
        <v>31</v>
      </c>
      <c r="N18" t="s">
        <v>32</v>
      </c>
      <c r="O18" t="s">
        <v>857</v>
      </c>
      <c r="P18" t="s">
        <v>858</v>
      </c>
      <c r="Q18" t="s">
        <v>859</v>
      </c>
      <c r="T18" t="s">
        <v>860</v>
      </c>
      <c r="U18">
        <v>3669701</v>
      </c>
      <c r="V18">
        <v>696</v>
      </c>
      <c r="W18" t="s">
        <v>37</v>
      </c>
      <c r="X18" t="s">
        <v>861</v>
      </c>
      <c r="Y18" t="s">
        <v>862</v>
      </c>
      <c r="Z18" t="s">
        <v>863</v>
      </c>
      <c r="AA18" t="s">
        <v>864</v>
      </c>
    </row>
    <row r="19" spans="1:27" x14ac:dyDescent="0.25">
      <c r="A19" t="s">
        <v>865</v>
      </c>
      <c r="B19" t="s">
        <v>866</v>
      </c>
      <c r="C19" t="s">
        <v>28</v>
      </c>
      <c r="D19">
        <v>1</v>
      </c>
      <c r="F19" s="3">
        <v>78404</v>
      </c>
      <c r="H19" t="s">
        <v>867</v>
      </c>
      <c r="I19" s="1">
        <v>42208</v>
      </c>
      <c r="J19" s="1">
        <v>42272.490810185183</v>
      </c>
      <c r="K19" t="s">
        <v>44</v>
      </c>
      <c r="L19" t="s">
        <v>45</v>
      </c>
      <c r="M19" t="s">
        <v>31</v>
      </c>
      <c r="N19" t="s">
        <v>32</v>
      </c>
      <c r="O19" t="s">
        <v>868</v>
      </c>
      <c r="P19" t="s">
        <v>869</v>
      </c>
      <c r="Q19" t="s">
        <v>870</v>
      </c>
      <c r="T19" t="s">
        <v>871</v>
      </c>
      <c r="U19">
        <v>3669716</v>
      </c>
      <c r="V19">
        <v>696</v>
      </c>
      <c r="W19" t="s">
        <v>37</v>
      </c>
      <c r="X19" t="s">
        <v>872</v>
      </c>
      <c r="Y19" t="s">
        <v>862</v>
      </c>
      <c r="Z19" t="s">
        <v>863</v>
      </c>
      <c r="AA19" t="s">
        <v>873</v>
      </c>
    </row>
    <row r="20" spans="1:27" x14ac:dyDescent="0.25">
      <c r="A20" t="s">
        <v>906</v>
      </c>
      <c r="B20" t="s">
        <v>907</v>
      </c>
      <c r="C20" t="s">
        <v>28</v>
      </c>
      <c r="D20">
        <v>1</v>
      </c>
      <c r="F20" s="3">
        <v>43693</v>
      </c>
      <c r="H20" t="s">
        <v>908</v>
      </c>
      <c r="I20" s="1">
        <v>42080</v>
      </c>
      <c r="J20" s="1">
        <v>42272.650081018517</v>
      </c>
      <c r="K20" t="s">
        <v>44</v>
      </c>
      <c r="L20" t="s">
        <v>45</v>
      </c>
      <c r="M20" t="s">
        <v>31</v>
      </c>
      <c r="N20" t="s">
        <v>32</v>
      </c>
      <c r="O20" t="s">
        <v>909</v>
      </c>
      <c r="P20" t="s">
        <v>910</v>
      </c>
      <c r="Q20" t="s">
        <v>910</v>
      </c>
      <c r="T20" t="s">
        <v>911</v>
      </c>
      <c r="U20">
        <v>3597611</v>
      </c>
      <c r="V20">
        <v>422</v>
      </c>
      <c r="W20" t="s">
        <v>37</v>
      </c>
      <c r="X20" t="s">
        <v>912</v>
      </c>
      <c r="Y20" t="s">
        <v>77</v>
      </c>
      <c r="Z20" t="s">
        <v>913</v>
      </c>
      <c r="AA20" t="s">
        <v>914</v>
      </c>
    </row>
    <row r="21" spans="1:27" x14ac:dyDescent="0.25">
      <c r="A21" t="s">
        <v>955</v>
      </c>
      <c r="B21" t="s">
        <v>956</v>
      </c>
      <c r="C21" t="s">
        <v>28</v>
      </c>
      <c r="D21">
        <v>1</v>
      </c>
      <c r="F21" s="3">
        <v>43693</v>
      </c>
      <c r="H21" t="s">
        <v>957</v>
      </c>
      <c r="I21" s="1">
        <v>42080</v>
      </c>
      <c r="J21" s="1">
        <v>42275.58934027778</v>
      </c>
      <c r="K21" t="s">
        <v>44</v>
      </c>
      <c r="L21" t="s">
        <v>45</v>
      </c>
      <c r="M21" t="s">
        <v>31</v>
      </c>
      <c r="N21" t="s">
        <v>32</v>
      </c>
      <c r="O21" t="s">
        <v>951</v>
      </c>
      <c r="P21" t="s">
        <v>952</v>
      </c>
      <c r="Q21" t="s">
        <v>952</v>
      </c>
      <c r="T21" t="s">
        <v>953</v>
      </c>
      <c r="U21">
        <v>3597636</v>
      </c>
      <c r="V21">
        <v>422</v>
      </c>
      <c r="W21" t="s">
        <v>37</v>
      </c>
      <c r="X21" t="s">
        <v>958</v>
      </c>
      <c r="Y21" t="s">
        <v>77</v>
      </c>
      <c r="Z21" t="s">
        <v>913</v>
      </c>
      <c r="AA21" t="s">
        <v>914</v>
      </c>
    </row>
    <row r="22" spans="1:27" x14ac:dyDescent="0.25">
      <c r="A22" t="s">
        <v>959</v>
      </c>
      <c r="B22" t="s">
        <v>960</v>
      </c>
      <c r="C22" t="s">
        <v>28</v>
      </c>
      <c r="D22">
        <v>1</v>
      </c>
      <c r="F22" s="3">
        <v>84713</v>
      </c>
      <c r="H22" t="s">
        <v>961</v>
      </c>
      <c r="I22" s="1">
        <v>42228</v>
      </c>
      <c r="J22" s="1">
        <v>42275.593333333331</v>
      </c>
      <c r="K22" t="s">
        <v>44</v>
      </c>
      <c r="L22" t="s">
        <v>45</v>
      </c>
      <c r="M22" t="s">
        <v>31</v>
      </c>
      <c r="N22" t="s">
        <v>32</v>
      </c>
      <c r="O22" t="s">
        <v>962</v>
      </c>
      <c r="P22" t="s">
        <v>963</v>
      </c>
      <c r="Q22" t="s">
        <v>964</v>
      </c>
      <c r="T22" t="s">
        <v>965</v>
      </c>
      <c r="U22">
        <v>3680567</v>
      </c>
      <c r="V22">
        <v>752</v>
      </c>
      <c r="W22" t="s">
        <v>37</v>
      </c>
      <c r="X22" t="s">
        <v>966</v>
      </c>
      <c r="Y22" t="s">
        <v>967</v>
      </c>
      <c r="Z22" t="s">
        <v>65</v>
      </c>
      <c r="AA22" t="s">
        <v>65</v>
      </c>
    </row>
    <row r="23" spans="1:27" x14ac:dyDescent="0.25">
      <c r="A23" t="s">
        <v>1034</v>
      </c>
      <c r="B23" t="s">
        <v>1035</v>
      </c>
      <c r="C23" t="s">
        <v>28</v>
      </c>
      <c r="D23">
        <v>1</v>
      </c>
      <c r="F23" s="3">
        <v>48552</v>
      </c>
      <c r="H23" t="s">
        <v>1036</v>
      </c>
      <c r="I23" s="1">
        <v>42214</v>
      </c>
      <c r="J23" s="1">
        <v>42276.639791666668</v>
      </c>
      <c r="K23" t="s">
        <v>44</v>
      </c>
      <c r="L23" t="s">
        <v>45</v>
      </c>
      <c r="M23" t="s">
        <v>31</v>
      </c>
      <c r="N23" t="s">
        <v>32</v>
      </c>
      <c r="O23" t="s">
        <v>1037</v>
      </c>
      <c r="P23" t="s">
        <v>1038</v>
      </c>
      <c r="Q23" t="s">
        <v>1038</v>
      </c>
      <c r="T23" t="s">
        <v>1039</v>
      </c>
      <c r="U23">
        <v>3672605</v>
      </c>
      <c r="V23">
        <v>431</v>
      </c>
      <c r="W23" t="s">
        <v>37</v>
      </c>
      <c r="X23" t="s">
        <v>1040</v>
      </c>
      <c r="Y23" t="s">
        <v>1041</v>
      </c>
      <c r="Z23" t="s">
        <v>65</v>
      </c>
      <c r="AA23" t="s">
        <v>1041</v>
      </c>
    </row>
    <row r="24" spans="1:27" x14ac:dyDescent="0.25">
      <c r="A24" t="s">
        <v>1050</v>
      </c>
      <c r="B24" t="s">
        <v>1051</v>
      </c>
      <c r="C24" t="s">
        <v>28</v>
      </c>
      <c r="D24" s="4">
        <v>1</v>
      </c>
      <c r="E24" s="4">
        <f>SUM(D2:D24)</f>
        <v>23</v>
      </c>
      <c r="F24" s="5">
        <v>98335</v>
      </c>
      <c r="G24" s="5">
        <f>SUM(F2:F24)</f>
        <v>1530696</v>
      </c>
      <c r="H24" t="s">
        <v>1052</v>
      </c>
      <c r="I24" s="1">
        <v>42167</v>
      </c>
      <c r="J24" s="1">
        <v>42277.600393518522</v>
      </c>
      <c r="K24" t="s">
        <v>44</v>
      </c>
      <c r="L24" t="s">
        <v>45</v>
      </c>
      <c r="M24" t="s">
        <v>31</v>
      </c>
      <c r="N24" t="s">
        <v>32</v>
      </c>
      <c r="O24" t="s">
        <v>1053</v>
      </c>
      <c r="P24" t="s">
        <v>1054</v>
      </c>
      <c r="Q24" t="s">
        <v>1055</v>
      </c>
      <c r="T24" t="s">
        <v>1056</v>
      </c>
      <c r="U24">
        <v>3648162</v>
      </c>
      <c r="V24">
        <v>1004</v>
      </c>
      <c r="W24" t="s">
        <v>37</v>
      </c>
      <c r="X24" t="s">
        <v>1057</v>
      </c>
      <c r="Y24" t="s">
        <v>803</v>
      </c>
      <c r="Z24" t="s">
        <v>65</v>
      </c>
      <c r="AA24" t="s">
        <v>1058</v>
      </c>
    </row>
    <row r="25" spans="1:27" x14ac:dyDescent="0.25">
      <c r="I25" s="1"/>
      <c r="J25" s="1"/>
    </row>
    <row r="26" spans="1:27" x14ac:dyDescent="0.25">
      <c r="I26" s="1"/>
      <c r="J26" s="1"/>
    </row>
    <row r="27" spans="1:27" ht="15" customHeight="1" x14ac:dyDescent="0.25">
      <c r="A27" t="s">
        <v>67</v>
      </c>
      <c r="B27" t="s">
        <v>68</v>
      </c>
      <c r="C27" t="s">
        <v>69</v>
      </c>
      <c r="D27">
        <v>48</v>
      </c>
      <c r="F27" s="3">
        <v>3644294</v>
      </c>
      <c r="H27" t="s">
        <v>71</v>
      </c>
      <c r="I27" s="1">
        <v>42095</v>
      </c>
      <c r="J27" s="1">
        <v>42248.624745370369</v>
      </c>
      <c r="K27" t="s">
        <v>44</v>
      </c>
      <c r="L27" t="s">
        <v>70</v>
      </c>
      <c r="M27" t="s">
        <v>31</v>
      </c>
      <c r="N27" t="s">
        <v>72</v>
      </c>
      <c r="O27" t="s">
        <v>73</v>
      </c>
      <c r="P27" t="s">
        <v>74</v>
      </c>
      <c r="Q27" t="s">
        <v>74</v>
      </c>
      <c r="T27" t="s">
        <v>75</v>
      </c>
      <c r="U27">
        <v>3605794</v>
      </c>
      <c r="V27">
        <v>38391</v>
      </c>
      <c r="W27" t="s">
        <v>37</v>
      </c>
      <c r="X27" t="s">
        <v>76</v>
      </c>
      <c r="Y27" t="s">
        <v>77</v>
      </c>
      <c r="Z27" t="s">
        <v>78</v>
      </c>
      <c r="AA27" t="s">
        <v>79</v>
      </c>
    </row>
    <row r="28" spans="1:27" x14ac:dyDescent="0.25">
      <c r="A28" t="s">
        <v>116</v>
      </c>
      <c r="B28" t="s">
        <v>117</v>
      </c>
      <c r="C28" t="s">
        <v>69</v>
      </c>
      <c r="D28">
        <v>22</v>
      </c>
      <c r="F28" s="3">
        <v>2572222</v>
      </c>
      <c r="H28" t="s">
        <v>118</v>
      </c>
      <c r="I28" s="1">
        <v>42066</v>
      </c>
      <c r="J28" s="1">
        <v>42249.605729166666</v>
      </c>
      <c r="K28" t="s">
        <v>44</v>
      </c>
      <c r="L28" t="s">
        <v>70</v>
      </c>
      <c r="M28" t="s">
        <v>47</v>
      </c>
      <c r="N28" t="s">
        <v>32</v>
      </c>
      <c r="O28" t="s">
        <v>119</v>
      </c>
      <c r="P28" t="s">
        <v>120</v>
      </c>
      <c r="Q28" t="s">
        <v>121</v>
      </c>
      <c r="T28" t="s">
        <v>122</v>
      </c>
      <c r="U28">
        <v>3589955</v>
      </c>
      <c r="V28">
        <v>25676</v>
      </c>
      <c r="W28" t="s">
        <v>37</v>
      </c>
      <c r="X28" t="s">
        <v>123</v>
      </c>
      <c r="Y28" t="s">
        <v>124</v>
      </c>
      <c r="Z28" t="s">
        <v>125</v>
      </c>
      <c r="AA28" t="s">
        <v>126</v>
      </c>
    </row>
    <row r="29" spans="1:27" s="8" customFormat="1" x14ac:dyDescent="0.25">
      <c r="A29" s="8" t="s">
        <v>127</v>
      </c>
      <c r="B29" s="8" t="s">
        <v>128</v>
      </c>
      <c r="C29" s="8" t="s">
        <v>69</v>
      </c>
      <c r="D29" s="8">
        <v>284</v>
      </c>
      <c r="F29" s="9">
        <v>39574561</v>
      </c>
      <c r="G29" s="9"/>
      <c r="H29" s="8" t="s">
        <v>129</v>
      </c>
      <c r="I29" s="10">
        <v>41759</v>
      </c>
      <c r="J29" s="10">
        <v>42250.363425925927</v>
      </c>
      <c r="K29" s="8" t="s">
        <v>44</v>
      </c>
      <c r="L29" s="8" t="s">
        <v>70</v>
      </c>
      <c r="M29" s="8" t="s">
        <v>31</v>
      </c>
      <c r="N29" s="8" t="s">
        <v>130</v>
      </c>
      <c r="O29" s="8" t="s">
        <v>131</v>
      </c>
      <c r="P29" s="8" t="s">
        <v>132</v>
      </c>
      <c r="Q29" s="8" t="s">
        <v>133</v>
      </c>
      <c r="T29" s="8" t="s">
        <v>134</v>
      </c>
      <c r="U29" s="8">
        <v>3456049</v>
      </c>
      <c r="V29" s="8">
        <v>224752</v>
      </c>
      <c r="W29" s="8" t="s">
        <v>37</v>
      </c>
      <c r="X29" s="8" t="s">
        <v>135</v>
      </c>
      <c r="Y29" s="8" t="s">
        <v>136</v>
      </c>
      <c r="Z29" s="8" t="s">
        <v>65</v>
      </c>
      <c r="AA29" s="8" t="s">
        <v>137</v>
      </c>
    </row>
    <row r="30" spans="1:27" x14ac:dyDescent="0.25">
      <c r="A30" t="s">
        <v>223</v>
      </c>
      <c r="B30" t="s">
        <v>224</v>
      </c>
      <c r="C30" t="s">
        <v>69</v>
      </c>
      <c r="D30">
        <v>12</v>
      </c>
      <c r="F30" s="3">
        <v>1035879</v>
      </c>
      <c r="H30" t="s">
        <v>225</v>
      </c>
      <c r="I30" s="1">
        <v>42095</v>
      </c>
      <c r="J30" s="1">
        <v>42255.500810185185</v>
      </c>
      <c r="K30" t="s">
        <v>44</v>
      </c>
      <c r="L30" t="s">
        <v>70</v>
      </c>
      <c r="M30" t="s">
        <v>31</v>
      </c>
      <c r="N30" t="s">
        <v>72</v>
      </c>
      <c r="O30" t="s">
        <v>226</v>
      </c>
      <c r="P30" t="s">
        <v>227</v>
      </c>
      <c r="Q30" t="s">
        <v>228</v>
      </c>
      <c r="T30" t="s">
        <v>229</v>
      </c>
      <c r="U30">
        <v>3605952</v>
      </c>
      <c r="V30">
        <v>9890</v>
      </c>
      <c r="W30" t="s">
        <v>37</v>
      </c>
      <c r="X30" t="s">
        <v>230</v>
      </c>
      <c r="Y30" t="s">
        <v>231</v>
      </c>
      <c r="Z30" t="s">
        <v>65</v>
      </c>
      <c r="AA30" t="s">
        <v>232</v>
      </c>
    </row>
    <row r="31" spans="1:27" x14ac:dyDescent="0.25">
      <c r="A31" t="s">
        <v>260</v>
      </c>
      <c r="B31" t="s">
        <v>261</v>
      </c>
      <c r="C31" t="s">
        <v>69</v>
      </c>
      <c r="D31">
        <v>30</v>
      </c>
      <c r="F31" s="3">
        <v>2758964</v>
      </c>
      <c r="H31" t="s">
        <v>263</v>
      </c>
      <c r="I31" s="1">
        <v>42041</v>
      </c>
      <c r="J31" s="1">
        <v>42255.600648148145</v>
      </c>
      <c r="K31" t="s">
        <v>44</v>
      </c>
      <c r="L31" t="s">
        <v>262</v>
      </c>
      <c r="M31" t="s">
        <v>31</v>
      </c>
      <c r="N31" t="s">
        <v>72</v>
      </c>
      <c r="O31" t="s">
        <v>264</v>
      </c>
      <c r="P31" t="s">
        <v>265</v>
      </c>
      <c r="Q31" t="s">
        <v>266</v>
      </c>
      <c r="S31" t="s">
        <v>267</v>
      </c>
      <c r="T31" t="s">
        <v>268</v>
      </c>
      <c r="U31">
        <v>3578192</v>
      </c>
      <c r="V31">
        <v>25107</v>
      </c>
      <c r="W31" t="s">
        <v>37</v>
      </c>
      <c r="X31" t="s">
        <v>269</v>
      </c>
      <c r="Y31" t="s">
        <v>270</v>
      </c>
      <c r="Z31" t="s">
        <v>65</v>
      </c>
      <c r="AA31" t="s">
        <v>271</v>
      </c>
    </row>
    <row r="32" spans="1:27" x14ac:dyDescent="0.25">
      <c r="A32" t="s">
        <v>310</v>
      </c>
      <c r="B32" t="s">
        <v>311</v>
      </c>
      <c r="C32" t="s">
        <v>69</v>
      </c>
      <c r="D32">
        <v>14</v>
      </c>
      <c r="F32" s="3">
        <v>1100000</v>
      </c>
      <c r="H32" t="s">
        <v>312</v>
      </c>
      <c r="I32" s="1">
        <v>42067</v>
      </c>
      <c r="J32" s="1">
        <v>42257.468124999999</v>
      </c>
      <c r="K32" t="s">
        <v>44</v>
      </c>
      <c r="L32" t="s">
        <v>70</v>
      </c>
      <c r="M32" t="s">
        <v>47</v>
      </c>
      <c r="N32" t="s">
        <v>32</v>
      </c>
      <c r="O32" t="s">
        <v>313</v>
      </c>
      <c r="P32" t="s">
        <v>314</v>
      </c>
      <c r="Q32" t="s">
        <v>314</v>
      </c>
      <c r="T32" t="s">
        <v>315</v>
      </c>
      <c r="U32">
        <v>3591137</v>
      </c>
      <c r="V32">
        <v>10337</v>
      </c>
      <c r="W32" t="s">
        <v>37</v>
      </c>
      <c r="X32" t="s">
        <v>311</v>
      </c>
      <c r="Y32" t="s">
        <v>316</v>
      </c>
      <c r="Z32" t="s">
        <v>65</v>
      </c>
      <c r="AA32" t="s">
        <v>317</v>
      </c>
    </row>
    <row r="33" spans="1:27" x14ac:dyDescent="0.25">
      <c r="A33" t="s">
        <v>346</v>
      </c>
      <c r="B33" t="s">
        <v>347</v>
      </c>
      <c r="C33" t="s">
        <v>69</v>
      </c>
      <c r="D33">
        <v>76</v>
      </c>
      <c r="F33" s="3">
        <v>9927350</v>
      </c>
      <c r="H33" t="s">
        <v>348</v>
      </c>
      <c r="I33" s="1">
        <v>41835</v>
      </c>
      <c r="J33" s="1">
        <v>42258.387372685182</v>
      </c>
      <c r="K33" t="s">
        <v>44</v>
      </c>
      <c r="L33" t="s">
        <v>70</v>
      </c>
      <c r="M33" t="s">
        <v>31</v>
      </c>
      <c r="N33" t="s">
        <v>349</v>
      </c>
      <c r="O33" t="s">
        <v>350</v>
      </c>
      <c r="P33" t="s">
        <v>351</v>
      </c>
      <c r="Q33" t="s">
        <v>352</v>
      </c>
      <c r="R33" t="s">
        <v>353</v>
      </c>
      <c r="T33" t="s">
        <v>354</v>
      </c>
      <c r="U33">
        <v>3489407</v>
      </c>
      <c r="V33">
        <v>89634</v>
      </c>
      <c r="W33" t="s">
        <v>37</v>
      </c>
      <c r="X33" t="s">
        <v>355</v>
      </c>
      <c r="Y33" t="s">
        <v>356</v>
      </c>
      <c r="Z33" t="s">
        <v>357</v>
      </c>
      <c r="AA33" t="s">
        <v>65</v>
      </c>
    </row>
    <row r="34" spans="1:27" s="8" customFormat="1" x14ac:dyDescent="0.25">
      <c r="A34" s="8" t="s">
        <v>358</v>
      </c>
      <c r="B34" s="8" t="s">
        <v>359</v>
      </c>
      <c r="C34" s="8" t="s">
        <v>69</v>
      </c>
      <c r="D34" s="8">
        <v>132</v>
      </c>
      <c r="F34" s="9">
        <v>27735381</v>
      </c>
      <c r="G34" s="9"/>
      <c r="H34" s="8" t="s">
        <v>360</v>
      </c>
      <c r="I34" s="10">
        <v>41835</v>
      </c>
      <c r="J34" s="10">
        <v>42258.393287037034</v>
      </c>
      <c r="K34" s="8" t="s">
        <v>44</v>
      </c>
      <c r="L34" s="8" t="s">
        <v>70</v>
      </c>
      <c r="M34" s="8" t="s">
        <v>31</v>
      </c>
      <c r="N34" s="8" t="s">
        <v>349</v>
      </c>
      <c r="O34" s="8" t="s">
        <v>361</v>
      </c>
      <c r="P34" s="8" t="s">
        <v>362</v>
      </c>
      <c r="Q34" s="8" t="s">
        <v>363</v>
      </c>
      <c r="R34" s="8" t="s">
        <v>353</v>
      </c>
      <c r="T34" s="8" t="s">
        <v>364</v>
      </c>
      <c r="U34" s="8">
        <v>3489397</v>
      </c>
      <c r="V34" s="8">
        <v>249928</v>
      </c>
      <c r="W34" s="8" t="s">
        <v>37</v>
      </c>
      <c r="X34" s="8" t="s">
        <v>365</v>
      </c>
      <c r="Y34" s="8" t="s">
        <v>356</v>
      </c>
      <c r="Z34" s="8" t="s">
        <v>357</v>
      </c>
      <c r="AA34" s="8" t="s">
        <v>366</v>
      </c>
    </row>
    <row r="35" spans="1:27" x14ac:dyDescent="0.25">
      <c r="A35" t="s">
        <v>618</v>
      </c>
      <c r="B35" t="s">
        <v>619</v>
      </c>
      <c r="C35" t="s">
        <v>69</v>
      </c>
      <c r="D35">
        <v>68</v>
      </c>
      <c r="F35" s="3">
        <v>10500000</v>
      </c>
      <c r="H35" t="s">
        <v>620</v>
      </c>
      <c r="I35" s="1">
        <v>42072</v>
      </c>
      <c r="J35" s="1">
        <v>42265.342453703706</v>
      </c>
      <c r="K35" t="s">
        <v>44</v>
      </c>
      <c r="L35" t="s">
        <v>70</v>
      </c>
      <c r="M35" t="s">
        <v>47</v>
      </c>
      <c r="N35" t="s">
        <v>349</v>
      </c>
      <c r="O35" t="s">
        <v>621</v>
      </c>
      <c r="P35" t="s">
        <v>622</v>
      </c>
      <c r="Q35" t="s">
        <v>622</v>
      </c>
      <c r="S35" t="s">
        <v>623</v>
      </c>
      <c r="T35" t="s">
        <v>624</v>
      </c>
      <c r="U35">
        <v>3593321</v>
      </c>
      <c r="V35">
        <v>86600</v>
      </c>
      <c r="W35" t="s">
        <v>37</v>
      </c>
      <c r="X35" t="s">
        <v>625</v>
      </c>
      <c r="Y35" t="s">
        <v>626</v>
      </c>
      <c r="Z35" t="s">
        <v>65</v>
      </c>
      <c r="AA35" t="s">
        <v>627</v>
      </c>
    </row>
    <row r="36" spans="1:27" x14ac:dyDescent="0.25">
      <c r="A36" t="s">
        <v>628</v>
      </c>
      <c r="B36" t="s">
        <v>629</v>
      </c>
      <c r="C36" t="s">
        <v>69</v>
      </c>
      <c r="D36">
        <v>9</v>
      </c>
      <c r="F36" s="3">
        <v>926565</v>
      </c>
      <c r="H36" t="s">
        <v>630</v>
      </c>
      <c r="I36" s="1">
        <v>42004</v>
      </c>
      <c r="J36" s="1">
        <v>42265.372384259259</v>
      </c>
      <c r="K36" t="s">
        <v>44</v>
      </c>
      <c r="L36" t="s">
        <v>70</v>
      </c>
      <c r="M36" t="s">
        <v>31</v>
      </c>
      <c r="N36" t="s">
        <v>32</v>
      </c>
      <c r="O36" t="s">
        <v>631</v>
      </c>
      <c r="P36" t="s">
        <v>632</v>
      </c>
      <c r="Q36" t="s">
        <v>633</v>
      </c>
      <c r="T36" t="s">
        <v>634</v>
      </c>
      <c r="U36">
        <v>3561459</v>
      </c>
      <c r="V36">
        <v>9249</v>
      </c>
      <c r="W36" t="s">
        <v>37</v>
      </c>
      <c r="X36" t="s">
        <v>635</v>
      </c>
      <c r="Y36" t="s">
        <v>77</v>
      </c>
      <c r="Z36" t="s">
        <v>65</v>
      </c>
      <c r="AA36" t="s">
        <v>636</v>
      </c>
    </row>
    <row r="37" spans="1:27" x14ac:dyDescent="0.25">
      <c r="A37" t="s">
        <v>929</v>
      </c>
      <c r="B37" t="s">
        <v>930</v>
      </c>
      <c r="C37" t="s">
        <v>69</v>
      </c>
      <c r="D37">
        <v>15</v>
      </c>
      <c r="F37" s="3">
        <v>892071</v>
      </c>
      <c r="H37" t="s">
        <v>931</v>
      </c>
      <c r="I37" s="1">
        <v>42122</v>
      </c>
      <c r="J37" s="1">
        <v>42275.407372685186</v>
      </c>
      <c r="K37" t="s">
        <v>44</v>
      </c>
      <c r="L37" t="s">
        <v>70</v>
      </c>
      <c r="M37" t="s">
        <v>31</v>
      </c>
      <c r="N37" t="s">
        <v>72</v>
      </c>
      <c r="O37" t="s">
        <v>932</v>
      </c>
      <c r="P37" t="s">
        <v>933</v>
      </c>
      <c r="Q37" t="s">
        <v>934</v>
      </c>
      <c r="T37" t="s">
        <v>935</v>
      </c>
      <c r="U37">
        <v>3623454</v>
      </c>
      <c r="V37">
        <v>8517</v>
      </c>
      <c r="W37" t="s">
        <v>37</v>
      </c>
      <c r="X37" t="s">
        <v>936</v>
      </c>
      <c r="Y37" t="s">
        <v>937</v>
      </c>
      <c r="Z37" t="s">
        <v>938</v>
      </c>
      <c r="AA37" t="s">
        <v>939</v>
      </c>
    </row>
    <row r="38" spans="1:27" x14ac:dyDescent="0.25">
      <c r="A38" t="s">
        <v>968</v>
      </c>
      <c r="B38" t="s">
        <v>969</v>
      </c>
      <c r="C38" t="s">
        <v>69</v>
      </c>
      <c r="D38">
        <v>12</v>
      </c>
      <c r="F38" s="3">
        <v>858400</v>
      </c>
      <c r="H38" t="s">
        <v>970</v>
      </c>
      <c r="I38" s="1">
        <v>42102</v>
      </c>
      <c r="J38" s="1">
        <v>42275.648333333331</v>
      </c>
      <c r="K38" t="s">
        <v>44</v>
      </c>
      <c r="L38" t="s">
        <v>70</v>
      </c>
      <c r="M38" t="s">
        <v>31</v>
      </c>
      <c r="N38" t="s">
        <v>32</v>
      </c>
      <c r="O38" t="s">
        <v>971</v>
      </c>
      <c r="P38" t="s">
        <v>972</v>
      </c>
      <c r="Q38" t="s">
        <v>973</v>
      </c>
      <c r="T38" t="s">
        <v>974</v>
      </c>
      <c r="U38">
        <v>3608979</v>
      </c>
      <c r="V38">
        <v>13978</v>
      </c>
      <c r="W38" t="s">
        <v>37</v>
      </c>
      <c r="X38" t="s">
        <v>975</v>
      </c>
      <c r="Y38" t="s">
        <v>976</v>
      </c>
      <c r="Z38" t="s">
        <v>65</v>
      </c>
      <c r="AA38" t="s">
        <v>977</v>
      </c>
    </row>
    <row r="39" spans="1:27" x14ac:dyDescent="0.25">
      <c r="A39" t="s">
        <v>978</v>
      </c>
      <c r="B39" t="s">
        <v>979</v>
      </c>
      <c r="C39" t="s">
        <v>69</v>
      </c>
      <c r="D39">
        <v>9</v>
      </c>
      <c r="F39" s="3">
        <v>592000</v>
      </c>
      <c r="H39" t="s">
        <v>980</v>
      </c>
      <c r="I39" s="1">
        <v>42102</v>
      </c>
      <c r="J39" s="1">
        <v>42275.6484837963</v>
      </c>
      <c r="K39" t="s">
        <v>44</v>
      </c>
      <c r="L39" t="s">
        <v>70</v>
      </c>
      <c r="M39" t="s">
        <v>31</v>
      </c>
      <c r="N39" t="s">
        <v>32</v>
      </c>
      <c r="O39" t="s">
        <v>971</v>
      </c>
      <c r="P39" t="s">
        <v>972</v>
      </c>
      <c r="Q39" t="s">
        <v>973</v>
      </c>
      <c r="T39" t="s">
        <v>974</v>
      </c>
      <c r="U39">
        <v>3608978</v>
      </c>
      <c r="V39">
        <v>9950</v>
      </c>
      <c r="W39" t="s">
        <v>37</v>
      </c>
      <c r="X39" t="s">
        <v>981</v>
      </c>
      <c r="Y39" t="s">
        <v>976</v>
      </c>
      <c r="Z39" t="s">
        <v>65</v>
      </c>
      <c r="AA39" t="s">
        <v>977</v>
      </c>
    </row>
    <row r="40" spans="1:27" x14ac:dyDescent="0.25">
      <c r="A40" t="s">
        <v>982</v>
      </c>
      <c r="B40" t="s">
        <v>983</v>
      </c>
      <c r="C40" t="s">
        <v>69</v>
      </c>
      <c r="D40" s="6">
        <v>13</v>
      </c>
      <c r="E40" s="6">
        <f>SUM(D27:D40)</f>
        <v>744</v>
      </c>
      <c r="F40" s="7">
        <v>1480000</v>
      </c>
      <c r="G40" s="7">
        <f>SUM(F27:F40)</f>
        <v>103597687</v>
      </c>
      <c r="H40" t="s">
        <v>984</v>
      </c>
      <c r="I40" s="1">
        <v>42102</v>
      </c>
      <c r="J40" s="1">
        <v>42275.648888888885</v>
      </c>
      <c r="K40" t="s">
        <v>44</v>
      </c>
      <c r="L40" t="s">
        <v>70</v>
      </c>
      <c r="M40" t="s">
        <v>31</v>
      </c>
      <c r="N40" t="s">
        <v>32</v>
      </c>
      <c r="O40" t="s">
        <v>971</v>
      </c>
      <c r="P40" t="s">
        <v>972</v>
      </c>
      <c r="Q40" t="s">
        <v>973</v>
      </c>
      <c r="T40" t="s">
        <v>974</v>
      </c>
      <c r="U40">
        <v>3608976</v>
      </c>
      <c r="V40">
        <v>15121</v>
      </c>
      <c r="W40" t="s">
        <v>37</v>
      </c>
      <c r="X40" t="s">
        <v>985</v>
      </c>
      <c r="Y40" t="s">
        <v>976</v>
      </c>
      <c r="Z40" t="s">
        <v>65</v>
      </c>
      <c r="AA40" t="s">
        <v>977</v>
      </c>
    </row>
    <row r="41" spans="1:27" x14ac:dyDescent="0.25">
      <c r="I41" s="1"/>
      <c r="J41" s="1"/>
    </row>
    <row r="42" spans="1:27" x14ac:dyDescent="0.25">
      <c r="I42" s="1"/>
      <c r="J42" s="1"/>
    </row>
    <row r="43" spans="1:27" x14ac:dyDescent="0.25">
      <c r="A43" t="s">
        <v>195</v>
      </c>
      <c r="B43" t="s">
        <v>196</v>
      </c>
      <c r="C43" t="s">
        <v>197</v>
      </c>
      <c r="D43">
        <v>2</v>
      </c>
      <c r="F43" s="3">
        <v>398813</v>
      </c>
      <c r="H43" t="s">
        <v>198</v>
      </c>
      <c r="I43" s="1">
        <v>41079</v>
      </c>
      <c r="J43" s="1">
        <v>42251.557638888888</v>
      </c>
      <c r="K43" t="s">
        <v>44</v>
      </c>
      <c r="L43" t="s">
        <v>45</v>
      </c>
      <c r="M43" t="s">
        <v>47</v>
      </c>
      <c r="N43" t="s">
        <v>32</v>
      </c>
      <c r="O43" t="s">
        <v>199</v>
      </c>
      <c r="P43" t="s">
        <v>200</v>
      </c>
      <c r="Q43" t="s">
        <v>201</v>
      </c>
      <c r="T43" t="s">
        <v>202</v>
      </c>
      <c r="U43">
        <v>3190704</v>
      </c>
      <c r="V43">
        <v>4138</v>
      </c>
      <c r="W43" t="s">
        <v>37</v>
      </c>
      <c r="X43" t="s">
        <v>203</v>
      </c>
      <c r="Y43" t="s">
        <v>204</v>
      </c>
      <c r="Z43" t="s">
        <v>65</v>
      </c>
      <c r="AA43" t="s">
        <v>205</v>
      </c>
    </row>
    <row r="44" spans="1:27" x14ac:dyDescent="0.25">
      <c r="A44" t="s">
        <v>392</v>
      </c>
      <c r="B44" t="s">
        <v>393</v>
      </c>
      <c r="C44" t="s">
        <v>197</v>
      </c>
      <c r="D44">
        <v>2</v>
      </c>
      <c r="F44" s="3">
        <v>315099</v>
      </c>
      <c r="H44" t="s">
        <v>394</v>
      </c>
      <c r="I44" s="1">
        <v>42156</v>
      </c>
      <c r="J44" s="1">
        <v>42258.470023148147</v>
      </c>
      <c r="K44" t="s">
        <v>44</v>
      </c>
      <c r="L44" t="s">
        <v>45</v>
      </c>
      <c r="M44" t="s">
        <v>47</v>
      </c>
      <c r="N44" t="s">
        <v>32</v>
      </c>
      <c r="O44" t="s">
        <v>395</v>
      </c>
      <c r="P44" t="s">
        <v>396</v>
      </c>
      <c r="Q44" t="s">
        <v>397</v>
      </c>
      <c r="T44" t="s">
        <v>398</v>
      </c>
      <c r="U44">
        <v>3641490</v>
      </c>
      <c r="V44">
        <v>3288</v>
      </c>
      <c r="W44" t="s">
        <v>37</v>
      </c>
      <c r="X44" t="s">
        <v>393</v>
      </c>
      <c r="Y44" t="s">
        <v>399</v>
      </c>
      <c r="Z44" t="s">
        <v>65</v>
      </c>
      <c r="AA44" t="s">
        <v>400</v>
      </c>
    </row>
    <row r="45" spans="1:27" x14ac:dyDescent="0.25">
      <c r="A45" t="s">
        <v>1042</v>
      </c>
      <c r="B45" t="s">
        <v>1043</v>
      </c>
      <c r="C45" t="s">
        <v>197</v>
      </c>
      <c r="D45" s="6">
        <v>2</v>
      </c>
      <c r="E45" s="6">
        <f>SUM(D43:D45)</f>
        <v>6</v>
      </c>
      <c r="F45" s="7">
        <v>675533</v>
      </c>
      <c r="G45" s="7">
        <f>SUM(F43:F45)</f>
        <v>1389445</v>
      </c>
      <c r="H45" t="s">
        <v>1044</v>
      </c>
      <c r="I45" s="1">
        <v>42101</v>
      </c>
      <c r="J45" s="1">
        <v>42277.453750000001</v>
      </c>
      <c r="K45" t="s">
        <v>44</v>
      </c>
      <c r="L45" t="s">
        <v>45</v>
      </c>
      <c r="M45" t="s">
        <v>31</v>
      </c>
      <c r="N45" t="s">
        <v>32</v>
      </c>
      <c r="O45" t="s">
        <v>1045</v>
      </c>
      <c r="P45" t="s">
        <v>1046</v>
      </c>
      <c r="Q45" t="s">
        <v>1046</v>
      </c>
      <c r="T45" t="s">
        <v>1047</v>
      </c>
      <c r="U45">
        <v>3608698</v>
      </c>
      <c r="V45">
        <v>6697</v>
      </c>
      <c r="W45" t="s">
        <v>37</v>
      </c>
      <c r="X45" t="s">
        <v>1043</v>
      </c>
      <c r="Y45" t="s">
        <v>1048</v>
      </c>
      <c r="Z45" t="s">
        <v>65</v>
      </c>
      <c r="AA45" t="s">
        <v>1049</v>
      </c>
    </row>
    <row r="46" spans="1:27" x14ac:dyDescent="0.25">
      <c r="I46" s="1"/>
      <c r="J46" s="1"/>
    </row>
    <row r="47" spans="1:27" x14ac:dyDescent="0.25">
      <c r="I47" s="1"/>
      <c r="J47" s="1"/>
    </row>
    <row r="48" spans="1:27" x14ac:dyDescent="0.25">
      <c r="A48" t="s">
        <v>767</v>
      </c>
      <c r="B48" t="s">
        <v>768</v>
      </c>
      <c r="C48" t="s">
        <v>769</v>
      </c>
      <c r="D48" s="6">
        <v>1</v>
      </c>
      <c r="E48" s="6">
        <f>SUM(D48)</f>
        <v>1</v>
      </c>
      <c r="F48" s="7">
        <v>183203</v>
      </c>
      <c r="G48" s="7">
        <f>SUM(F48)</f>
        <v>183203</v>
      </c>
      <c r="H48" t="s">
        <v>770</v>
      </c>
      <c r="I48" s="1">
        <v>42202</v>
      </c>
      <c r="J48" s="1">
        <v>42268.593564814815</v>
      </c>
      <c r="K48" t="s">
        <v>44</v>
      </c>
      <c r="L48" t="s">
        <v>45</v>
      </c>
      <c r="M48" t="s">
        <v>47</v>
      </c>
      <c r="N48" t="s">
        <v>32</v>
      </c>
      <c r="O48" t="s">
        <v>771</v>
      </c>
      <c r="P48" t="s">
        <v>772</v>
      </c>
      <c r="Q48" t="s">
        <v>773</v>
      </c>
      <c r="T48" t="s">
        <v>774</v>
      </c>
      <c r="U48">
        <v>3666317</v>
      </c>
      <c r="V48">
        <v>1804</v>
      </c>
      <c r="W48" t="s">
        <v>37</v>
      </c>
      <c r="X48" t="s">
        <v>775</v>
      </c>
      <c r="Y48" t="s">
        <v>776</v>
      </c>
      <c r="Z48" t="s">
        <v>65</v>
      </c>
      <c r="AA48" t="s">
        <v>777</v>
      </c>
    </row>
    <row r="49" spans="1:27" x14ac:dyDescent="0.25">
      <c r="I49" s="1"/>
      <c r="J49" s="1"/>
    </row>
    <row r="50" spans="1:27" x14ac:dyDescent="0.25">
      <c r="A50" t="s">
        <v>56</v>
      </c>
      <c r="B50" t="s">
        <v>57</v>
      </c>
      <c r="C50" t="s">
        <v>58</v>
      </c>
      <c r="D50">
        <v>1</v>
      </c>
      <c r="F50" s="3">
        <v>191025</v>
      </c>
      <c r="H50" t="s">
        <v>59</v>
      </c>
      <c r="I50" s="1">
        <v>42214</v>
      </c>
      <c r="J50" s="1">
        <v>42248.565798611111</v>
      </c>
      <c r="K50" t="s">
        <v>44</v>
      </c>
      <c r="L50" t="s">
        <v>45</v>
      </c>
      <c r="M50" t="s">
        <v>47</v>
      </c>
      <c r="N50" t="s">
        <v>32</v>
      </c>
      <c r="O50" t="s">
        <v>60</v>
      </c>
      <c r="P50" t="s">
        <v>61</v>
      </c>
      <c r="Q50" t="s">
        <v>62</v>
      </c>
      <c r="T50" t="s">
        <v>63</v>
      </c>
      <c r="U50">
        <v>3672648</v>
      </c>
      <c r="V50">
        <v>1883</v>
      </c>
      <c r="W50" t="s">
        <v>37</v>
      </c>
      <c r="X50" t="s">
        <v>57</v>
      </c>
      <c r="Y50" t="s">
        <v>64</v>
      </c>
      <c r="Z50" t="s">
        <v>65</v>
      </c>
      <c r="AA50" t="s">
        <v>66</v>
      </c>
    </row>
    <row r="51" spans="1:27" x14ac:dyDescent="0.25">
      <c r="A51" t="s">
        <v>89</v>
      </c>
      <c r="B51" t="s">
        <v>90</v>
      </c>
      <c r="C51" t="s">
        <v>58</v>
      </c>
      <c r="D51">
        <v>1</v>
      </c>
      <c r="F51" s="3">
        <v>4506</v>
      </c>
      <c r="H51" t="s">
        <v>92</v>
      </c>
      <c r="I51" s="1">
        <v>42248</v>
      </c>
      <c r="J51" s="1">
        <v>42249.407986111109</v>
      </c>
      <c r="K51" t="s">
        <v>91</v>
      </c>
      <c r="L51" t="s">
        <v>29</v>
      </c>
      <c r="M51" t="s">
        <v>31</v>
      </c>
      <c r="N51" t="s">
        <v>32</v>
      </c>
      <c r="O51" t="s">
        <v>93</v>
      </c>
      <c r="P51" t="s">
        <v>94</v>
      </c>
      <c r="Q51" t="s">
        <v>94</v>
      </c>
      <c r="T51" t="s">
        <v>95</v>
      </c>
      <c r="U51">
        <v>3693441</v>
      </c>
      <c r="V51">
        <v>120</v>
      </c>
      <c r="W51" t="s">
        <v>37</v>
      </c>
      <c r="X51" t="s">
        <v>90</v>
      </c>
      <c r="Y51" t="s">
        <v>96</v>
      </c>
      <c r="Z51" t="s">
        <v>65</v>
      </c>
      <c r="AA51" t="s">
        <v>96</v>
      </c>
    </row>
    <row r="52" spans="1:27" x14ac:dyDescent="0.25">
      <c r="A52" t="s">
        <v>108</v>
      </c>
      <c r="B52" t="s">
        <v>109</v>
      </c>
      <c r="C52" t="s">
        <v>58</v>
      </c>
      <c r="D52">
        <v>1</v>
      </c>
      <c r="F52" s="3">
        <v>338145</v>
      </c>
      <c r="H52" t="s">
        <v>110</v>
      </c>
      <c r="I52" s="1">
        <v>42180</v>
      </c>
      <c r="J52" s="1">
        <v>42249.566550925927</v>
      </c>
      <c r="K52" t="s">
        <v>44</v>
      </c>
      <c r="L52" t="s">
        <v>45</v>
      </c>
      <c r="M52" t="s">
        <v>47</v>
      </c>
      <c r="N52" t="s">
        <v>32</v>
      </c>
      <c r="O52" t="s">
        <v>111</v>
      </c>
      <c r="P52" t="s">
        <v>112</v>
      </c>
      <c r="Q52" t="s">
        <v>112</v>
      </c>
      <c r="T52" t="s">
        <v>113</v>
      </c>
      <c r="U52">
        <v>3655463</v>
      </c>
      <c r="V52">
        <v>3491</v>
      </c>
      <c r="W52" t="s">
        <v>37</v>
      </c>
      <c r="X52" t="s">
        <v>109</v>
      </c>
      <c r="Y52" t="s">
        <v>114</v>
      </c>
      <c r="Z52" t="s">
        <v>65</v>
      </c>
      <c r="AA52" t="s">
        <v>115</v>
      </c>
    </row>
    <row r="53" spans="1:27" x14ac:dyDescent="0.25">
      <c r="A53" t="s">
        <v>138</v>
      </c>
      <c r="B53" t="s">
        <v>139</v>
      </c>
      <c r="C53" t="s">
        <v>58</v>
      </c>
      <c r="D53">
        <v>1</v>
      </c>
      <c r="F53" s="3">
        <v>325709</v>
      </c>
      <c r="H53" t="s">
        <v>140</v>
      </c>
      <c r="I53" s="1">
        <v>42094</v>
      </c>
      <c r="J53" s="1">
        <v>42251.343506944446</v>
      </c>
      <c r="K53" t="s">
        <v>44</v>
      </c>
      <c r="L53" t="s">
        <v>45</v>
      </c>
      <c r="M53" t="s">
        <v>47</v>
      </c>
      <c r="N53" t="s">
        <v>32</v>
      </c>
      <c r="O53" t="s">
        <v>141</v>
      </c>
      <c r="P53" t="s">
        <v>142</v>
      </c>
      <c r="Q53" t="s">
        <v>143</v>
      </c>
      <c r="T53" t="s">
        <v>144</v>
      </c>
      <c r="U53">
        <v>3605438</v>
      </c>
      <c r="V53">
        <v>3351</v>
      </c>
      <c r="W53" t="s">
        <v>37</v>
      </c>
      <c r="X53" t="s">
        <v>139</v>
      </c>
      <c r="Y53" t="s">
        <v>145</v>
      </c>
      <c r="Z53" t="s">
        <v>146</v>
      </c>
      <c r="AA53" t="s">
        <v>147</v>
      </c>
    </row>
    <row r="54" spans="1:27" x14ac:dyDescent="0.25">
      <c r="A54" t="s">
        <v>168</v>
      </c>
      <c r="B54" t="s">
        <v>169</v>
      </c>
      <c r="C54" t="s">
        <v>58</v>
      </c>
      <c r="D54">
        <v>1</v>
      </c>
      <c r="F54" s="3">
        <v>318536</v>
      </c>
      <c r="H54" t="s">
        <v>170</v>
      </c>
      <c r="I54" s="1">
        <v>41978</v>
      </c>
      <c r="J54" s="1">
        <v>42251.43309027778</v>
      </c>
      <c r="K54" t="s">
        <v>44</v>
      </c>
      <c r="L54" t="s">
        <v>45</v>
      </c>
      <c r="M54" t="s">
        <v>47</v>
      </c>
      <c r="N54" t="s">
        <v>32</v>
      </c>
      <c r="O54" t="s">
        <v>171</v>
      </c>
      <c r="P54" t="s">
        <v>172</v>
      </c>
      <c r="Q54" t="s">
        <v>172</v>
      </c>
      <c r="T54" t="s">
        <v>173</v>
      </c>
      <c r="U54">
        <v>3552395</v>
      </c>
      <c r="V54">
        <v>3163</v>
      </c>
      <c r="W54" t="s">
        <v>37</v>
      </c>
      <c r="X54" t="s">
        <v>174</v>
      </c>
      <c r="Y54" t="s">
        <v>175</v>
      </c>
      <c r="Z54" t="s">
        <v>65</v>
      </c>
      <c r="AA54" t="s">
        <v>176</v>
      </c>
    </row>
    <row r="55" spans="1:27" x14ac:dyDescent="0.25">
      <c r="A55" t="s">
        <v>177</v>
      </c>
      <c r="B55" t="s">
        <v>178</v>
      </c>
      <c r="C55" t="s">
        <v>58</v>
      </c>
      <c r="D55">
        <v>1</v>
      </c>
      <c r="F55" s="3">
        <v>422190</v>
      </c>
      <c r="H55" t="s">
        <v>179</v>
      </c>
      <c r="I55" s="1">
        <v>42167</v>
      </c>
      <c r="J55" s="1">
        <v>42251.507916666669</v>
      </c>
      <c r="K55" t="s">
        <v>44</v>
      </c>
      <c r="L55" t="s">
        <v>45</v>
      </c>
      <c r="M55" t="s">
        <v>47</v>
      </c>
      <c r="N55" t="s">
        <v>32</v>
      </c>
      <c r="O55" t="s">
        <v>180</v>
      </c>
      <c r="P55" t="s">
        <v>181</v>
      </c>
      <c r="Q55" t="s">
        <v>181</v>
      </c>
      <c r="T55" t="s">
        <v>182</v>
      </c>
      <c r="U55">
        <v>3648434</v>
      </c>
      <c r="V55">
        <v>3828</v>
      </c>
      <c r="W55" t="s">
        <v>37</v>
      </c>
      <c r="X55" t="s">
        <v>178</v>
      </c>
      <c r="Y55" t="s">
        <v>183</v>
      </c>
      <c r="Z55" t="s">
        <v>65</v>
      </c>
      <c r="AA55" t="s">
        <v>184</v>
      </c>
    </row>
    <row r="56" spans="1:27" x14ac:dyDescent="0.25">
      <c r="A56" t="s">
        <v>185</v>
      </c>
      <c r="B56" t="s">
        <v>186</v>
      </c>
      <c r="C56" t="s">
        <v>58</v>
      </c>
      <c r="D56">
        <v>1</v>
      </c>
      <c r="F56" s="3">
        <v>56525</v>
      </c>
      <c r="H56" t="s">
        <v>187</v>
      </c>
      <c r="I56" s="1">
        <v>42244</v>
      </c>
      <c r="J56" s="1">
        <v>42251.521365740744</v>
      </c>
      <c r="K56" t="s">
        <v>27</v>
      </c>
      <c r="L56" t="s">
        <v>45</v>
      </c>
      <c r="M56" t="s">
        <v>47</v>
      </c>
      <c r="N56" t="s">
        <v>32</v>
      </c>
      <c r="O56" t="s">
        <v>188</v>
      </c>
      <c r="P56" t="s">
        <v>189</v>
      </c>
      <c r="Q56" t="s">
        <v>190</v>
      </c>
      <c r="T56" t="s">
        <v>191</v>
      </c>
      <c r="U56">
        <v>3690918</v>
      </c>
      <c r="V56">
        <v>500</v>
      </c>
      <c r="W56" t="s">
        <v>37</v>
      </c>
      <c r="X56" t="s">
        <v>192</v>
      </c>
      <c r="Y56" t="s">
        <v>193</v>
      </c>
      <c r="Z56" t="s">
        <v>65</v>
      </c>
      <c r="AA56" t="s">
        <v>194</v>
      </c>
    </row>
    <row r="57" spans="1:27" x14ac:dyDescent="0.25">
      <c r="A57" t="s">
        <v>233</v>
      </c>
      <c r="B57" t="s">
        <v>234</v>
      </c>
      <c r="C57" t="s">
        <v>58</v>
      </c>
      <c r="D57">
        <v>1</v>
      </c>
      <c r="F57" s="3">
        <v>391902</v>
      </c>
      <c r="H57" t="s">
        <v>235</v>
      </c>
      <c r="I57" s="1">
        <v>42214</v>
      </c>
      <c r="J57" s="1">
        <v>42255.52070601852</v>
      </c>
      <c r="K57" t="s">
        <v>44</v>
      </c>
      <c r="L57" t="s">
        <v>45</v>
      </c>
      <c r="M57" t="s">
        <v>31</v>
      </c>
      <c r="N57" t="s">
        <v>32</v>
      </c>
      <c r="O57" t="s">
        <v>236</v>
      </c>
      <c r="P57" t="s">
        <v>237</v>
      </c>
      <c r="Q57" t="s">
        <v>238</v>
      </c>
      <c r="T57" t="s">
        <v>239</v>
      </c>
      <c r="U57">
        <v>3672267</v>
      </c>
      <c r="V57">
        <v>3802</v>
      </c>
      <c r="W57" t="s">
        <v>37</v>
      </c>
      <c r="X57" t="s">
        <v>234</v>
      </c>
      <c r="Y57" t="s">
        <v>64</v>
      </c>
      <c r="Z57" t="s">
        <v>65</v>
      </c>
      <c r="AA57" t="s">
        <v>240</v>
      </c>
    </row>
    <row r="58" spans="1:27" x14ac:dyDescent="0.25">
      <c r="A58" t="s">
        <v>241</v>
      </c>
      <c r="B58" t="s">
        <v>242</v>
      </c>
      <c r="C58" t="s">
        <v>58</v>
      </c>
      <c r="D58">
        <v>1</v>
      </c>
      <c r="F58" s="3">
        <v>60000</v>
      </c>
      <c r="H58" t="s">
        <v>243</v>
      </c>
      <c r="I58" s="1">
        <v>42219</v>
      </c>
      <c r="J58" s="1">
        <v>42255.528090277781</v>
      </c>
      <c r="K58" t="s">
        <v>27</v>
      </c>
      <c r="L58" t="s">
        <v>29</v>
      </c>
      <c r="M58" t="s">
        <v>31</v>
      </c>
      <c r="N58" t="s">
        <v>32</v>
      </c>
      <c r="O58" t="s">
        <v>244</v>
      </c>
      <c r="P58" t="s">
        <v>245</v>
      </c>
      <c r="Q58" t="s">
        <v>245</v>
      </c>
      <c r="T58" t="s">
        <v>246</v>
      </c>
      <c r="U58">
        <v>3674428</v>
      </c>
      <c r="V58">
        <v>608</v>
      </c>
      <c r="W58" t="s">
        <v>37</v>
      </c>
      <c r="X58" t="s">
        <v>247</v>
      </c>
      <c r="Y58" t="s">
        <v>248</v>
      </c>
      <c r="Z58" t="s">
        <v>65</v>
      </c>
      <c r="AA58" t="s">
        <v>249</v>
      </c>
    </row>
    <row r="59" spans="1:27" x14ac:dyDescent="0.25">
      <c r="A59" t="s">
        <v>272</v>
      </c>
      <c r="B59" t="s">
        <v>273</v>
      </c>
      <c r="C59" t="s">
        <v>58</v>
      </c>
      <c r="D59">
        <v>1</v>
      </c>
      <c r="F59" s="3">
        <v>25000</v>
      </c>
      <c r="H59" t="s">
        <v>274</v>
      </c>
      <c r="I59" s="1">
        <v>42251</v>
      </c>
      <c r="J59" s="1">
        <v>42255.614178240743</v>
      </c>
      <c r="K59" t="s">
        <v>91</v>
      </c>
      <c r="L59" t="s">
        <v>45</v>
      </c>
      <c r="M59" t="s">
        <v>47</v>
      </c>
      <c r="N59" t="s">
        <v>32</v>
      </c>
      <c r="O59" t="s">
        <v>275</v>
      </c>
      <c r="P59" t="s">
        <v>276</v>
      </c>
      <c r="Q59" t="s">
        <v>277</v>
      </c>
      <c r="T59" t="s">
        <v>278</v>
      </c>
      <c r="U59">
        <v>3695934</v>
      </c>
      <c r="V59">
        <v>195</v>
      </c>
      <c r="W59" t="s">
        <v>37</v>
      </c>
      <c r="X59" t="s">
        <v>273</v>
      </c>
      <c r="Y59" t="s">
        <v>279</v>
      </c>
      <c r="Z59" t="s">
        <v>65</v>
      </c>
      <c r="AA59" t="s">
        <v>280</v>
      </c>
    </row>
    <row r="60" spans="1:27" x14ac:dyDescent="0.25">
      <c r="A60" t="s">
        <v>281</v>
      </c>
      <c r="B60" t="s">
        <v>282</v>
      </c>
      <c r="C60" t="s">
        <v>58</v>
      </c>
      <c r="D60">
        <v>1</v>
      </c>
      <c r="F60" s="3">
        <v>272024</v>
      </c>
      <c r="H60" t="s">
        <v>283</v>
      </c>
      <c r="I60" s="1">
        <v>42144</v>
      </c>
      <c r="J60" s="1">
        <v>42256.442395833335</v>
      </c>
      <c r="K60" t="s">
        <v>44</v>
      </c>
      <c r="L60" t="s">
        <v>45</v>
      </c>
      <c r="M60" t="s">
        <v>47</v>
      </c>
      <c r="N60" t="s">
        <v>32</v>
      </c>
      <c r="O60" t="s">
        <v>284</v>
      </c>
      <c r="P60" t="s">
        <v>285</v>
      </c>
      <c r="Q60" t="s">
        <v>285</v>
      </c>
      <c r="T60" t="s">
        <v>286</v>
      </c>
      <c r="U60">
        <v>3636666</v>
      </c>
      <c r="V60">
        <v>2716</v>
      </c>
      <c r="W60" t="s">
        <v>37</v>
      </c>
      <c r="X60" t="s">
        <v>282</v>
      </c>
      <c r="Y60" t="s">
        <v>77</v>
      </c>
      <c r="Z60" t="s">
        <v>65</v>
      </c>
      <c r="AA60" t="s">
        <v>287</v>
      </c>
    </row>
    <row r="61" spans="1:27" x14ac:dyDescent="0.25">
      <c r="A61" t="s">
        <v>288</v>
      </c>
      <c r="B61" t="s">
        <v>289</v>
      </c>
      <c r="C61" t="s">
        <v>58</v>
      </c>
      <c r="D61">
        <v>1</v>
      </c>
      <c r="F61" s="3">
        <v>211544</v>
      </c>
      <c r="H61" t="s">
        <v>59</v>
      </c>
      <c r="I61" s="1">
        <v>42221</v>
      </c>
      <c r="J61" s="1">
        <v>42256.585856481484</v>
      </c>
      <c r="K61" t="s">
        <v>44</v>
      </c>
      <c r="L61" t="s">
        <v>45</v>
      </c>
      <c r="M61" t="s">
        <v>47</v>
      </c>
      <c r="N61" t="s">
        <v>32</v>
      </c>
      <c r="O61" t="s">
        <v>290</v>
      </c>
      <c r="P61" t="s">
        <v>291</v>
      </c>
      <c r="Q61" t="s">
        <v>291</v>
      </c>
      <c r="T61" t="s">
        <v>292</v>
      </c>
      <c r="U61">
        <v>3675696</v>
      </c>
      <c r="V61">
        <v>2084</v>
      </c>
      <c r="W61" t="s">
        <v>37</v>
      </c>
      <c r="X61" t="s">
        <v>289</v>
      </c>
      <c r="Y61" t="s">
        <v>64</v>
      </c>
      <c r="Z61" t="s">
        <v>65</v>
      </c>
      <c r="AA61" t="s">
        <v>66</v>
      </c>
    </row>
    <row r="62" spans="1:27" x14ac:dyDescent="0.25">
      <c r="A62" t="s">
        <v>293</v>
      </c>
      <c r="B62" t="s">
        <v>294</v>
      </c>
      <c r="C62" t="s">
        <v>58</v>
      </c>
      <c r="D62">
        <v>1</v>
      </c>
      <c r="F62" s="3">
        <v>292578</v>
      </c>
      <c r="H62" t="s">
        <v>295</v>
      </c>
      <c r="I62" s="1">
        <v>42132</v>
      </c>
      <c r="J62" s="1">
        <v>42256.587569444448</v>
      </c>
      <c r="K62" t="s">
        <v>44</v>
      </c>
      <c r="L62" t="s">
        <v>45</v>
      </c>
      <c r="M62" t="s">
        <v>31</v>
      </c>
      <c r="N62" t="s">
        <v>32</v>
      </c>
      <c r="O62" t="s">
        <v>296</v>
      </c>
      <c r="P62" t="s">
        <v>297</v>
      </c>
      <c r="Q62" t="s">
        <v>297</v>
      </c>
      <c r="T62" t="s">
        <v>298</v>
      </c>
      <c r="U62">
        <v>3630166</v>
      </c>
      <c r="V62">
        <v>2881</v>
      </c>
      <c r="W62" t="s">
        <v>37</v>
      </c>
      <c r="X62" t="s">
        <v>294</v>
      </c>
      <c r="Y62" t="s">
        <v>299</v>
      </c>
      <c r="Z62" t="s">
        <v>65</v>
      </c>
      <c r="AA62" t="s">
        <v>300</v>
      </c>
    </row>
    <row r="63" spans="1:27" x14ac:dyDescent="0.25">
      <c r="A63" t="s">
        <v>301</v>
      </c>
      <c r="B63" t="s">
        <v>302</v>
      </c>
      <c r="C63" t="s">
        <v>58</v>
      </c>
      <c r="D63">
        <v>1</v>
      </c>
      <c r="F63" s="3">
        <v>312213</v>
      </c>
      <c r="H63" t="s">
        <v>303</v>
      </c>
      <c r="I63" s="1">
        <v>42191</v>
      </c>
      <c r="J63" s="1">
        <v>42256.600462962961</v>
      </c>
      <c r="K63" t="s">
        <v>44</v>
      </c>
      <c r="L63" t="s">
        <v>45</v>
      </c>
      <c r="M63" t="s">
        <v>47</v>
      </c>
      <c r="N63" t="s">
        <v>32</v>
      </c>
      <c r="O63" t="s">
        <v>304</v>
      </c>
      <c r="P63" t="s">
        <v>305</v>
      </c>
      <c r="Q63" t="s">
        <v>306</v>
      </c>
      <c r="T63" t="s">
        <v>307</v>
      </c>
      <c r="U63">
        <v>3659824</v>
      </c>
      <c r="V63">
        <v>2967</v>
      </c>
      <c r="W63" t="s">
        <v>37</v>
      </c>
      <c r="X63" t="s">
        <v>302</v>
      </c>
      <c r="Y63" t="s">
        <v>77</v>
      </c>
      <c r="Z63" t="s">
        <v>308</v>
      </c>
      <c r="AA63" t="s">
        <v>309</v>
      </c>
    </row>
    <row r="64" spans="1:27" x14ac:dyDescent="0.25">
      <c r="A64" t="s">
        <v>318</v>
      </c>
      <c r="B64" t="s">
        <v>319</v>
      </c>
      <c r="C64" t="s">
        <v>58</v>
      </c>
      <c r="D64">
        <v>1</v>
      </c>
      <c r="F64" s="3">
        <v>12016</v>
      </c>
      <c r="H64" t="s">
        <v>320</v>
      </c>
      <c r="I64" s="1">
        <v>42233</v>
      </c>
      <c r="J64" s="1">
        <v>42257.50340277778</v>
      </c>
      <c r="K64" t="s">
        <v>27</v>
      </c>
      <c r="L64" t="s">
        <v>29</v>
      </c>
      <c r="M64" t="s">
        <v>47</v>
      </c>
      <c r="N64" t="s">
        <v>32</v>
      </c>
      <c r="O64" t="s">
        <v>321</v>
      </c>
      <c r="P64" t="s">
        <v>322</v>
      </c>
      <c r="Q64" t="s">
        <v>323</v>
      </c>
      <c r="T64" t="s">
        <v>324</v>
      </c>
      <c r="U64">
        <v>3682514</v>
      </c>
      <c r="V64">
        <v>320</v>
      </c>
      <c r="W64" t="s">
        <v>37</v>
      </c>
      <c r="X64" t="s">
        <v>325</v>
      </c>
      <c r="Y64" t="s">
        <v>326</v>
      </c>
      <c r="Z64" t="s">
        <v>65</v>
      </c>
      <c r="AA64" t="s">
        <v>327</v>
      </c>
    </row>
    <row r="65" spans="1:27" x14ac:dyDescent="0.25">
      <c r="A65" t="s">
        <v>328</v>
      </c>
      <c r="B65" t="s">
        <v>329</v>
      </c>
      <c r="C65" t="s">
        <v>58</v>
      </c>
      <c r="D65">
        <v>1</v>
      </c>
      <c r="F65" s="3">
        <v>325385</v>
      </c>
      <c r="H65" t="s">
        <v>330</v>
      </c>
      <c r="I65" s="1">
        <v>42181</v>
      </c>
      <c r="J65" s="1">
        <v>42257.5466087963</v>
      </c>
      <c r="K65" t="s">
        <v>44</v>
      </c>
      <c r="L65" t="s">
        <v>45</v>
      </c>
      <c r="M65" t="s">
        <v>47</v>
      </c>
      <c r="N65" t="s">
        <v>32</v>
      </c>
      <c r="O65" t="s">
        <v>331</v>
      </c>
      <c r="P65" t="s">
        <v>332</v>
      </c>
      <c r="Q65" t="s">
        <v>332</v>
      </c>
      <c r="T65" t="s">
        <v>333</v>
      </c>
      <c r="U65">
        <v>3656249</v>
      </c>
      <c r="V65">
        <v>3143</v>
      </c>
      <c r="W65" t="s">
        <v>37</v>
      </c>
      <c r="X65" t="s">
        <v>329</v>
      </c>
      <c r="Y65" t="s">
        <v>334</v>
      </c>
      <c r="Z65" t="s">
        <v>65</v>
      </c>
      <c r="AA65" t="s">
        <v>65</v>
      </c>
    </row>
    <row r="66" spans="1:27" x14ac:dyDescent="0.25">
      <c r="A66" t="s">
        <v>401</v>
      </c>
      <c r="B66" t="s">
        <v>402</v>
      </c>
      <c r="C66" t="s">
        <v>58</v>
      </c>
      <c r="D66">
        <v>1</v>
      </c>
      <c r="F66" s="3">
        <v>207147</v>
      </c>
      <c r="H66" t="s">
        <v>403</v>
      </c>
      <c r="I66" s="1">
        <v>42181</v>
      </c>
      <c r="J66" s="1">
        <v>42258.475891203707</v>
      </c>
      <c r="K66" t="s">
        <v>44</v>
      </c>
      <c r="L66" t="s">
        <v>45</v>
      </c>
      <c r="M66" t="s">
        <v>47</v>
      </c>
      <c r="N66" t="s">
        <v>32</v>
      </c>
      <c r="O66" t="s">
        <v>404</v>
      </c>
      <c r="P66" t="s">
        <v>405</v>
      </c>
      <c r="Q66" t="s">
        <v>406</v>
      </c>
      <c r="T66" t="s">
        <v>407</v>
      </c>
      <c r="U66">
        <v>3656111</v>
      </c>
      <c r="V66">
        <v>1981</v>
      </c>
      <c r="W66" t="s">
        <v>37</v>
      </c>
      <c r="X66" t="s">
        <v>402</v>
      </c>
      <c r="Y66" t="s">
        <v>64</v>
      </c>
      <c r="Z66" t="s">
        <v>65</v>
      </c>
      <c r="AA66" t="s">
        <v>408</v>
      </c>
    </row>
    <row r="67" spans="1:27" x14ac:dyDescent="0.25">
      <c r="A67" t="s">
        <v>409</v>
      </c>
      <c r="B67" t="s">
        <v>410</v>
      </c>
      <c r="C67" t="s">
        <v>58</v>
      </c>
      <c r="D67">
        <v>1</v>
      </c>
      <c r="F67" s="3">
        <v>83985</v>
      </c>
      <c r="H67" t="s">
        <v>411</v>
      </c>
      <c r="I67" s="1">
        <v>42172</v>
      </c>
      <c r="J67" s="1">
        <v>42258.554039351853</v>
      </c>
      <c r="K67" t="s">
        <v>91</v>
      </c>
      <c r="L67" t="s">
        <v>45</v>
      </c>
      <c r="M67" t="s">
        <v>47</v>
      </c>
      <c r="N67" t="s">
        <v>32</v>
      </c>
      <c r="O67" t="s">
        <v>412</v>
      </c>
      <c r="P67" t="s">
        <v>413</v>
      </c>
      <c r="Q67" t="s">
        <v>413</v>
      </c>
      <c r="T67" t="s">
        <v>414</v>
      </c>
      <c r="U67">
        <v>3650969</v>
      </c>
      <c r="V67">
        <v>1472</v>
      </c>
      <c r="W67" t="s">
        <v>37</v>
      </c>
      <c r="X67" t="s">
        <v>415</v>
      </c>
      <c r="Y67" t="s">
        <v>416</v>
      </c>
      <c r="Z67" t="s">
        <v>65</v>
      </c>
      <c r="AA67" t="s">
        <v>417</v>
      </c>
    </row>
    <row r="68" spans="1:27" x14ac:dyDescent="0.25">
      <c r="A68" t="s">
        <v>418</v>
      </c>
      <c r="B68" t="s">
        <v>419</v>
      </c>
      <c r="C68" t="s">
        <v>58</v>
      </c>
      <c r="D68">
        <v>1</v>
      </c>
      <c r="F68" s="3">
        <v>44956</v>
      </c>
      <c r="H68" t="s">
        <v>420</v>
      </c>
      <c r="I68" s="1">
        <v>42109</v>
      </c>
      <c r="J68" s="1">
        <v>42258.573842592596</v>
      </c>
      <c r="K68" t="s">
        <v>44</v>
      </c>
      <c r="L68" t="s">
        <v>45</v>
      </c>
      <c r="M68" t="s">
        <v>31</v>
      </c>
      <c r="N68" t="s">
        <v>32</v>
      </c>
      <c r="O68" t="s">
        <v>421</v>
      </c>
      <c r="P68" t="s">
        <v>422</v>
      </c>
      <c r="Q68" t="s">
        <v>422</v>
      </c>
      <c r="T68" t="s">
        <v>423</v>
      </c>
      <c r="U68">
        <v>3612673</v>
      </c>
      <c r="V68">
        <v>412</v>
      </c>
      <c r="W68" t="s">
        <v>37</v>
      </c>
      <c r="X68" t="s">
        <v>419</v>
      </c>
      <c r="Y68" t="s">
        <v>424</v>
      </c>
      <c r="Z68" t="s">
        <v>425</v>
      </c>
      <c r="AA68" t="s">
        <v>426</v>
      </c>
    </row>
    <row r="69" spans="1:27" x14ac:dyDescent="0.25">
      <c r="A69" t="s">
        <v>427</v>
      </c>
      <c r="B69" t="s">
        <v>428</v>
      </c>
      <c r="C69" t="s">
        <v>58</v>
      </c>
      <c r="D69">
        <v>1</v>
      </c>
      <c r="F69" s="3">
        <v>35000</v>
      </c>
      <c r="H69" t="s">
        <v>429</v>
      </c>
      <c r="I69" s="1">
        <v>42249</v>
      </c>
      <c r="J69" s="1">
        <v>42258.577465277776</v>
      </c>
      <c r="K69" t="s">
        <v>27</v>
      </c>
      <c r="L69" t="s">
        <v>29</v>
      </c>
      <c r="M69" t="s">
        <v>31</v>
      </c>
      <c r="N69" t="s">
        <v>32</v>
      </c>
      <c r="O69" t="s">
        <v>430</v>
      </c>
      <c r="P69" t="s">
        <v>431</v>
      </c>
      <c r="Q69" t="s">
        <v>432</v>
      </c>
      <c r="T69" t="s">
        <v>433</v>
      </c>
      <c r="U69">
        <v>3694102</v>
      </c>
      <c r="V69">
        <v>790</v>
      </c>
      <c r="W69" t="s">
        <v>37</v>
      </c>
      <c r="X69" t="s">
        <v>434</v>
      </c>
      <c r="Y69" t="s">
        <v>435</v>
      </c>
      <c r="Z69" t="s">
        <v>65</v>
      </c>
      <c r="AA69" t="s">
        <v>436</v>
      </c>
    </row>
    <row r="70" spans="1:27" x14ac:dyDescent="0.25">
      <c r="A70" t="s">
        <v>437</v>
      </c>
      <c r="B70" t="s">
        <v>438</v>
      </c>
      <c r="C70" t="s">
        <v>58</v>
      </c>
      <c r="D70">
        <v>1</v>
      </c>
      <c r="F70" s="3">
        <v>248263</v>
      </c>
      <c r="H70" t="s">
        <v>439</v>
      </c>
      <c r="I70" s="1">
        <v>42174</v>
      </c>
      <c r="J70" s="1">
        <v>42258.591828703706</v>
      </c>
      <c r="K70" t="s">
        <v>44</v>
      </c>
      <c r="L70" t="s">
        <v>45</v>
      </c>
      <c r="M70" t="s">
        <v>47</v>
      </c>
      <c r="N70" t="s">
        <v>32</v>
      </c>
      <c r="O70" t="s">
        <v>440</v>
      </c>
      <c r="P70" t="s">
        <v>441</v>
      </c>
      <c r="Q70" t="s">
        <v>441</v>
      </c>
      <c r="T70" t="s">
        <v>442</v>
      </c>
      <c r="U70">
        <v>3652040</v>
      </c>
      <c r="V70">
        <v>2251</v>
      </c>
      <c r="W70" t="s">
        <v>37</v>
      </c>
      <c r="X70" t="s">
        <v>438</v>
      </c>
      <c r="Y70" t="s">
        <v>124</v>
      </c>
      <c r="Z70" t="s">
        <v>65</v>
      </c>
      <c r="AA70" t="s">
        <v>443</v>
      </c>
    </row>
    <row r="71" spans="1:27" x14ac:dyDescent="0.25">
      <c r="A71" t="s">
        <v>444</v>
      </c>
      <c r="B71" t="s">
        <v>445</v>
      </c>
      <c r="C71" t="s">
        <v>58</v>
      </c>
      <c r="D71">
        <v>1</v>
      </c>
      <c r="F71" s="3">
        <v>285872</v>
      </c>
      <c r="H71" t="s">
        <v>446</v>
      </c>
      <c r="I71" s="1">
        <v>42158</v>
      </c>
      <c r="J71" s="1">
        <v>42261.382337962961</v>
      </c>
      <c r="K71" t="s">
        <v>44</v>
      </c>
      <c r="L71" t="s">
        <v>45</v>
      </c>
      <c r="M71" t="s">
        <v>31</v>
      </c>
      <c r="N71" t="s">
        <v>32</v>
      </c>
      <c r="O71" t="s">
        <v>447</v>
      </c>
      <c r="P71" t="s">
        <v>448</v>
      </c>
      <c r="Q71" t="s">
        <v>448</v>
      </c>
      <c r="T71" t="s">
        <v>449</v>
      </c>
      <c r="U71">
        <v>3642973</v>
      </c>
      <c r="V71">
        <v>2592</v>
      </c>
      <c r="W71" t="s">
        <v>37</v>
      </c>
      <c r="X71" t="s">
        <v>445</v>
      </c>
      <c r="Y71" t="s">
        <v>77</v>
      </c>
      <c r="Z71" t="s">
        <v>65</v>
      </c>
      <c r="AA71" t="s">
        <v>450</v>
      </c>
    </row>
    <row r="72" spans="1:27" x14ac:dyDescent="0.25">
      <c r="A72" t="s">
        <v>472</v>
      </c>
      <c r="B72" t="s">
        <v>473</v>
      </c>
      <c r="C72" t="s">
        <v>58</v>
      </c>
      <c r="D72">
        <v>1</v>
      </c>
      <c r="F72" s="3">
        <v>261331</v>
      </c>
      <c r="H72" t="s">
        <v>474</v>
      </c>
      <c r="I72" s="1">
        <v>42185</v>
      </c>
      <c r="J72" s="1">
        <v>42261.536828703705</v>
      </c>
      <c r="K72" t="s">
        <v>44</v>
      </c>
      <c r="L72" t="s">
        <v>45</v>
      </c>
      <c r="M72" t="s">
        <v>47</v>
      </c>
      <c r="N72" t="s">
        <v>32</v>
      </c>
      <c r="O72" t="s">
        <v>475</v>
      </c>
      <c r="P72" t="s">
        <v>476</v>
      </c>
      <c r="Q72" t="s">
        <v>476</v>
      </c>
      <c r="T72" t="s">
        <v>477</v>
      </c>
      <c r="U72">
        <v>3657706</v>
      </c>
      <c r="V72">
        <v>2462</v>
      </c>
      <c r="W72" t="s">
        <v>37</v>
      </c>
      <c r="X72" t="s">
        <v>473</v>
      </c>
      <c r="Y72" t="s">
        <v>64</v>
      </c>
      <c r="Z72" t="s">
        <v>65</v>
      </c>
      <c r="AA72" t="s">
        <v>478</v>
      </c>
    </row>
    <row r="73" spans="1:27" x14ac:dyDescent="0.25">
      <c r="A73" t="s">
        <v>479</v>
      </c>
      <c r="B73" t="s">
        <v>480</v>
      </c>
      <c r="C73" t="s">
        <v>58</v>
      </c>
      <c r="D73">
        <v>1</v>
      </c>
      <c r="F73" s="3">
        <v>261331</v>
      </c>
      <c r="H73" t="s">
        <v>481</v>
      </c>
      <c r="I73" s="1">
        <v>42185</v>
      </c>
      <c r="J73" s="1">
        <v>42261.542581018519</v>
      </c>
      <c r="K73" t="s">
        <v>44</v>
      </c>
      <c r="L73" t="s">
        <v>45</v>
      </c>
      <c r="M73" t="s">
        <v>31</v>
      </c>
      <c r="N73" t="s">
        <v>32</v>
      </c>
      <c r="O73" t="s">
        <v>475</v>
      </c>
      <c r="P73" t="s">
        <v>476</v>
      </c>
      <c r="Q73" t="s">
        <v>476</v>
      </c>
      <c r="T73" t="s">
        <v>477</v>
      </c>
      <c r="U73">
        <v>3657724</v>
      </c>
      <c r="V73">
        <v>2462</v>
      </c>
      <c r="W73" t="s">
        <v>37</v>
      </c>
      <c r="X73" t="s">
        <v>480</v>
      </c>
      <c r="Y73" t="s">
        <v>64</v>
      </c>
      <c r="Z73" t="s">
        <v>65</v>
      </c>
      <c r="AA73" t="s">
        <v>478</v>
      </c>
    </row>
    <row r="74" spans="1:27" x14ac:dyDescent="0.25">
      <c r="A74" t="s">
        <v>511</v>
      </c>
      <c r="B74" t="s">
        <v>512</v>
      </c>
      <c r="C74" t="s">
        <v>58</v>
      </c>
      <c r="D74">
        <v>1</v>
      </c>
      <c r="F74" s="3">
        <v>151990</v>
      </c>
      <c r="H74" t="s">
        <v>513</v>
      </c>
      <c r="I74" s="1">
        <v>42180</v>
      </c>
      <c r="J74" s="1">
        <v>42262.594363425924</v>
      </c>
      <c r="K74" t="s">
        <v>44</v>
      </c>
      <c r="L74" t="s">
        <v>45</v>
      </c>
      <c r="M74" t="s">
        <v>47</v>
      </c>
      <c r="N74" t="s">
        <v>32</v>
      </c>
      <c r="O74" t="s">
        <v>514</v>
      </c>
      <c r="P74" t="s">
        <v>515</v>
      </c>
      <c r="Q74" t="s">
        <v>516</v>
      </c>
      <c r="T74" t="s">
        <v>517</v>
      </c>
      <c r="U74">
        <v>3655094</v>
      </c>
      <c r="V74">
        <v>1472</v>
      </c>
      <c r="W74" t="s">
        <v>37</v>
      </c>
      <c r="X74" t="s">
        <v>518</v>
      </c>
      <c r="Y74" t="s">
        <v>519</v>
      </c>
      <c r="Z74" t="s">
        <v>65</v>
      </c>
      <c r="AA74" t="s">
        <v>520</v>
      </c>
    </row>
    <row r="75" spans="1:27" x14ac:dyDescent="0.25">
      <c r="A75" t="s">
        <v>521</v>
      </c>
      <c r="B75" t="s">
        <v>522</v>
      </c>
      <c r="C75" t="s">
        <v>58</v>
      </c>
      <c r="D75">
        <v>1</v>
      </c>
      <c r="F75" s="3">
        <v>151990</v>
      </c>
      <c r="H75" t="s">
        <v>513</v>
      </c>
      <c r="I75" s="1">
        <v>42180</v>
      </c>
      <c r="J75" s="1">
        <v>42262.596226851849</v>
      </c>
      <c r="K75" t="s">
        <v>44</v>
      </c>
      <c r="L75" t="s">
        <v>45</v>
      </c>
      <c r="M75" t="s">
        <v>47</v>
      </c>
      <c r="N75" t="s">
        <v>32</v>
      </c>
      <c r="O75" t="s">
        <v>523</v>
      </c>
      <c r="P75" t="s">
        <v>524</v>
      </c>
      <c r="Q75" t="s">
        <v>525</v>
      </c>
      <c r="T75" t="s">
        <v>526</v>
      </c>
      <c r="U75">
        <v>3655130</v>
      </c>
      <c r="V75">
        <v>1472</v>
      </c>
      <c r="W75" t="s">
        <v>37</v>
      </c>
      <c r="X75" t="s">
        <v>518</v>
      </c>
      <c r="Y75" t="s">
        <v>519</v>
      </c>
      <c r="Z75" t="s">
        <v>65</v>
      </c>
      <c r="AA75" t="s">
        <v>520</v>
      </c>
    </row>
    <row r="76" spans="1:27" x14ac:dyDescent="0.25">
      <c r="A76" t="s">
        <v>527</v>
      </c>
      <c r="B76" t="s">
        <v>528</v>
      </c>
      <c r="C76" t="s">
        <v>58</v>
      </c>
      <c r="D76">
        <v>1</v>
      </c>
      <c r="F76" s="3">
        <v>271083</v>
      </c>
      <c r="H76" t="s">
        <v>59</v>
      </c>
      <c r="I76" s="1">
        <v>42222</v>
      </c>
      <c r="J76" s="1">
        <v>42262.625601851854</v>
      </c>
      <c r="K76" t="s">
        <v>44</v>
      </c>
      <c r="L76" t="s">
        <v>45</v>
      </c>
      <c r="M76" t="s">
        <v>31</v>
      </c>
      <c r="N76" t="s">
        <v>32</v>
      </c>
      <c r="O76" t="s">
        <v>529</v>
      </c>
      <c r="P76" t="s">
        <v>530</v>
      </c>
      <c r="Q76" t="s">
        <v>531</v>
      </c>
      <c r="T76" t="s">
        <v>532</v>
      </c>
      <c r="U76">
        <v>3676440</v>
      </c>
      <c r="V76">
        <v>2833</v>
      </c>
      <c r="W76" t="s">
        <v>37</v>
      </c>
      <c r="X76" t="s">
        <v>528</v>
      </c>
      <c r="Y76" t="s">
        <v>64</v>
      </c>
      <c r="Z76" t="s">
        <v>65</v>
      </c>
      <c r="AA76" t="s">
        <v>533</v>
      </c>
    </row>
    <row r="77" spans="1:27" x14ac:dyDescent="0.25">
      <c r="A77" t="s">
        <v>534</v>
      </c>
      <c r="B77" t="s">
        <v>535</v>
      </c>
      <c r="C77" t="s">
        <v>58</v>
      </c>
      <c r="D77">
        <v>1</v>
      </c>
      <c r="F77" s="3">
        <v>214260</v>
      </c>
      <c r="H77" t="s">
        <v>536</v>
      </c>
      <c r="I77" s="1">
        <v>42219</v>
      </c>
      <c r="J77" s="1">
        <v>42262.640567129631</v>
      </c>
      <c r="K77" t="s">
        <v>44</v>
      </c>
      <c r="L77" t="s">
        <v>45</v>
      </c>
      <c r="M77" t="s">
        <v>47</v>
      </c>
      <c r="N77" t="s">
        <v>32</v>
      </c>
      <c r="O77" t="s">
        <v>537</v>
      </c>
      <c r="P77" t="s">
        <v>538</v>
      </c>
      <c r="Q77" t="s">
        <v>539</v>
      </c>
      <c r="T77" t="s">
        <v>540</v>
      </c>
      <c r="U77">
        <v>3674556</v>
      </c>
      <c r="V77">
        <v>1902</v>
      </c>
      <c r="W77" t="s">
        <v>37</v>
      </c>
      <c r="X77" t="s">
        <v>541</v>
      </c>
      <c r="Y77" t="s">
        <v>334</v>
      </c>
      <c r="Z77" t="s">
        <v>65</v>
      </c>
      <c r="AA77" t="s">
        <v>65</v>
      </c>
    </row>
    <row r="78" spans="1:27" x14ac:dyDescent="0.25">
      <c r="A78" t="s">
        <v>542</v>
      </c>
      <c r="B78" t="s">
        <v>543</v>
      </c>
      <c r="C78" t="s">
        <v>58</v>
      </c>
      <c r="D78">
        <v>1</v>
      </c>
      <c r="F78" s="3">
        <v>259288</v>
      </c>
      <c r="H78" t="s">
        <v>59</v>
      </c>
      <c r="I78" s="1">
        <v>42172</v>
      </c>
      <c r="J78" s="1">
        <v>42263.456111111111</v>
      </c>
      <c r="K78" t="s">
        <v>44</v>
      </c>
      <c r="L78" t="s">
        <v>45</v>
      </c>
      <c r="M78" t="s">
        <v>47</v>
      </c>
      <c r="N78" t="s">
        <v>32</v>
      </c>
      <c r="O78" t="s">
        <v>544</v>
      </c>
      <c r="P78" t="s">
        <v>545</v>
      </c>
      <c r="Q78" t="s">
        <v>546</v>
      </c>
      <c r="T78" t="s">
        <v>547</v>
      </c>
      <c r="U78">
        <v>3650596</v>
      </c>
      <c r="V78">
        <v>2651</v>
      </c>
      <c r="W78" t="s">
        <v>37</v>
      </c>
      <c r="X78" t="s">
        <v>543</v>
      </c>
      <c r="Y78" t="s">
        <v>548</v>
      </c>
      <c r="Z78" t="s">
        <v>65</v>
      </c>
      <c r="AA78" t="s">
        <v>65</v>
      </c>
    </row>
    <row r="79" spans="1:27" x14ac:dyDescent="0.25">
      <c r="A79" t="s">
        <v>549</v>
      </c>
      <c r="B79" t="s">
        <v>550</v>
      </c>
      <c r="C79" t="s">
        <v>58</v>
      </c>
      <c r="D79">
        <v>1</v>
      </c>
      <c r="F79" s="3">
        <v>80000</v>
      </c>
      <c r="H79" t="s">
        <v>551</v>
      </c>
      <c r="I79" s="1">
        <v>41550</v>
      </c>
      <c r="J79" s="1">
        <v>42263.568460648145</v>
      </c>
      <c r="K79" t="s">
        <v>91</v>
      </c>
      <c r="L79" t="s">
        <v>45</v>
      </c>
      <c r="M79" t="s">
        <v>31</v>
      </c>
      <c r="N79" t="s">
        <v>32</v>
      </c>
      <c r="O79" t="s">
        <v>552</v>
      </c>
      <c r="P79" t="s">
        <v>553</v>
      </c>
      <c r="Q79" t="s">
        <v>553</v>
      </c>
      <c r="T79" t="s">
        <v>554</v>
      </c>
      <c r="U79">
        <v>3373031</v>
      </c>
      <c r="V79">
        <v>504</v>
      </c>
      <c r="W79" t="s">
        <v>37</v>
      </c>
      <c r="X79" t="s">
        <v>555</v>
      </c>
      <c r="Y79" t="s">
        <v>556</v>
      </c>
      <c r="Z79" t="s">
        <v>65</v>
      </c>
      <c r="AA79" t="s">
        <v>557</v>
      </c>
    </row>
    <row r="80" spans="1:27" x14ac:dyDescent="0.25">
      <c r="A80" t="s">
        <v>558</v>
      </c>
      <c r="B80" t="s">
        <v>559</v>
      </c>
      <c r="C80" t="s">
        <v>58</v>
      </c>
      <c r="D80">
        <v>1</v>
      </c>
      <c r="F80" s="3">
        <v>206262</v>
      </c>
      <c r="H80" t="s">
        <v>560</v>
      </c>
      <c r="I80" s="1">
        <v>42227</v>
      </c>
      <c r="J80" s="1">
        <v>42263.603587962964</v>
      </c>
      <c r="K80" t="s">
        <v>44</v>
      </c>
      <c r="L80" t="s">
        <v>45</v>
      </c>
      <c r="M80" t="s">
        <v>31</v>
      </c>
      <c r="N80" t="s">
        <v>32</v>
      </c>
      <c r="O80" t="s">
        <v>561</v>
      </c>
      <c r="P80" t="s">
        <v>562</v>
      </c>
      <c r="Q80" t="s">
        <v>562</v>
      </c>
      <c r="T80" t="s">
        <v>563</v>
      </c>
      <c r="U80">
        <v>3679434</v>
      </c>
      <c r="V80">
        <v>1831</v>
      </c>
      <c r="W80" t="s">
        <v>37</v>
      </c>
      <c r="X80" t="s">
        <v>559</v>
      </c>
      <c r="Y80" t="s">
        <v>564</v>
      </c>
      <c r="Z80" t="s">
        <v>384</v>
      </c>
      <c r="AA80" t="s">
        <v>565</v>
      </c>
    </row>
    <row r="81" spans="1:27" x14ac:dyDescent="0.25">
      <c r="A81" t="s">
        <v>579</v>
      </c>
      <c r="B81" t="s">
        <v>580</v>
      </c>
      <c r="C81" t="s">
        <v>58</v>
      </c>
      <c r="D81">
        <v>1</v>
      </c>
      <c r="F81" s="3">
        <v>151990</v>
      </c>
      <c r="H81" t="s">
        <v>581</v>
      </c>
      <c r="I81" s="1">
        <v>42179</v>
      </c>
      <c r="J81" s="1">
        <v>42264.420902777776</v>
      </c>
      <c r="K81" t="s">
        <v>44</v>
      </c>
      <c r="L81" t="s">
        <v>45</v>
      </c>
      <c r="M81" t="s">
        <v>47</v>
      </c>
      <c r="N81" t="s">
        <v>32</v>
      </c>
      <c r="O81" t="s">
        <v>582</v>
      </c>
      <c r="P81" t="s">
        <v>583</v>
      </c>
      <c r="Q81" t="s">
        <v>584</v>
      </c>
      <c r="T81" t="s">
        <v>585</v>
      </c>
      <c r="U81">
        <v>3654985</v>
      </c>
      <c r="V81">
        <v>1472</v>
      </c>
      <c r="W81" t="s">
        <v>37</v>
      </c>
      <c r="X81" t="s">
        <v>518</v>
      </c>
      <c r="Y81" t="s">
        <v>519</v>
      </c>
      <c r="Z81" t="s">
        <v>65</v>
      </c>
      <c r="AA81" t="s">
        <v>520</v>
      </c>
    </row>
    <row r="82" spans="1:27" x14ac:dyDescent="0.25">
      <c r="A82" t="s">
        <v>586</v>
      </c>
      <c r="B82" t="s">
        <v>587</v>
      </c>
      <c r="C82" t="s">
        <v>58</v>
      </c>
      <c r="D82">
        <v>1</v>
      </c>
      <c r="F82" s="3">
        <v>151384</v>
      </c>
      <c r="H82" t="s">
        <v>513</v>
      </c>
      <c r="I82" s="1">
        <v>42180</v>
      </c>
      <c r="J82" s="1">
        <v>42264.425034722219</v>
      </c>
      <c r="K82" t="s">
        <v>44</v>
      </c>
      <c r="L82" t="s">
        <v>45</v>
      </c>
      <c r="M82" t="s">
        <v>47</v>
      </c>
      <c r="N82" t="s">
        <v>32</v>
      </c>
      <c r="O82" t="s">
        <v>588</v>
      </c>
      <c r="P82" t="s">
        <v>589</v>
      </c>
      <c r="Q82" t="s">
        <v>590</v>
      </c>
      <c r="T82" t="s">
        <v>591</v>
      </c>
      <c r="U82">
        <v>3655118</v>
      </c>
      <c r="V82">
        <v>1444</v>
      </c>
      <c r="W82" t="s">
        <v>37</v>
      </c>
      <c r="X82" t="s">
        <v>518</v>
      </c>
      <c r="Y82" t="s">
        <v>519</v>
      </c>
      <c r="Z82" t="s">
        <v>65</v>
      </c>
      <c r="AA82" t="s">
        <v>520</v>
      </c>
    </row>
    <row r="83" spans="1:27" x14ac:dyDescent="0.25">
      <c r="A83" t="s">
        <v>592</v>
      </c>
      <c r="B83" t="s">
        <v>593</v>
      </c>
      <c r="C83" t="s">
        <v>58</v>
      </c>
      <c r="D83">
        <v>1</v>
      </c>
      <c r="F83" s="3">
        <v>293918</v>
      </c>
      <c r="H83" t="s">
        <v>594</v>
      </c>
      <c r="I83" s="1">
        <v>42068</v>
      </c>
      <c r="J83" s="1">
        <v>42264.457557870373</v>
      </c>
      <c r="K83" t="s">
        <v>44</v>
      </c>
      <c r="L83" t="s">
        <v>45</v>
      </c>
      <c r="M83" t="s">
        <v>31</v>
      </c>
      <c r="N83" t="s">
        <v>32</v>
      </c>
      <c r="O83" t="s">
        <v>595</v>
      </c>
      <c r="P83" t="s">
        <v>596</v>
      </c>
      <c r="Q83" t="s">
        <v>597</v>
      </c>
      <c r="T83" t="s">
        <v>598</v>
      </c>
      <c r="U83">
        <v>3591413</v>
      </c>
      <c r="V83">
        <v>2964</v>
      </c>
      <c r="W83" t="s">
        <v>37</v>
      </c>
      <c r="X83" t="s">
        <v>593</v>
      </c>
      <c r="Y83" t="s">
        <v>599</v>
      </c>
      <c r="Z83" t="s">
        <v>65</v>
      </c>
      <c r="AA83" t="s">
        <v>600</v>
      </c>
    </row>
    <row r="84" spans="1:27" x14ac:dyDescent="0.25">
      <c r="A84" t="s">
        <v>601</v>
      </c>
      <c r="B84" t="s">
        <v>602</v>
      </c>
      <c r="C84" t="s">
        <v>58</v>
      </c>
      <c r="D84">
        <v>1</v>
      </c>
      <c r="F84" s="3">
        <v>20000</v>
      </c>
      <c r="H84" t="s">
        <v>603</v>
      </c>
      <c r="I84" s="1">
        <v>42240</v>
      </c>
      <c r="J84" s="1">
        <v>42264.459652777776</v>
      </c>
      <c r="K84" t="s">
        <v>27</v>
      </c>
      <c r="L84" t="s">
        <v>45</v>
      </c>
      <c r="M84" t="s">
        <v>31</v>
      </c>
      <c r="N84" t="s">
        <v>32</v>
      </c>
      <c r="O84" t="s">
        <v>604</v>
      </c>
      <c r="P84" t="s">
        <v>605</v>
      </c>
      <c r="Q84" t="s">
        <v>605</v>
      </c>
      <c r="T84" t="s">
        <v>606</v>
      </c>
      <c r="U84">
        <v>3687653</v>
      </c>
      <c r="V84">
        <v>0</v>
      </c>
      <c r="W84" t="s">
        <v>37</v>
      </c>
      <c r="X84" t="s">
        <v>607</v>
      </c>
      <c r="Y84" t="s">
        <v>608</v>
      </c>
      <c r="Z84" t="s">
        <v>65</v>
      </c>
      <c r="AA84" t="s">
        <v>609</v>
      </c>
    </row>
    <row r="85" spans="1:27" x14ac:dyDescent="0.25">
      <c r="A85" t="s">
        <v>610</v>
      </c>
      <c r="B85" t="s">
        <v>611</v>
      </c>
      <c r="C85" t="s">
        <v>58</v>
      </c>
      <c r="D85">
        <v>1</v>
      </c>
      <c r="F85" s="3">
        <v>362204</v>
      </c>
      <c r="H85" t="s">
        <v>612</v>
      </c>
      <c r="I85" s="1">
        <v>42160</v>
      </c>
      <c r="J85" s="1">
        <v>42264.504664351851</v>
      </c>
      <c r="K85" t="s">
        <v>44</v>
      </c>
      <c r="L85" t="s">
        <v>45</v>
      </c>
      <c r="M85" t="s">
        <v>31</v>
      </c>
      <c r="N85" t="s">
        <v>32</v>
      </c>
      <c r="O85" t="s">
        <v>613</v>
      </c>
      <c r="P85" t="s">
        <v>614</v>
      </c>
      <c r="Q85" t="s">
        <v>615</v>
      </c>
      <c r="T85" t="s">
        <v>616</v>
      </c>
      <c r="U85">
        <v>3644663</v>
      </c>
      <c r="V85">
        <v>3570</v>
      </c>
      <c r="W85" t="s">
        <v>37</v>
      </c>
      <c r="X85" t="s">
        <v>611</v>
      </c>
      <c r="Y85" t="s">
        <v>64</v>
      </c>
      <c r="Z85" t="s">
        <v>65</v>
      </c>
      <c r="AA85" t="s">
        <v>617</v>
      </c>
    </row>
    <row r="86" spans="1:27" x14ac:dyDescent="0.25">
      <c r="A86" t="s">
        <v>637</v>
      </c>
      <c r="B86" t="s">
        <v>638</v>
      </c>
      <c r="C86" t="s">
        <v>58</v>
      </c>
      <c r="D86">
        <v>1</v>
      </c>
      <c r="F86" s="3">
        <v>253237</v>
      </c>
      <c r="H86" t="s">
        <v>639</v>
      </c>
      <c r="I86" s="1">
        <v>42229</v>
      </c>
      <c r="J86" s="1">
        <v>42265.455069444448</v>
      </c>
      <c r="K86" t="s">
        <v>44</v>
      </c>
      <c r="L86" t="s">
        <v>45</v>
      </c>
      <c r="M86" t="s">
        <v>31</v>
      </c>
      <c r="N86" t="s">
        <v>32</v>
      </c>
      <c r="O86" t="s">
        <v>640</v>
      </c>
      <c r="P86" t="s">
        <v>641</v>
      </c>
      <c r="Q86" t="s">
        <v>642</v>
      </c>
      <c r="T86" t="s">
        <v>643</v>
      </c>
      <c r="U86">
        <v>3681252</v>
      </c>
      <c r="V86">
        <v>2248</v>
      </c>
      <c r="W86" t="s">
        <v>37</v>
      </c>
      <c r="X86" t="s">
        <v>644</v>
      </c>
      <c r="Y86" t="s">
        <v>645</v>
      </c>
      <c r="Z86" t="s">
        <v>65</v>
      </c>
      <c r="AA86" t="s">
        <v>646</v>
      </c>
    </row>
    <row r="87" spans="1:27" x14ac:dyDescent="0.25">
      <c r="A87" t="s">
        <v>647</v>
      </c>
      <c r="B87" t="s">
        <v>648</v>
      </c>
      <c r="C87" t="s">
        <v>58</v>
      </c>
      <c r="D87">
        <v>1</v>
      </c>
      <c r="F87" s="3">
        <v>249763</v>
      </c>
      <c r="H87" t="s">
        <v>59</v>
      </c>
      <c r="I87" s="1">
        <v>42074</v>
      </c>
      <c r="J87" s="1">
        <v>42265.464537037034</v>
      </c>
      <c r="K87" t="s">
        <v>44</v>
      </c>
      <c r="L87" t="s">
        <v>45</v>
      </c>
      <c r="M87" t="s">
        <v>47</v>
      </c>
      <c r="N87" t="s">
        <v>32</v>
      </c>
      <c r="O87" t="s">
        <v>649</v>
      </c>
      <c r="P87" t="s">
        <v>650</v>
      </c>
      <c r="Q87" t="s">
        <v>650</v>
      </c>
      <c r="T87" t="s">
        <v>651</v>
      </c>
      <c r="U87">
        <v>3594606</v>
      </c>
      <c r="V87">
        <v>2422</v>
      </c>
      <c r="W87" t="s">
        <v>37</v>
      </c>
      <c r="X87" t="s">
        <v>648</v>
      </c>
      <c r="Y87" t="s">
        <v>652</v>
      </c>
      <c r="Z87" t="s">
        <v>65</v>
      </c>
      <c r="AA87" t="s">
        <v>653</v>
      </c>
    </row>
    <row r="88" spans="1:27" x14ac:dyDescent="0.25">
      <c r="A88" t="s">
        <v>654</v>
      </c>
      <c r="B88" t="s">
        <v>655</v>
      </c>
      <c r="C88" t="s">
        <v>58</v>
      </c>
      <c r="D88">
        <v>1</v>
      </c>
      <c r="F88" s="3">
        <v>215617</v>
      </c>
      <c r="H88" t="s">
        <v>656</v>
      </c>
      <c r="I88" s="1">
        <v>42151</v>
      </c>
      <c r="J88" s="1">
        <v>42265.507013888891</v>
      </c>
      <c r="K88" t="s">
        <v>44</v>
      </c>
      <c r="L88" t="s">
        <v>45</v>
      </c>
      <c r="M88" t="s">
        <v>47</v>
      </c>
      <c r="N88" t="s">
        <v>32</v>
      </c>
      <c r="O88" t="s">
        <v>657</v>
      </c>
      <c r="P88" t="s">
        <v>658</v>
      </c>
      <c r="Q88" t="s">
        <v>658</v>
      </c>
      <c r="T88" t="s">
        <v>659</v>
      </c>
      <c r="U88">
        <v>3639463</v>
      </c>
      <c r="V88">
        <v>1955</v>
      </c>
      <c r="W88" t="s">
        <v>37</v>
      </c>
      <c r="X88" t="s">
        <v>655</v>
      </c>
      <c r="Y88" t="s">
        <v>660</v>
      </c>
      <c r="Z88" t="s">
        <v>65</v>
      </c>
      <c r="AA88" t="s">
        <v>661</v>
      </c>
    </row>
    <row r="89" spans="1:27" x14ac:dyDescent="0.25">
      <c r="A89" t="s">
        <v>662</v>
      </c>
      <c r="B89" t="s">
        <v>663</v>
      </c>
      <c r="C89" t="s">
        <v>58</v>
      </c>
      <c r="D89">
        <v>1</v>
      </c>
      <c r="F89" s="3">
        <v>100000</v>
      </c>
      <c r="H89" t="s">
        <v>664</v>
      </c>
      <c r="I89" s="1">
        <v>42249</v>
      </c>
      <c r="J89" s="1">
        <v>42265.589409722219</v>
      </c>
      <c r="K89" t="s">
        <v>27</v>
      </c>
      <c r="L89" t="s">
        <v>45</v>
      </c>
      <c r="M89" t="s">
        <v>31</v>
      </c>
      <c r="N89" t="s">
        <v>32</v>
      </c>
      <c r="O89" t="s">
        <v>665</v>
      </c>
      <c r="P89" t="s">
        <v>666</v>
      </c>
      <c r="Q89" t="s">
        <v>667</v>
      </c>
      <c r="T89" t="s">
        <v>668</v>
      </c>
      <c r="U89">
        <v>3694211</v>
      </c>
      <c r="V89">
        <v>0</v>
      </c>
      <c r="W89" t="s">
        <v>37</v>
      </c>
      <c r="X89" t="s">
        <v>669</v>
      </c>
      <c r="Y89" t="s">
        <v>670</v>
      </c>
      <c r="Z89" t="s">
        <v>65</v>
      </c>
      <c r="AA89" t="s">
        <v>671</v>
      </c>
    </row>
    <row r="90" spans="1:27" x14ac:dyDescent="0.25">
      <c r="A90" t="s">
        <v>672</v>
      </c>
      <c r="B90" t="s">
        <v>673</v>
      </c>
      <c r="C90" t="s">
        <v>58</v>
      </c>
      <c r="D90">
        <v>1</v>
      </c>
      <c r="F90" s="3">
        <v>60000</v>
      </c>
      <c r="H90" t="s">
        <v>674</v>
      </c>
      <c r="I90" s="1">
        <v>42261</v>
      </c>
      <c r="J90" s="1">
        <v>42265.648611111108</v>
      </c>
      <c r="K90" t="s">
        <v>27</v>
      </c>
      <c r="L90" t="s">
        <v>45</v>
      </c>
      <c r="M90" t="s">
        <v>31</v>
      </c>
      <c r="N90" t="s">
        <v>32</v>
      </c>
      <c r="O90" t="s">
        <v>675</v>
      </c>
      <c r="P90" t="s">
        <v>676</v>
      </c>
      <c r="Q90" t="s">
        <v>676</v>
      </c>
      <c r="T90" t="s">
        <v>677</v>
      </c>
      <c r="U90">
        <v>3699446</v>
      </c>
      <c r="V90">
        <v>241</v>
      </c>
      <c r="W90" t="s">
        <v>37</v>
      </c>
      <c r="X90" t="s">
        <v>678</v>
      </c>
      <c r="Y90" t="s">
        <v>679</v>
      </c>
      <c r="Z90" t="s">
        <v>65</v>
      </c>
      <c r="AA90" t="s">
        <v>680</v>
      </c>
    </row>
    <row r="91" spans="1:27" x14ac:dyDescent="0.25">
      <c r="A91" t="s">
        <v>681</v>
      </c>
      <c r="B91" t="s">
        <v>682</v>
      </c>
      <c r="C91" t="s">
        <v>58</v>
      </c>
      <c r="D91">
        <v>1</v>
      </c>
      <c r="F91" s="3">
        <v>361944</v>
      </c>
      <c r="H91" t="s">
        <v>683</v>
      </c>
      <c r="I91" s="1">
        <v>42222</v>
      </c>
      <c r="J91" s="1">
        <v>42268.417222222219</v>
      </c>
      <c r="K91" t="s">
        <v>44</v>
      </c>
      <c r="L91" t="s">
        <v>45</v>
      </c>
      <c r="M91" t="s">
        <v>31</v>
      </c>
      <c r="N91" t="s">
        <v>32</v>
      </c>
      <c r="O91" t="s">
        <v>684</v>
      </c>
      <c r="P91" t="s">
        <v>685</v>
      </c>
      <c r="Q91" t="s">
        <v>686</v>
      </c>
      <c r="T91" t="s">
        <v>687</v>
      </c>
      <c r="U91">
        <v>3676697</v>
      </c>
      <c r="V91">
        <v>3213</v>
      </c>
      <c r="W91" t="s">
        <v>37</v>
      </c>
      <c r="X91" t="s">
        <v>682</v>
      </c>
      <c r="Y91" t="s">
        <v>64</v>
      </c>
      <c r="Z91" t="s">
        <v>65</v>
      </c>
      <c r="AA91" t="s">
        <v>688</v>
      </c>
    </row>
    <row r="92" spans="1:27" x14ac:dyDescent="0.25">
      <c r="A92" t="s">
        <v>698</v>
      </c>
      <c r="B92" t="s">
        <v>699</v>
      </c>
      <c r="C92" t="s">
        <v>58</v>
      </c>
      <c r="D92">
        <v>1</v>
      </c>
      <c r="F92" s="3">
        <v>181566</v>
      </c>
      <c r="H92" t="s">
        <v>403</v>
      </c>
      <c r="I92" s="1">
        <v>42184</v>
      </c>
      <c r="J92" s="1">
        <v>42268.474108796298</v>
      </c>
      <c r="K92" t="s">
        <v>44</v>
      </c>
      <c r="L92" t="s">
        <v>45</v>
      </c>
      <c r="M92" t="s">
        <v>47</v>
      </c>
      <c r="N92" t="s">
        <v>32</v>
      </c>
      <c r="O92" t="s">
        <v>700</v>
      </c>
      <c r="P92" t="s">
        <v>701</v>
      </c>
      <c r="Q92" t="s">
        <v>701</v>
      </c>
      <c r="T92" t="s">
        <v>702</v>
      </c>
      <c r="U92">
        <v>3656957</v>
      </c>
      <c r="V92">
        <v>1769</v>
      </c>
      <c r="W92" t="s">
        <v>37</v>
      </c>
      <c r="X92" t="s">
        <v>703</v>
      </c>
      <c r="Y92" t="s">
        <v>64</v>
      </c>
      <c r="Z92" t="s">
        <v>65</v>
      </c>
      <c r="AA92" t="s">
        <v>704</v>
      </c>
    </row>
    <row r="93" spans="1:27" x14ac:dyDescent="0.25">
      <c r="A93" t="s">
        <v>705</v>
      </c>
      <c r="B93" t="s">
        <v>706</v>
      </c>
      <c r="C93" t="s">
        <v>58</v>
      </c>
      <c r="D93">
        <v>1</v>
      </c>
      <c r="F93" s="3">
        <v>195691</v>
      </c>
      <c r="H93" t="s">
        <v>707</v>
      </c>
      <c r="I93" s="1">
        <v>42184</v>
      </c>
      <c r="J93" s="1">
        <v>42268.474317129629</v>
      </c>
      <c r="K93" t="s">
        <v>44</v>
      </c>
      <c r="L93" t="s">
        <v>45</v>
      </c>
      <c r="M93" t="s">
        <v>47</v>
      </c>
      <c r="N93" t="s">
        <v>32</v>
      </c>
      <c r="O93" t="s">
        <v>708</v>
      </c>
      <c r="P93" t="s">
        <v>709</v>
      </c>
      <c r="Q93" t="s">
        <v>709</v>
      </c>
      <c r="T93" t="s">
        <v>710</v>
      </c>
      <c r="U93">
        <v>3656884</v>
      </c>
      <c r="V93">
        <v>2070</v>
      </c>
      <c r="W93" t="s">
        <v>37</v>
      </c>
      <c r="X93" t="s">
        <v>706</v>
      </c>
      <c r="Y93" t="s">
        <v>64</v>
      </c>
      <c r="Z93" t="s">
        <v>65</v>
      </c>
      <c r="AA93" t="s">
        <v>704</v>
      </c>
    </row>
    <row r="94" spans="1:27" x14ac:dyDescent="0.25">
      <c r="A94" t="s">
        <v>711</v>
      </c>
      <c r="B94" t="s">
        <v>712</v>
      </c>
      <c r="C94" t="s">
        <v>58</v>
      </c>
      <c r="D94">
        <v>1</v>
      </c>
      <c r="F94" s="3">
        <v>179807</v>
      </c>
      <c r="H94" t="s">
        <v>403</v>
      </c>
      <c r="I94" s="1">
        <v>42184</v>
      </c>
      <c r="J94" s="1">
        <v>42268.476215277777</v>
      </c>
      <c r="K94" t="s">
        <v>44</v>
      </c>
      <c r="L94" t="s">
        <v>45</v>
      </c>
      <c r="M94" t="s">
        <v>31</v>
      </c>
      <c r="N94" t="s">
        <v>32</v>
      </c>
      <c r="O94" t="s">
        <v>713</v>
      </c>
      <c r="P94" t="s">
        <v>714</v>
      </c>
      <c r="Q94" t="s">
        <v>714</v>
      </c>
      <c r="T94" t="s">
        <v>715</v>
      </c>
      <c r="U94">
        <v>3656846</v>
      </c>
      <c r="V94">
        <v>1734</v>
      </c>
      <c r="W94" t="s">
        <v>37</v>
      </c>
      <c r="X94" t="s">
        <v>716</v>
      </c>
      <c r="Y94" t="s">
        <v>64</v>
      </c>
      <c r="Z94" t="s">
        <v>65</v>
      </c>
      <c r="AA94" t="s">
        <v>704</v>
      </c>
    </row>
    <row r="95" spans="1:27" x14ac:dyDescent="0.25">
      <c r="A95" t="s">
        <v>717</v>
      </c>
      <c r="B95" t="s">
        <v>718</v>
      </c>
      <c r="C95" t="s">
        <v>58</v>
      </c>
      <c r="D95">
        <v>1</v>
      </c>
      <c r="F95" s="3">
        <v>377975</v>
      </c>
      <c r="H95" t="s">
        <v>719</v>
      </c>
      <c r="I95" s="1">
        <v>42158</v>
      </c>
      <c r="J95" s="1">
        <v>42268.498807870368</v>
      </c>
      <c r="K95" t="s">
        <v>44</v>
      </c>
      <c r="L95" t="s">
        <v>45</v>
      </c>
      <c r="M95" t="s">
        <v>31</v>
      </c>
      <c r="N95" t="s">
        <v>32</v>
      </c>
      <c r="O95" t="s">
        <v>720</v>
      </c>
      <c r="P95" t="s">
        <v>721</v>
      </c>
      <c r="Q95" t="s">
        <v>721</v>
      </c>
      <c r="T95" t="s">
        <v>722</v>
      </c>
      <c r="U95">
        <v>3642952</v>
      </c>
      <c r="V95">
        <v>3622</v>
      </c>
      <c r="W95" t="s">
        <v>37</v>
      </c>
      <c r="X95" t="s">
        <v>718</v>
      </c>
      <c r="Y95" t="s">
        <v>77</v>
      </c>
      <c r="Z95" t="s">
        <v>65</v>
      </c>
      <c r="AA95" t="s">
        <v>723</v>
      </c>
    </row>
    <row r="96" spans="1:27" x14ac:dyDescent="0.25">
      <c r="A96" t="s">
        <v>724</v>
      </c>
      <c r="B96" t="s">
        <v>725</v>
      </c>
      <c r="C96" t="s">
        <v>58</v>
      </c>
      <c r="D96">
        <v>1</v>
      </c>
      <c r="F96" s="3">
        <v>336105</v>
      </c>
      <c r="H96" t="s">
        <v>110</v>
      </c>
      <c r="I96" s="1">
        <v>42185</v>
      </c>
      <c r="J96" s="1">
        <v>42268.508310185185</v>
      </c>
      <c r="K96" t="s">
        <v>44</v>
      </c>
      <c r="L96" t="s">
        <v>45</v>
      </c>
      <c r="M96" t="s">
        <v>31</v>
      </c>
      <c r="N96" t="s">
        <v>32</v>
      </c>
      <c r="O96" t="s">
        <v>726</v>
      </c>
      <c r="P96" t="s">
        <v>727</v>
      </c>
      <c r="Q96" t="s">
        <v>728</v>
      </c>
      <c r="T96" t="s">
        <v>729</v>
      </c>
      <c r="U96">
        <v>3657411</v>
      </c>
      <c r="V96">
        <v>3207</v>
      </c>
      <c r="W96" t="s">
        <v>37</v>
      </c>
      <c r="X96" t="s">
        <v>725</v>
      </c>
      <c r="Y96" t="s">
        <v>730</v>
      </c>
      <c r="Z96" t="s">
        <v>65</v>
      </c>
      <c r="AA96" t="s">
        <v>731</v>
      </c>
    </row>
    <row r="97" spans="1:27" x14ac:dyDescent="0.25">
      <c r="A97" t="s">
        <v>732</v>
      </c>
      <c r="B97" t="s">
        <v>733</v>
      </c>
      <c r="C97" t="s">
        <v>58</v>
      </c>
      <c r="D97">
        <v>1</v>
      </c>
      <c r="F97" s="3">
        <v>6238</v>
      </c>
      <c r="H97" t="s">
        <v>735</v>
      </c>
      <c r="I97" s="1">
        <v>42258</v>
      </c>
      <c r="J97" s="1">
        <v>42268.513749999998</v>
      </c>
      <c r="K97" t="s">
        <v>91</v>
      </c>
      <c r="L97" t="s">
        <v>734</v>
      </c>
      <c r="M97" t="s">
        <v>47</v>
      </c>
      <c r="N97" t="s">
        <v>32</v>
      </c>
      <c r="O97" t="s">
        <v>736</v>
      </c>
      <c r="P97" t="s">
        <v>737</v>
      </c>
      <c r="Q97" t="s">
        <v>737</v>
      </c>
      <c r="T97" t="s">
        <v>738</v>
      </c>
      <c r="U97">
        <v>3698915</v>
      </c>
      <c r="V97">
        <v>288</v>
      </c>
      <c r="W97" t="s">
        <v>37</v>
      </c>
      <c r="X97" t="s">
        <v>733</v>
      </c>
      <c r="Y97" t="s">
        <v>739</v>
      </c>
      <c r="Z97" t="s">
        <v>65</v>
      </c>
      <c r="AA97" t="s">
        <v>740</v>
      </c>
    </row>
    <row r="98" spans="1:27" x14ac:dyDescent="0.25">
      <c r="A98" t="s">
        <v>741</v>
      </c>
      <c r="B98" t="s">
        <v>742</v>
      </c>
      <c r="C98" t="s">
        <v>58</v>
      </c>
      <c r="D98">
        <v>1</v>
      </c>
      <c r="F98" s="3">
        <v>211566</v>
      </c>
      <c r="H98" t="s">
        <v>59</v>
      </c>
      <c r="I98" s="1">
        <v>42221</v>
      </c>
      <c r="J98" s="1">
        <v>42268.553449074076</v>
      </c>
      <c r="K98" t="s">
        <v>44</v>
      </c>
      <c r="L98" t="s">
        <v>45</v>
      </c>
      <c r="M98" t="s">
        <v>31</v>
      </c>
      <c r="N98" t="s">
        <v>32</v>
      </c>
      <c r="O98" t="s">
        <v>743</v>
      </c>
      <c r="P98" t="s">
        <v>744</v>
      </c>
      <c r="Q98" t="s">
        <v>744</v>
      </c>
      <c r="T98" t="s">
        <v>745</v>
      </c>
      <c r="U98">
        <v>3675630</v>
      </c>
      <c r="V98">
        <v>2085</v>
      </c>
      <c r="W98" t="s">
        <v>37</v>
      </c>
      <c r="X98" t="s">
        <v>742</v>
      </c>
      <c r="Y98" t="s">
        <v>64</v>
      </c>
      <c r="Z98" t="s">
        <v>65</v>
      </c>
      <c r="AA98" t="s">
        <v>66</v>
      </c>
    </row>
    <row r="99" spans="1:27" x14ac:dyDescent="0.25">
      <c r="A99" t="s">
        <v>746</v>
      </c>
      <c r="B99" t="s">
        <v>747</v>
      </c>
      <c r="C99" t="s">
        <v>58</v>
      </c>
      <c r="D99">
        <v>1</v>
      </c>
      <c r="F99" s="3">
        <v>284463</v>
      </c>
      <c r="H99" t="s">
        <v>403</v>
      </c>
      <c r="I99" s="1">
        <v>42209</v>
      </c>
      <c r="J99" s="1">
        <v>42268.554629629631</v>
      </c>
      <c r="K99" t="s">
        <v>44</v>
      </c>
      <c r="L99" t="s">
        <v>45</v>
      </c>
      <c r="M99" t="s">
        <v>31</v>
      </c>
      <c r="N99" t="s">
        <v>32</v>
      </c>
      <c r="O99" t="s">
        <v>748</v>
      </c>
      <c r="P99" t="s">
        <v>749</v>
      </c>
      <c r="Q99" t="s">
        <v>749</v>
      </c>
      <c r="T99" t="s">
        <v>750</v>
      </c>
      <c r="U99">
        <v>3670356</v>
      </c>
      <c r="V99">
        <v>2916</v>
      </c>
      <c r="W99" t="s">
        <v>37</v>
      </c>
      <c r="X99" t="s">
        <v>747</v>
      </c>
      <c r="Y99" t="s">
        <v>64</v>
      </c>
      <c r="Z99" t="s">
        <v>65</v>
      </c>
      <c r="AA99" t="s">
        <v>751</v>
      </c>
    </row>
    <row r="100" spans="1:27" x14ac:dyDescent="0.25">
      <c r="A100" t="s">
        <v>752</v>
      </c>
      <c r="B100" t="s">
        <v>753</v>
      </c>
      <c r="C100" t="s">
        <v>58</v>
      </c>
      <c r="D100">
        <v>1</v>
      </c>
      <c r="F100" s="3">
        <v>266401</v>
      </c>
      <c r="H100" t="s">
        <v>59</v>
      </c>
      <c r="I100" s="1">
        <v>42214</v>
      </c>
      <c r="J100" s="1">
        <v>42268.555821759262</v>
      </c>
      <c r="K100" t="s">
        <v>44</v>
      </c>
      <c r="L100" t="s">
        <v>45</v>
      </c>
      <c r="M100" t="s">
        <v>31</v>
      </c>
      <c r="N100" t="s">
        <v>32</v>
      </c>
      <c r="O100" t="s">
        <v>754</v>
      </c>
      <c r="P100" t="s">
        <v>755</v>
      </c>
      <c r="Q100" t="s">
        <v>756</v>
      </c>
      <c r="T100" t="s">
        <v>757</v>
      </c>
      <c r="U100">
        <v>3672298</v>
      </c>
      <c r="V100">
        <v>2523</v>
      </c>
      <c r="W100" t="s">
        <v>37</v>
      </c>
      <c r="X100" t="s">
        <v>753</v>
      </c>
      <c r="Y100" t="s">
        <v>64</v>
      </c>
      <c r="Z100" t="s">
        <v>65</v>
      </c>
      <c r="AA100" t="s">
        <v>758</v>
      </c>
    </row>
    <row r="101" spans="1:27" x14ac:dyDescent="0.25">
      <c r="A101" t="s">
        <v>759</v>
      </c>
      <c r="B101" t="s">
        <v>760</v>
      </c>
      <c r="C101" t="s">
        <v>58</v>
      </c>
      <c r="D101">
        <v>1</v>
      </c>
      <c r="F101" s="3">
        <v>378656</v>
      </c>
      <c r="H101" t="s">
        <v>761</v>
      </c>
      <c r="I101" s="1">
        <v>42179</v>
      </c>
      <c r="J101" s="1">
        <v>42268.557245370372</v>
      </c>
      <c r="K101" t="s">
        <v>44</v>
      </c>
      <c r="L101" t="s">
        <v>45</v>
      </c>
      <c r="M101" t="s">
        <v>31</v>
      </c>
      <c r="N101" t="s">
        <v>32</v>
      </c>
      <c r="O101" t="s">
        <v>762</v>
      </c>
      <c r="P101" t="s">
        <v>763</v>
      </c>
      <c r="Q101" t="s">
        <v>764</v>
      </c>
      <c r="T101" t="s">
        <v>765</v>
      </c>
      <c r="U101">
        <v>3654769</v>
      </c>
      <c r="V101">
        <v>3388</v>
      </c>
      <c r="W101" t="s">
        <v>37</v>
      </c>
      <c r="X101" t="s">
        <v>760</v>
      </c>
      <c r="Y101" t="s">
        <v>64</v>
      </c>
      <c r="Z101" t="s">
        <v>65</v>
      </c>
      <c r="AA101" t="s">
        <v>766</v>
      </c>
    </row>
    <row r="102" spans="1:27" x14ac:dyDescent="0.25">
      <c r="A102" t="s">
        <v>778</v>
      </c>
      <c r="B102" t="s">
        <v>779</v>
      </c>
      <c r="C102" t="s">
        <v>58</v>
      </c>
      <c r="D102">
        <v>1</v>
      </c>
      <c r="F102" s="3">
        <v>268115</v>
      </c>
      <c r="H102" t="s">
        <v>780</v>
      </c>
      <c r="I102" s="1">
        <v>42153</v>
      </c>
      <c r="J102" s="1">
        <v>42269.382384259261</v>
      </c>
      <c r="K102" t="s">
        <v>44</v>
      </c>
      <c r="L102" t="s">
        <v>45</v>
      </c>
      <c r="M102" t="s">
        <v>47</v>
      </c>
      <c r="N102" t="s">
        <v>32</v>
      </c>
      <c r="O102" t="s">
        <v>781</v>
      </c>
      <c r="P102" t="s">
        <v>782</v>
      </c>
      <c r="Q102" t="s">
        <v>782</v>
      </c>
      <c r="T102" t="s">
        <v>783</v>
      </c>
      <c r="U102">
        <v>3640838</v>
      </c>
      <c r="V102">
        <v>2431</v>
      </c>
      <c r="W102" t="s">
        <v>37</v>
      </c>
      <c r="X102" t="s">
        <v>784</v>
      </c>
      <c r="Y102" t="s">
        <v>785</v>
      </c>
      <c r="Z102" t="s">
        <v>125</v>
      </c>
      <c r="AA102" t="s">
        <v>786</v>
      </c>
    </row>
    <row r="103" spans="1:27" x14ac:dyDescent="0.25">
      <c r="A103" t="s">
        <v>787</v>
      </c>
      <c r="B103" t="s">
        <v>788</v>
      </c>
      <c r="C103" t="s">
        <v>58</v>
      </c>
      <c r="D103">
        <v>1</v>
      </c>
      <c r="F103" s="3">
        <v>234312</v>
      </c>
      <c r="H103" t="s">
        <v>789</v>
      </c>
      <c r="I103" s="1">
        <v>42206</v>
      </c>
      <c r="J103" s="1">
        <v>42269.461053240739</v>
      </c>
      <c r="K103" t="s">
        <v>44</v>
      </c>
      <c r="L103" t="s">
        <v>45</v>
      </c>
      <c r="M103" t="s">
        <v>31</v>
      </c>
      <c r="N103" t="s">
        <v>32</v>
      </c>
      <c r="O103" t="s">
        <v>790</v>
      </c>
      <c r="P103" t="s">
        <v>791</v>
      </c>
      <c r="Q103" t="s">
        <v>792</v>
      </c>
      <c r="T103" t="s">
        <v>793</v>
      </c>
      <c r="U103">
        <v>3668118</v>
      </c>
      <c r="V103">
        <v>2080</v>
      </c>
      <c r="W103" t="s">
        <v>37</v>
      </c>
      <c r="X103" t="s">
        <v>788</v>
      </c>
      <c r="Y103" t="s">
        <v>794</v>
      </c>
      <c r="Z103" t="s">
        <v>65</v>
      </c>
      <c r="AA103" t="s">
        <v>795</v>
      </c>
    </row>
    <row r="104" spans="1:27" x14ac:dyDescent="0.25">
      <c r="A104" t="s">
        <v>826</v>
      </c>
      <c r="B104" t="s">
        <v>827</v>
      </c>
      <c r="C104" t="s">
        <v>58</v>
      </c>
      <c r="D104">
        <v>1</v>
      </c>
      <c r="F104" s="3">
        <v>237124</v>
      </c>
      <c r="H104" t="s">
        <v>828</v>
      </c>
      <c r="I104" s="1">
        <v>42153</v>
      </c>
      <c r="J104" s="1">
        <v>42270.528645833336</v>
      </c>
      <c r="K104" t="s">
        <v>44</v>
      </c>
      <c r="L104" t="s">
        <v>45</v>
      </c>
      <c r="M104" t="s">
        <v>31</v>
      </c>
      <c r="N104" t="s">
        <v>32</v>
      </c>
      <c r="O104" t="s">
        <v>829</v>
      </c>
      <c r="P104" t="s">
        <v>830</v>
      </c>
      <c r="Q104" t="s">
        <v>831</v>
      </c>
      <c r="T104" t="s">
        <v>832</v>
      </c>
      <c r="U104">
        <v>3641048</v>
      </c>
      <c r="V104">
        <v>2150</v>
      </c>
      <c r="W104" t="s">
        <v>37</v>
      </c>
      <c r="X104" t="s">
        <v>827</v>
      </c>
      <c r="Y104" t="s">
        <v>77</v>
      </c>
      <c r="Z104" t="s">
        <v>65</v>
      </c>
      <c r="AA104" t="s">
        <v>833</v>
      </c>
    </row>
    <row r="105" spans="1:27" x14ac:dyDescent="0.25">
      <c r="A105" t="s">
        <v>834</v>
      </c>
      <c r="B105" t="s">
        <v>835</v>
      </c>
      <c r="C105" t="s">
        <v>58</v>
      </c>
      <c r="D105">
        <v>1</v>
      </c>
      <c r="F105" s="3">
        <v>237124</v>
      </c>
      <c r="H105" t="s">
        <v>836</v>
      </c>
      <c r="I105" s="1">
        <v>42153</v>
      </c>
      <c r="J105" s="1">
        <v>42270.536539351851</v>
      </c>
      <c r="K105" t="s">
        <v>44</v>
      </c>
      <c r="L105" t="s">
        <v>45</v>
      </c>
      <c r="M105" t="s">
        <v>31</v>
      </c>
      <c r="N105" t="s">
        <v>32</v>
      </c>
      <c r="O105" t="s">
        <v>829</v>
      </c>
      <c r="P105" t="s">
        <v>830</v>
      </c>
      <c r="Q105" t="s">
        <v>831</v>
      </c>
      <c r="T105" t="s">
        <v>832</v>
      </c>
      <c r="U105">
        <v>3641034</v>
      </c>
      <c r="V105">
        <v>2150</v>
      </c>
      <c r="W105" t="s">
        <v>37</v>
      </c>
      <c r="X105" t="s">
        <v>835</v>
      </c>
      <c r="Y105" t="s">
        <v>77</v>
      </c>
      <c r="Z105" t="s">
        <v>65</v>
      </c>
      <c r="AA105" t="s">
        <v>646</v>
      </c>
    </row>
    <row r="106" spans="1:27" x14ac:dyDescent="0.25">
      <c r="A106" t="s">
        <v>837</v>
      </c>
      <c r="B106" t="s">
        <v>838</v>
      </c>
      <c r="C106" t="s">
        <v>58</v>
      </c>
      <c r="D106">
        <v>1</v>
      </c>
      <c r="F106" s="3">
        <v>631696</v>
      </c>
      <c r="H106" t="s">
        <v>839</v>
      </c>
      <c r="I106" s="1">
        <v>42123</v>
      </c>
      <c r="J106" s="1">
        <v>42270.589375000003</v>
      </c>
      <c r="K106" t="s">
        <v>44</v>
      </c>
      <c r="L106" t="s">
        <v>45</v>
      </c>
      <c r="M106" t="s">
        <v>31</v>
      </c>
      <c r="N106" t="s">
        <v>32</v>
      </c>
      <c r="O106" t="s">
        <v>840</v>
      </c>
      <c r="P106" t="s">
        <v>841</v>
      </c>
      <c r="Q106" t="s">
        <v>842</v>
      </c>
      <c r="T106" t="s">
        <v>843</v>
      </c>
      <c r="U106">
        <v>3624679</v>
      </c>
      <c r="V106">
        <v>6814</v>
      </c>
      <c r="W106" t="s">
        <v>37</v>
      </c>
      <c r="X106" t="s">
        <v>838</v>
      </c>
      <c r="Y106" t="s">
        <v>77</v>
      </c>
      <c r="Z106" t="s">
        <v>844</v>
      </c>
      <c r="AA106" t="s">
        <v>845</v>
      </c>
    </row>
    <row r="107" spans="1:27" x14ac:dyDescent="0.25">
      <c r="A107" t="s">
        <v>846</v>
      </c>
      <c r="B107" t="s">
        <v>847</v>
      </c>
      <c r="C107" t="s">
        <v>58</v>
      </c>
      <c r="D107">
        <v>1</v>
      </c>
      <c r="F107" s="3">
        <v>198172</v>
      </c>
      <c r="H107" t="s">
        <v>848</v>
      </c>
      <c r="I107" s="1">
        <v>42083</v>
      </c>
      <c r="J107" s="1">
        <v>42271.518090277779</v>
      </c>
      <c r="K107" t="s">
        <v>44</v>
      </c>
      <c r="L107" t="s">
        <v>45</v>
      </c>
      <c r="M107" t="s">
        <v>31</v>
      </c>
      <c r="N107" t="s">
        <v>32</v>
      </c>
      <c r="O107" t="s">
        <v>849</v>
      </c>
      <c r="P107" t="s">
        <v>850</v>
      </c>
      <c r="Q107" t="s">
        <v>851</v>
      </c>
      <c r="T107" t="s">
        <v>852</v>
      </c>
      <c r="U107">
        <v>3600022</v>
      </c>
      <c r="V107">
        <v>2036</v>
      </c>
      <c r="W107" t="s">
        <v>37</v>
      </c>
      <c r="X107" t="s">
        <v>847</v>
      </c>
      <c r="Y107" t="s">
        <v>853</v>
      </c>
      <c r="Z107" t="s">
        <v>65</v>
      </c>
      <c r="AA107" t="s">
        <v>400</v>
      </c>
    </row>
    <row r="108" spans="1:27" x14ac:dyDescent="0.25">
      <c r="A108" t="s">
        <v>874</v>
      </c>
      <c r="B108" t="s">
        <v>875</v>
      </c>
      <c r="C108" t="s">
        <v>58</v>
      </c>
      <c r="D108">
        <v>1</v>
      </c>
      <c r="F108" s="3">
        <v>336389</v>
      </c>
      <c r="H108" t="s">
        <v>876</v>
      </c>
      <c r="I108" s="1">
        <v>41932</v>
      </c>
      <c r="J108" s="1">
        <v>42272.502476851849</v>
      </c>
      <c r="K108" t="s">
        <v>44</v>
      </c>
      <c r="L108" t="s">
        <v>45</v>
      </c>
      <c r="M108" t="s">
        <v>47</v>
      </c>
      <c r="N108" t="s">
        <v>32</v>
      </c>
      <c r="O108" t="s">
        <v>877</v>
      </c>
      <c r="P108" t="s">
        <v>878</v>
      </c>
      <c r="Q108" t="s">
        <v>878</v>
      </c>
      <c r="T108" t="s">
        <v>879</v>
      </c>
      <c r="U108">
        <v>3533477</v>
      </c>
      <c r="V108">
        <v>3629</v>
      </c>
      <c r="W108" t="s">
        <v>37</v>
      </c>
      <c r="X108" t="s">
        <v>875</v>
      </c>
      <c r="Y108" t="s">
        <v>880</v>
      </c>
      <c r="Z108" t="s">
        <v>65</v>
      </c>
      <c r="AA108" t="s">
        <v>881</v>
      </c>
    </row>
    <row r="109" spans="1:27" x14ac:dyDescent="0.25">
      <c r="A109" t="s">
        <v>882</v>
      </c>
      <c r="B109" t="s">
        <v>883</v>
      </c>
      <c r="C109" t="s">
        <v>58</v>
      </c>
      <c r="D109">
        <v>1</v>
      </c>
      <c r="F109" s="3">
        <v>350227</v>
      </c>
      <c r="H109" t="s">
        <v>884</v>
      </c>
      <c r="I109" s="1">
        <v>42165</v>
      </c>
      <c r="J109" s="1">
        <v>42272.521423611113</v>
      </c>
      <c r="K109" t="s">
        <v>44</v>
      </c>
      <c r="L109" t="s">
        <v>45</v>
      </c>
      <c r="M109" t="s">
        <v>31</v>
      </c>
      <c r="N109" t="s">
        <v>32</v>
      </c>
      <c r="O109" t="s">
        <v>885</v>
      </c>
      <c r="P109" t="s">
        <v>886</v>
      </c>
      <c r="Q109" t="s">
        <v>887</v>
      </c>
      <c r="T109" t="s">
        <v>888</v>
      </c>
      <c r="U109">
        <v>3647325</v>
      </c>
      <c r="V109">
        <v>3569</v>
      </c>
      <c r="W109" t="s">
        <v>37</v>
      </c>
      <c r="X109" t="s">
        <v>883</v>
      </c>
      <c r="Y109" t="s">
        <v>64</v>
      </c>
      <c r="Z109" t="s">
        <v>889</v>
      </c>
      <c r="AA109" t="s">
        <v>890</v>
      </c>
    </row>
    <row r="110" spans="1:27" x14ac:dyDescent="0.25">
      <c r="A110" t="s">
        <v>891</v>
      </c>
      <c r="B110" t="s">
        <v>892</v>
      </c>
      <c r="C110" t="s">
        <v>58</v>
      </c>
      <c r="D110">
        <v>1</v>
      </c>
      <c r="F110" s="3">
        <v>364000</v>
      </c>
      <c r="H110" t="s">
        <v>893</v>
      </c>
      <c r="I110" s="1">
        <v>42226</v>
      </c>
      <c r="J110" s="1">
        <v>42272.549432870372</v>
      </c>
      <c r="K110" t="s">
        <v>44</v>
      </c>
      <c r="L110" t="s">
        <v>45</v>
      </c>
      <c r="M110" t="s">
        <v>31</v>
      </c>
      <c r="N110" t="s">
        <v>32</v>
      </c>
      <c r="O110" t="s">
        <v>894</v>
      </c>
      <c r="P110" t="s">
        <v>895</v>
      </c>
      <c r="Q110" t="s">
        <v>896</v>
      </c>
      <c r="T110" t="s">
        <v>897</v>
      </c>
      <c r="U110">
        <v>3678148</v>
      </c>
      <c r="V110">
        <v>3654</v>
      </c>
      <c r="W110" t="s">
        <v>37</v>
      </c>
      <c r="X110" t="s">
        <v>892</v>
      </c>
      <c r="Y110" t="s">
        <v>645</v>
      </c>
      <c r="Z110" t="s">
        <v>65</v>
      </c>
      <c r="AA110" t="s">
        <v>646</v>
      </c>
    </row>
    <row r="111" spans="1:27" x14ac:dyDescent="0.25">
      <c r="A111" t="s">
        <v>898</v>
      </c>
      <c r="B111" t="s">
        <v>899</v>
      </c>
      <c r="C111" t="s">
        <v>58</v>
      </c>
      <c r="D111">
        <v>1</v>
      </c>
      <c r="F111" s="3">
        <v>241979</v>
      </c>
      <c r="H111" t="s">
        <v>900</v>
      </c>
      <c r="I111" s="1">
        <v>42076</v>
      </c>
      <c r="J111" s="1">
        <v>42272.554247685184</v>
      </c>
      <c r="K111" t="s">
        <v>44</v>
      </c>
      <c r="L111" t="s">
        <v>45</v>
      </c>
      <c r="M111" t="s">
        <v>31</v>
      </c>
      <c r="N111" t="s">
        <v>32</v>
      </c>
      <c r="O111" t="s">
        <v>901</v>
      </c>
      <c r="P111" t="s">
        <v>902</v>
      </c>
      <c r="Q111" t="s">
        <v>903</v>
      </c>
      <c r="T111" t="s">
        <v>904</v>
      </c>
      <c r="U111">
        <v>3595977</v>
      </c>
      <c r="V111">
        <v>2437</v>
      </c>
      <c r="W111" t="s">
        <v>37</v>
      </c>
      <c r="X111" t="s">
        <v>899</v>
      </c>
      <c r="Y111" t="s">
        <v>114</v>
      </c>
      <c r="Z111" t="s">
        <v>65</v>
      </c>
      <c r="AA111" t="s">
        <v>905</v>
      </c>
    </row>
    <row r="112" spans="1:27" x14ac:dyDescent="0.25">
      <c r="A112" t="s">
        <v>915</v>
      </c>
      <c r="B112" t="s">
        <v>916</v>
      </c>
      <c r="C112" t="s">
        <v>58</v>
      </c>
      <c r="D112">
        <v>1</v>
      </c>
      <c r="F112" s="3">
        <v>241954</v>
      </c>
      <c r="H112" t="s">
        <v>917</v>
      </c>
      <c r="I112" s="1">
        <v>42080</v>
      </c>
      <c r="J112" s="1">
        <v>42272.650254629632</v>
      </c>
      <c r="K112" t="s">
        <v>44</v>
      </c>
      <c r="L112" t="s">
        <v>45</v>
      </c>
      <c r="M112" t="s">
        <v>31</v>
      </c>
      <c r="N112" t="s">
        <v>32</v>
      </c>
      <c r="O112" t="s">
        <v>909</v>
      </c>
      <c r="P112" t="s">
        <v>910</v>
      </c>
      <c r="Q112" t="s">
        <v>910</v>
      </c>
      <c r="T112" t="s">
        <v>911</v>
      </c>
      <c r="U112">
        <v>3597575</v>
      </c>
      <c r="V112">
        <v>2724</v>
      </c>
      <c r="W112" t="s">
        <v>37</v>
      </c>
      <c r="X112" t="s">
        <v>918</v>
      </c>
      <c r="Y112" t="s">
        <v>77</v>
      </c>
      <c r="Z112" t="s">
        <v>913</v>
      </c>
      <c r="AA112" t="s">
        <v>914</v>
      </c>
    </row>
    <row r="113" spans="1:27" x14ac:dyDescent="0.25">
      <c r="A113" t="s">
        <v>919</v>
      </c>
      <c r="B113" t="s">
        <v>920</v>
      </c>
      <c r="C113" t="s">
        <v>58</v>
      </c>
      <c r="D113">
        <v>1</v>
      </c>
      <c r="F113" s="3">
        <v>561222</v>
      </c>
      <c r="H113" t="s">
        <v>921</v>
      </c>
      <c r="I113" s="1">
        <v>42139</v>
      </c>
      <c r="J113" s="1">
        <v>42275.365254629629</v>
      </c>
      <c r="K113" t="s">
        <v>44</v>
      </c>
      <c r="L113" t="s">
        <v>45</v>
      </c>
      <c r="M113" t="s">
        <v>47</v>
      </c>
      <c r="N113" t="s">
        <v>32</v>
      </c>
      <c r="O113" t="s">
        <v>922</v>
      </c>
      <c r="P113" t="s">
        <v>923</v>
      </c>
      <c r="Q113" t="s">
        <v>924</v>
      </c>
      <c r="T113" t="s">
        <v>925</v>
      </c>
      <c r="U113">
        <v>3634316</v>
      </c>
      <c r="V113">
        <v>5941</v>
      </c>
      <c r="W113" t="s">
        <v>37</v>
      </c>
      <c r="X113" t="s">
        <v>920</v>
      </c>
      <c r="Y113" t="s">
        <v>926</v>
      </c>
      <c r="Z113" t="s">
        <v>927</v>
      </c>
      <c r="AA113" t="s">
        <v>928</v>
      </c>
    </row>
    <row r="114" spans="1:27" x14ac:dyDescent="0.25">
      <c r="A114" t="s">
        <v>940</v>
      </c>
      <c r="B114" t="s">
        <v>941</v>
      </c>
      <c r="C114" t="s">
        <v>58</v>
      </c>
      <c r="D114">
        <v>2</v>
      </c>
      <c r="F114" s="3">
        <v>237128</v>
      </c>
      <c r="H114" t="s">
        <v>942</v>
      </c>
      <c r="I114" s="1">
        <v>42233</v>
      </c>
      <c r="J114" s="1">
        <v>42275.516736111109</v>
      </c>
      <c r="K114" t="s">
        <v>44</v>
      </c>
      <c r="L114" t="s">
        <v>45</v>
      </c>
      <c r="M114" t="s">
        <v>31</v>
      </c>
      <c r="N114" t="s">
        <v>32</v>
      </c>
      <c r="O114" t="s">
        <v>943</v>
      </c>
      <c r="P114" t="s">
        <v>944</v>
      </c>
      <c r="Q114" t="s">
        <v>944</v>
      </c>
      <c r="T114" t="s">
        <v>945</v>
      </c>
      <c r="U114">
        <v>3682629</v>
      </c>
      <c r="V114">
        <v>2105</v>
      </c>
      <c r="W114" t="s">
        <v>37</v>
      </c>
      <c r="X114" t="s">
        <v>946</v>
      </c>
      <c r="Y114" t="s">
        <v>947</v>
      </c>
      <c r="Z114" t="s">
        <v>65</v>
      </c>
      <c r="AA114" t="s">
        <v>948</v>
      </c>
    </row>
    <row r="115" spans="1:27" x14ac:dyDescent="0.25">
      <c r="A115" t="s">
        <v>949</v>
      </c>
      <c r="B115" t="s">
        <v>950</v>
      </c>
      <c r="C115" t="s">
        <v>58</v>
      </c>
      <c r="D115">
        <v>1</v>
      </c>
      <c r="F115" s="3">
        <v>241954</v>
      </c>
      <c r="H115" t="s">
        <v>917</v>
      </c>
      <c r="I115" s="1">
        <v>42080</v>
      </c>
      <c r="J115" s="1">
        <v>42275.589120370372</v>
      </c>
      <c r="K115" t="s">
        <v>44</v>
      </c>
      <c r="L115" t="s">
        <v>45</v>
      </c>
      <c r="M115" t="s">
        <v>31</v>
      </c>
      <c r="N115" t="s">
        <v>32</v>
      </c>
      <c r="O115" t="s">
        <v>951</v>
      </c>
      <c r="P115" t="s">
        <v>952</v>
      </c>
      <c r="Q115" t="s">
        <v>952</v>
      </c>
      <c r="T115" t="s">
        <v>953</v>
      </c>
      <c r="U115">
        <v>3597632</v>
      </c>
      <c r="V115">
        <v>2724</v>
      </c>
      <c r="W115" t="s">
        <v>37</v>
      </c>
      <c r="X115" t="s">
        <v>954</v>
      </c>
      <c r="Y115" t="s">
        <v>77</v>
      </c>
      <c r="Z115" t="s">
        <v>913</v>
      </c>
      <c r="AA115" t="s">
        <v>914</v>
      </c>
    </row>
    <row r="116" spans="1:27" x14ac:dyDescent="0.25">
      <c r="A116" t="s">
        <v>986</v>
      </c>
      <c r="B116" t="s">
        <v>987</v>
      </c>
      <c r="C116" t="s">
        <v>58</v>
      </c>
      <c r="D116">
        <v>1</v>
      </c>
      <c r="F116" s="3">
        <v>230264</v>
      </c>
      <c r="H116" t="s">
        <v>988</v>
      </c>
      <c r="I116" s="1">
        <v>42205</v>
      </c>
      <c r="J116" s="1">
        <v>42276.36614583333</v>
      </c>
      <c r="K116" t="s">
        <v>44</v>
      </c>
      <c r="L116" t="s">
        <v>45</v>
      </c>
      <c r="M116" t="s">
        <v>31</v>
      </c>
      <c r="N116" t="s">
        <v>32</v>
      </c>
      <c r="O116" t="s">
        <v>989</v>
      </c>
      <c r="P116" t="s">
        <v>990</v>
      </c>
      <c r="Q116" t="s">
        <v>991</v>
      </c>
      <c r="T116" t="s">
        <v>992</v>
      </c>
      <c r="U116">
        <v>3667492</v>
      </c>
      <c r="V116">
        <v>2225</v>
      </c>
      <c r="W116" t="s">
        <v>37</v>
      </c>
      <c r="X116" t="s">
        <v>987</v>
      </c>
      <c r="Y116" t="s">
        <v>77</v>
      </c>
      <c r="Z116" t="s">
        <v>65</v>
      </c>
      <c r="AA116" t="s">
        <v>993</v>
      </c>
    </row>
    <row r="117" spans="1:27" x14ac:dyDescent="0.25">
      <c r="A117" t="s">
        <v>994</v>
      </c>
      <c r="B117" t="s">
        <v>995</v>
      </c>
      <c r="C117" t="s">
        <v>58</v>
      </c>
      <c r="D117">
        <v>1</v>
      </c>
      <c r="F117" s="3">
        <v>291496</v>
      </c>
      <c r="H117" t="s">
        <v>996</v>
      </c>
      <c r="I117" s="1">
        <v>42167</v>
      </c>
      <c r="J117" s="1">
        <v>42276.370416666665</v>
      </c>
      <c r="K117" t="s">
        <v>44</v>
      </c>
      <c r="L117" t="s">
        <v>45</v>
      </c>
      <c r="M117" t="s">
        <v>31</v>
      </c>
      <c r="N117" t="s">
        <v>32</v>
      </c>
      <c r="O117" t="s">
        <v>997</v>
      </c>
      <c r="P117" t="s">
        <v>998</v>
      </c>
      <c r="Q117" t="s">
        <v>999</v>
      </c>
      <c r="T117" t="s">
        <v>1000</v>
      </c>
      <c r="U117">
        <v>3648480</v>
      </c>
      <c r="V117">
        <v>2643</v>
      </c>
      <c r="W117" t="s">
        <v>37</v>
      </c>
      <c r="X117" t="s">
        <v>995</v>
      </c>
      <c r="Y117" t="s">
        <v>77</v>
      </c>
      <c r="Z117" t="s">
        <v>913</v>
      </c>
      <c r="AA117" t="s">
        <v>914</v>
      </c>
    </row>
    <row r="118" spans="1:27" x14ac:dyDescent="0.25">
      <c r="A118" t="s">
        <v>1001</v>
      </c>
      <c r="B118" t="s">
        <v>1002</v>
      </c>
      <c r="C118" t="s">
        <v>58</v>
      </c>
      <c r="D118">
        <v>1</v>
      </c>
      <c r="F118" s="3">
        <v>118283</v>
      </c>
      <c r="H118" s="2" t="s">
        <v>1003</v>
      </c>
      <c r="I118" s="1">
        <v>42269</v>
      </c>
      <c r="J118" s="1">
        <v>42276.472314814811</v>
      </c>
      <c r="K118" t="s">
        <v>91</v>
      </c>
      <c r="L118" t="s">
        <v>45</v>
      </c>
      <c r="M118" t="s">
        <v>31</v>
      </c>
      <c r="N118" t="s">
        <v>32</v>
      </c>
      <c r="O118" t="s">
        <v>1004</v>
      </c>
      <c r="P118" t="s">
        <v>1005</v>
      </c>
      <c r="Q118" t="s">
        <v>1006</v>
      </c>
      <c r="T118" t="s">
        <v>1007</v>
      </c>
      <c r="U118">
        <v>3703777</v>
      </c>
      <c r="V118">
        <v>1050</v>
      </c>
      <c r="W118" t="s">
        <v>37</v>
      </c>
      <c r="X118" t="s">
        <v>1008</v>
      </c>
      <c r="Y118" t="s">
        <v>1009</v>
      </c>
      <c r="Z118" t="s">
        <v>65</v>
      </c>
      <c r="AA118" t="s">
        <v>1010</v>
      </c>
    </row>
    <row r="119" spans="1:27" x14ac:dyDescent="0.25">
      <c r="A119" t="s">
        <v>1011</v>
      </c>
      <c r="B119" t="s">
        <v>1012</v>
      </c>
      <c r="C119" t="s">
        <v>58</v>
      </c>
      <c r="D119">
        <v>1</v>
      </c>
      <c r="F119" s="3">
        <v>25000</v>
      </c>
      <c r="H119" t="s">
        <v>1013</v>
      </c>
      <c r="I119" s="1">
        <v>42262</v>
      </c>
      <c r="J119" s="1">
        <v>42276.474456018521</v>
      </c>
      <c r="K119" t="s">
        <v>27</v>
      </c>
      <c r="L119" t="s">
        <v>29</v>
      </c>
      <c r="M119" t="s">
        <v>31</v>
      </c>
      <c r="N119" t="s">
        <v>32</v>
      </c>
      <c r="O119" t="s">
        <v>1014</v>
      </c>
      <c r="P119" t="s">
        <v>1015</v>
      </c>
      <c r="Q119" t="s">
        <v>1016</v>
      </c>
      <c r="T119" t="s">
        <v>1017</v>
      </c>
      <c r="U119">
        <v>3700506</v>
      </c>
      <c r="V119">
        <v>363</v>
      </c>
      <c r="W119" t="s">
        <v>37</v>
      </c>
      <c r="X119" t="s">
        <v>1018</v>
      </c>
      <c r="Y119" t="s">
        <v>1019</v>
      </c>
      <c r="Z119" t="s">
        <v>65</v>
      </c>
      <c r="AA119" t="s">
        <v>1020</v>
      </c>
    </row>
    <row r="120" spans="1:27" x14ac:dyDescent="0.25">
      <c r="A120" t="s">
        <v>1021</v>
      </c>
      <c r="B120" t="s">
        <v>1022</v>
      </c>
      <c r="C120" t="s">
        <v>58</v>
      </c>
      <c r="D120">
        <v>1</v>
      </c>
      <c r="F120" s="3">
        <v>25000</v>
      </c>
      <c r="H120" t="s">
        <v>1023</v>
      </c>
      <c r="I120" s="1">
        <v>42244</v>
      </c>
      <c r="J120" s="1">
        <v>42276.547824074078</v>
      </c>
      <c r="K120" t="s">
        <v>27</v>
      </c>
      <c r="L120" t="s">
        <v>45</v>
      </c>
      <c r="M120" t="s">
        <v>31</v>
      </c>
      <c r="N120" t="s">
        <v>32</v>
      </c>
      <c r="O120" t="s">
        <v>1024</v>
      </c>
      <c r="P120" t="s">
        <v>1025</v>
      </c>
      <c r="Q120" t="s">
        <v>1026</v>
      </c>
      <c r="S120" t="s">
        <v>1027</v>
      </c>
      <c r="T120" t="s">
        <v>1028</v>
      </c>
      <c r="U120">
        <v>3691306</v>
      </c>
      <c r="V120">
        <v>743</v>
      </c>
      <c r="W120" t="s">
        <v>37</v>
      </c>
      <c r="X120" t="s">
        <v>1029</v>
      </c>
      <c r="Y120" t="s">
        <v>1030</v>
      </c>
      <c r="Z120" t="s">
        <v>65</v>
      </c>
      <c r="AA120" t="s">
        <v>1031</v>
      </c>
    </row>
    <row r="121" spans="1:27" x14ac:dyDescent="0.25">
      <c r="A121" t="s">
        <v>1032</v>
      </c>
      <c r="B121" t="s">
        <v>1033</v>
      </c>
      <c r="C121" t="s">
        <v>58</v>
      </c>
      <c r="D121" s="6">
        <v>1</v>
      </c>
      <c r="E121" s="6">
        <f>SUM(D50:D121)</f>
        <v>73</v>
      </c>
      <c r="F121" s="7">
        <v>318536</v>
      </c>
      <c r="G121" s="7">
        <f>SUM(F50:F121)</f>
        <v>16350556</v>
      </c>
      <c r="H121" t="s">
        <v>403</v>
      </c>
      <c r="I121" s="1">
        <v>41978</v>
      </c>
      <c r="J121" s="1">
        <v>42276.610520833332</v>
      </c>
      <c r="K121" t="s">
        <v>44</v>
      </c>
      <c r="L121" t="s">
        <v>45</v>
      </c>
      <c r="M121" t="s">
        <v>47</v>
      </c>
      <c r="N121" t="s">
        <v>32</v>
      </c>
      <c r="O121" t="s">
        <v>171</v>
      </c>
      <c r="P121" t="s">
        <v>172</v>
      </c>
      <c r="Q121" t="s">
        <v>172</v>
      </c>
      <c r="T121" t="s">
        <v>173</v>
      </c>
      <c r="U121">
        <v>3552379</v>
      </c>
      <c r="V121">
        <v>3163</v>
      </c>
      <c r="W121" t="s">
        <v>37</v>
      </c>
      <c r="X121" t="s">
        <v>1033</v>
      </c>
      <c r="Y121" t="s">
        <v>175</v>
      </c>
      <c r="Z121" t="s">
        <v>65</v>
      </c>
      <c r="AA121" t="s">
        <v>176</v>
      </c>
    </row>
    <row r="122" spans="1:27" x14ac:dyDescent="0.25">
      <c r="I122" s="1"/>
      <c r="J122" s="1"/>
    </row>
    <row r="123" spans="1:27" x14ac:dyDescent="0.25">
      <c r="A123" t="s">
        <v>377</v>
      </c>
      <c r="B123" t="s">
        <v>378</v>
      </c>
      <c r="C123" t="s">
        <v>379</v>
      </c>
      <c r="D123">
        <v>2</v>
      </c>
      <c r="F123" s="3">
        <v>249574</v>
      </c>
      <c r="H123" t="s">
        <v>380</v>
      </c>
      <c r="I123" s="1">
        <v>42174</v>
      </c>
      <c r="J123" s="1">
        <v>42258.45821759259</v>
      </c>
      <c r="K123" t="s">
        <v>44</v>
      </c>
      <c r="L123" t="s">
        <v>45</v>
      </c>
      <c r="M123" t="s">
        <v>31</v>
      </c>
      <c r="N123" t="s">
        <v>32</v>
      </c>
      <c r="O123" t="s">
        <v>381</v>
      </c>
      <c r="P123" t="s">
        <v>382</v>
      </c>
      <c r="Q123" t="s">
        <v>382</v>
      </c>
      <c r="T123" t="s">
        <v>383</v>
      </c>
      <c r="U123">
        <v>3652433</v>
      </c>
      <c r="V123">
        <v>2392</v>
      </c>
      <c r="W123" t="s">
        <v>37</v>
      </c>
      <c r="X123" t="s">
        <v>378</v>
      </c>
      <c r="Y123" t="s">
        <v>64</v>
      </c>
      <c r="Z123" t="s">
        <v>384</v>
      </c>
      <c r="AA123" t="s">
        <v>385</v>
      </c>
    </row>
    <row r="124" spans="1:27" x14ac:dyDescent="0.25">
      <c r="A124" t="s">
        <v>386</v>
      </c>
      <c r="B124" t="s">
        <v>387</v>
      </c>
      <c r="C124" t="s">
        <v>379</v>
      </c>
      <c r="D124">
        <v>2</v>
      </c>
      <c r="F124" s="3">
        <v>250787</v>
      </c>
      <c r="H124" t="s">
        <v>388</v>
      </c>
      <c r="I124" s="1">
        <v>42174</v>
      </c>
      <c r="J124" s="1">
        <v>42258.458391203705</v>
      </c>
      <c r="K124" t="s">
        <v>44</v>
      </c>
      <c r="L124" t="s">
        <v>45</v>
      </c>
      <c r="M124" t="s">
        <v>47</v>
      </c>
      <c r="N124" t="s">
        <v>32</v>
      </c>
      <c r="O124" t="s">
        <v>389</v>
      </c>
      <c r="P124" t="s">
        <v>390</v>
      </c>
      <c r="Q124" t="s">
        <v>390</v>
      </c>
      <c r="T124" t="s">
        <v>391</v>
      </c>
      <c r="U124">
        <v>3652421</v>
      </c>
      <c r="V124">
        <v>2403</v>
      </c>
      <c r="W124" t="s">
        <v>37</v>
      </c>
      <c r="X124" t="s">
        <v>387</v>
      </c>
      <c r="Y124" t="s">
        <v>64</v>
      </c>
      <c r="Z124" t="s">
        <v>384</v>
      </c>
      <c r="AA124" t="s">
        <v>385</v>
      </c>
    </row>
    <row r="125" spans="1:27" x14ac:dyDescent="0.25">
      <c r="A125" t="s">
        <v>566</v>
      </c>
      <c r="B125" t="s">
        <v>567</v>
      </c>
      <c r="C125" t="s">
        <v>379</v>
      </c>
      <c r="D125">
        <v>1</v>
      </c>
      <c r="F125" s="3">
        <v>207346</v>
      </c>
      <c r="H125" t="s">
        <v>568</v>
      </c>
      <c r="I125" s="1">
        <v>42212</v>
      </c>
      <c r="J125" s="1">
        <v>42264.397407407407</v>
      </c>
      <c r="K125" t="s">
        <v>44</v>
      </c>
      <c r="L125" t="s">
        <v>45</v>
      </c>
      <c r="M125" t="s">
        <v>47</v>
      </c>
      <c r="N125" t="s">
        <v>32</v>
      </c>
      <c r="O125" t="s">
        <v>569</v>
      </c>
      <c r="P125" t="s">
        <v>570</v>
      </c>
      <c r="Q125" t="s">
        <v>571</v>
      </c>
      <c r="T125" t="s">
        <v>572</v>
      </c>
      <c r="U125">
        <v>3671122</v>
      </c>
      <c r="V125">
        <v>2089</v>
      </c>
      <c r="W125" t="s">
        <v>37</v>
      </c>
      <c r="X125" t="s">
        <v>573</v>
      </c>
      <c r="Y125" t="s">
        <v>574</v>
      </c>
      <c r="Z125" t="s">
        <v>65</v>
      </c>
      <c r="AA125" t="s">
        <v>575</v>
      </c>
    </row>
    <row r="126" spans="1:27" x14ac:dyDescent="0.25">
      <c r="A126" t="s">
        <v>576</v>
      </c>
      <c r="B126" t="s">
        <v>577</v>
      </c>
      <c r="C126" t="s">
        <v>379</v>
      </c>
      <c r="D126" s="6">
        <v>1</v>
      </c>
      <c r="E126" s="6">
        <f>SUM(D123:D126)</f>
        <v>6</v>
      </c>
      <c r="F126" s="7">
        <v>205140</v>
      </c>
      <c r="G126" s="7">
        <f>SUM(F123:F126)</f>
        <v>912847</v>
      </c>
      <c r="H126" t="s">
        <v>578</v>
      </c>
      <c r="I126" s="1">
        <v>42212</v>
      </c>
      <c r="J126" s="1">
        <v>42264.397662037038</v>
      </c>
      <c r="K126" t="s">
        <v>44</v>
      </c>
      <c r="L126" t="s">
        <v>45</v>
      </c>
      <c r="M126" t="s">
        <v>47</v>
      </c>
      <c r="N126" t="s">
        <v>32</v>
      </c>
      <c r="O126" t="s">
        <v>569</v>
      </c>
      <c r="P126" t="s">
        <v>570</v>
      </c>
      <c r="Q126" t="s">
        <v>571</v>
      </c>
      <c r="T126" t="s">
        <v>572</v>
      </c>
      <c r="U126">
        <v>3671136</v>
      </c>
      <c r="V126">
        <v>2088</v>
      </c>
      <c r="W126" t="s">
        <v>37</v>
      </c>
      <c r="X126" t="s">
        <v>577</v>
      </c>
      <c r="Y126" t="s">
        <v>574</v>
      </c>
      <c r="Z126" t="s">
        <v>65</v>
      </c>
      <c r="AA126" t="s">
        <v>575</v>
      </c>
    </row>
    <row r="127" spans="1:27" x14ac:dyDescent="0.25">
      <c r="I127" s="1"/>
      <c r="J127" s="1"/>
    </row>
    <row r="128" spans="1:27" x14ac:dyDescent="0.25">
      <c r="A128" t="s">
        <v>482</v>
      </c>
      <c r="B128" t="s">
        <v>483</v>
      </c>
      <c r="C128" t="s">
        <v>484</v>
      </c>
      <c r="D128">
        <v>1</v>
      </c>
      <c r="F128" s="3">
        <v>209000</v>
      </c>
      <c r="H128" t="s">
        <v>485</v>
      </c>
      <c r="I128" s="1">
        <v>42103</v>
      </c>
      <c r="J128" s="1">
        <v>42262.357453703706</v>
      </c>
      <c r="K128" t="s">
        <v>44</v>
      </c>
      <c r="L128" t="s">
        <v>45</v>
      </c>
      <c r="M128" t="s">
        <v>47</v>
      </c>
      <c r="N128" t="s">
        <v>32</v>
      </c>
      <c r="O128" t="s">
        <v>486</v>
      </c>
      <c r="P128" t="s">
        <v>487</v>
      </c>
      <c r="Q128" t="s">
        <v>488</v>
      </c>
      <c r="T128" t="s">
        <v>489</v>
      </c>
      <c r="U128">
        <v>3609582</v>
      </c>
      <c r="V128">
        <v>1895</v>
      </c>
      <c r="W128" t="s">
        <v>37</v>
      </c>
      <c r="X128" t="s">
        <v>490</v>
      </c>
      <c r="Y128" t="s">
        <v>491</v>
      </c>
      <c r="Z128" t="s">
        <v>65</v>
      </c>
      <c r="AA128" t="s">
        <v>491</v>
      </c>
    </row>
    <row r="129" spans="1:27" x14ac:dyDescent="0.25">
      <c r="A129" t="s">
        <v>492</v>
      </c>
      <c r="B129" t="s">
        <v>493</v>
      </c>
      <c r="C129" t="s">
        <v>484</v>
      </c>
      <c r="D129">
        <v>1</v>
      </c>
      <c r="F129" s="3">
        <v>215507</v>
      </c>
      <c r="H129" t="s">
        <v>494</v>
      </c>
      <c r="I129" s="1">
        <v>42103</v>
      </c>
      <c r="J129" s="1">
        <v>42262.357615740744</v>
      </c>
      <c r="K129" t="s">
        <v>44</v>
      </c>
      <c r="L129" t="s">
        <v>45</v>
      </c>
      <c r="M129" t="s">
        <v>31</v>
      </c>
      <c r="N129" t="s">
        <v>32</v>
      </c>
      <c r="O129" t="s">
        <v>486</v>
      </c>
      <c r="P129" t="s">
        <v>487</v>
      </c>
      <c r="Q129" t="s">
        <v>488</v>
      </c>
      <c r="T129" t="s">
        <v>489</v>
      </c>
      <c r="U129">
        <v>3609585</v>
      </c>
      <c r="V129">
        <v>1954</v>
      </c>
      <c r="W129" t="s">
        <v>37</v>
      </c>
      <c r="X129" t="s">
        <v>490</v>
      </c>
      <c r="Y129" t="s">
        <v>491</v>
      </c>
      <c r="Z129" t="s">
        <v>65</v>
      </c>
      <c r="AA129" t="s">
        <v>491</v>
      </c>
    </row>
    <row r="130" spans="1:27" x14ac:dyDescent="0.25">
      <c r="A130" t="s">
        <v>495</v>
      </c>
      <c r="B130" t="s">
        <v>496</v>
      </c>
      <c r="C130" t="s">
        <v>484</v>
      </c>
      <c r="D130">
        <v>1</v>
      </c>
      <c r="F130" s="3">
        <v>224440</v>
      </c>
      <c r="H130" t="s">
        <v>497</v>
      </c>
      <c r="I130" s="1">
        <v>42103</v>
      </c>
      <c r="J130" s="1">
        <v>42262.357743055552</v>
      </c>
      <c r="K130" t="s">
        <v>44</v>
      </c>
      <c r="L130" t="s">
        <v>45</v>
      </c>
      <c r="M130" t="s">
        <v>31</v>
      </c>
      <c r="N130" t="s">
        <v>32</v>
      </c>
      <c r="O130" t="s">
        <v>486</v>
      </c>
      <c r="P130" t="s">
        <v>487</v>
      </c>
      <c r="Q130" t="s">
        <v>488</v>
      </c>
      <c r="T130" t="s">
        <v>489</v>
      </c>
      <c r="U130">
        <v>3609588</v>
      </c>
      <c r="V130">
        <v>2035</v>
      </c>
      <c r="W130" t="s">
        <v>37</v>
      </c>
      <c r="X130" t="s">
        <v>490</v>
      </c>
      <c r="Y130" t="s">
        <v>491</v>
      </c>
      <c r="Z130" t="s">
        <v>65</v>
      </c>
      <c r="AA130" t="s">
        <v>491</v>
      </c>
    </row>
    <row r="131" spans="1:27" x14ac:dyDescent="0.25">
      <c r="A131" t="s">
        <v>498</v>
      </c>
      <c r="B131" t="s">
        <v>499</v>
      </c>
      <c r="C131" t="s">
        <v>484</v>
      </c>
      <c r="D131">
        <v>1</v>
      </c>
      <c r="F131" s="3">
        <v>224440</v>
      </c>
      <c r="H131" t="s">
        <v>500</v>
      </c>
      <c r="I131" s="1">
        <v>42103</v>
      </c>
      <c r="J131" s="1">
        <v>42262.358611111114</v>
      </c>
      <c r="K131" t="s">
        <v>44</v>
      </c>
      <c r="L131" t="s">
        <v>45</v>
      </c>
      <c r="M131" t="s">
        <v>31</v>
      </c>
      <c r="N131" t="s">
        <v>32</v>
      </c>
      <c r="O131" t="s">
        <v>486</v>
      </c>
      <c r="P131" t="s">
        <v>487</v>
      </c>
      <c r="Q131" t="s">
        <v>488</v>
      </c>
      <c r="T131" t="s">
        <v>489</v>
      </c>
      <c r="U131">
        <v>3609586</v>
      </c>
      <c r="V131">
        <v>2035</v>
      </c>
      <c r="W131" t="s">
        <v>37</v>
      </c>
      <c r="X131" t="s">
        <v>490</v>
      </c>
      <c r="Y131" t="s">
        <v>491</v>
      </c>
      <c r="Z131" t="s">
        <v>65</v>
      </c>
      <c r="AA131" t="s">
        <v>491</v>
      </c>
    </row>
    <row r="132" spans="1:27" x14ac:dyDescent="0.25">
      <c r="A132" t="s">
        <v>805</v>
      </c>
      <c r="B132" t="s">
        <v>806</v>
      </c>
      <c r="C132" t="s">
        <v>484</v>
      </c>
      <c r="D132">
        <v>1</v>
      </c>
      <c r="F132" s="3">
        <v>159516</v>
      </c>
      <c r="H132" t="s">
        <v>807</v>
      </c>
      <c r="I132" s="1">
        <v>42087</v>
      </c>
      <c r="J132" s="1">
        <v>42270.397789351853</v>
      </c>
      <c r="K132" t="s">
        <v>44</v>
      </c>
      <c r="L132" t="s">
        <v>45</v>
      </c>
      <c r="M132" t="s">
        <v>47</v>
      </c>
      <c r="N132" t="s">
        <v>32</v>
      </c>
      <c r="O132" t="s">
        <v>808</v>
      </c>
      <c r="P132" t="s">
        <v>809</v>
      </c>
      <c r="Q132" t="s">
        <v>809</v>
      </c>
      <c r="T132" t="s">
        <v>810</v>
      </c>
      <c r="U132">
        <v>3602015</v>
      </c>
      <c r="V132">
        <v>1637</v>
      </c>
      <c r="W132" t="s">
        <v>37</v>
      </c>
      <c r="X132" t="s">
        <v>811</v>
      </c>
      <c r="Y132" t="s">
        <v>64</v>
      </c>
      <c r="Z132" t="s">
        <v>812</v>
      </c>
      <c r="AA132" t="s">
        <v>813</v>
      </c>
    </row>
    <row r="133" spans="1:27" x14ac:dyDescent="0.25">
      <c r="A133" t="s">
        <v>814</v>
      </c>
      <c r="B133" t="s">
        <v>815</v>
      </c>
      <c r="C133" t="s">
        <v>484</v>
      </c>
      <c r="D133">
        <v>1</v>
      </c>
      <c r="F133" s="3">
        <v>159516</v>
      </c>
      <c r="H133" t="s">
        <v>816</v>
      </c>
      <c r="I133" s="1">
        <v>42087</v>
      </c>
      <c r="J133" s="1">
        <v>42270.397997685184</v>
      </c>
      <c r="K133" t="s">
        <v>44</v>
      </c>
      <c r="L133" t="s">
        <v>45</v>
      </c>
      <c r="M133" t="s">
        <v>31</v>
      </c>
      <c r="N133" t="s">
        <v>32</v>
      </c>
      <c r="O133" t="s">
        <v>808</v>
      </c>
      <c r="P133" t="s">
        <v>809</v>
      </c>
      <c r="Q133" t="s">
        <v>809</v>
      </c>
      <c r="T133" t="s">
        <v>810</v>
      </c>
      <c r="U133">
        <v>3602009</v>
      </c>
      <c r="V133">
        <v>1637</v>
      </c>
      <c r="W133" t="s">
        <v>37</v>
      </c>
      <c r="X133" t="s">
        <v>817</v>
      </c>
      <c r="Y133" t="s">
        <v>64</v>
      </c>
      <c r="Z133" t="s">
        <v>812</v>
      </c>
      <c r="AA133" t="s">
        <v>813</v>
      </c>
    </row>
    <row r="134" spans="1:27" x14ac:dyDescent="0.25">
      <c r="A134" t="s">
        <v>818</v>
      </c>
      <c r="B134" t="s">
        <v>819</v>
      </c>
      <c r="C134" t="s">
        <v>484</v>
      </c>
      <c r="D134">
        <v>1</v>
      </c>
      <c r="F134" s="3">
        <v>175113</v>
      </c>
      <c r="H134" t="s">
        <v>820</v>
      </c>
      <c r="I134" s="1">
        <v>42087</v>
      </c>
      <c r="J134" s="1">
        <v>42270.409803240742</v>
      </c>
      <c r="K134" t="s">
        <v>44</v>
      </c>
      <c r="L134" t="s">
        <v>45</v>
      </c>
      <c r="M134" t="s">
        <v>31</v>
      </c>
      <c r="N134" t="s">
        <v>32</v>
      </c>
      <c r="O134" t="s">
        <v>808</v>
      </c>
      <c r="P134" t="s">
        <v>809</v>
      </c>
      <c r="Q134" t="s">
        <v>809</v>
      </c>
      <c r="T134" t="s">
        <v>810</v>
      </c>
      <c r="U134">
        <v>3602020</v>
      </c>
      <c r="V134">
        <v>1637</v>
      </c>
      <c r="W134" t="s">
        <v>37</v>
      </c>
      <c r="X134" t="s">
        <v>821</v>
      </c>
      <c r="Y134" t="s">
        <v>64</v>
      </c>
      <c r="Z134" t="s">
        <v>812</v>
      </c>
      <c r="AA134" t="s">
        <v>813</v>
      </c>
    </row>
    <row r="135" spans="1:27" x14ac:dyDescent="0.25">
      <c r="A135" t="s">
        <v>822</v>
      </c>
      <c r="B135" t="s">
        <v>823</v>
      </c>
      <c r="C135" t="s">
        <v>484</v>
      </c>
      <c r="D135" s="6">
        <v>1</v>
      </c>
      <c r="E135" s="6">
        <f>SUM(D128:D135)</f>
        <v>8</v>
      </c>
      <c r="F135" s="7">
        <v>175113</v>
      </c>
      <c r="G135" s="7">
        <f>SUM(F128:F135)</f>
        <v>1542645</v>
      </c>
      <c r="H135" t="s">
        <v>824</v>
      </c>
      <c r="I135" s="1">
        <v>42087</v>
      </c>
      <c r="J135" s="1">
        <v>42270.411956018521</v>
      </c>
      <c r="K135" t="s">
        <v>44</v>
      </c>
      <c r="L135" t="s">
        <v>45</v>
      </c>
      <c r="M135" t="s">
        <v>31</v>
      </c>
      <c r="N135" t="s">
        <v>32</v>
      </c>
      <c r="O135" t="s">
        <v>808</v>
      </c>
      <c r="P135" t="s">
        <v>809</v>
      </c>
      <c r="Q135" t="s">
        <v>809</v>
      </c>
      <c r="T135" t="s">
        <v>810</v>
      </c>
      <c r="U135">
        <v>3601993</v>
      </c>
      <c r="V135">
        <v>1637</v>
      </c>
      <c r="W135" t="s">
        <v>37</v>
      </c>
      <c r="X135" t="s">
        <v>825</v>
      </c>
      <c r="Y135" t="s">
        <v>64</v>
      </c>
      <c r="Z135" t="s">
        <v>812</v>
      </c>
      <c r="AA135" t="s">
        <v>813</v>
      </c>
    </row>
    <row r="137" spans="1:27" x14ac:dyDescent="0.25">
      <c r="D137">
        <f>SUM(D2:D135)</f>
        <v>861</v>
      </c>
      <c r="E137">
        <f>SUM(E2:E135)</f>
        <v>861</v>
      </c>
      <c r="F137" s="3">
        <f>SUM(F2:F135)</f>
        <v>125507079</v>
      </c>
      <c r="G137" s="3">
        <f>SUM(G2:G135)</f>
        <v>125507079</v>
      </c>
    </row>
    <row r="140" spans="1:27" x14ac:dyDescent="0.25">
      <c r="G140" s="3">
        <f>F137-G137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09_2015 LUS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Joann</dc:creator>
  <cp:lastModifiedBy>Lee, JoAnn</cp:lastModifiedBy>
  <dcterms:created xsi:type="dcterms:W3CDTF">2015-10-07T17:34:34Z</dcterms:created>
  <dcterms:modified xsi:type="dcterms:W3CDTF">2016-02-03T20:37:45Z</dcterms:modified>
</cp:coreProperties>
</file>