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4" i="1" l="1"/>
  <c r="AF14" i="1"/>
  <c r="AF12" i="1"/>
  <c r="AF11" i="1"/>
  <c r="AF10" i="1"/>
  <c r="AF9" i="1"/>
  <c r="AF8" i="1"/>
  <c r="AF7" i="1"/>
  <c r="AF6" i="1"/>
  <c r="AF5" i="1"/>
  <c r="AC14" i="1"/>
  <c r="AD14" i="1"/>
  <c r="AD12" i="1"/>
  <c r="AD11" i="1"/>
  <c r="AD10" i="1"/>
  <c r="AD9" i="1"/>
  <c r="AD8" i="1"/>
  <c r="AD7" i="1"/>
  <c r="AD6" i="1"/>
  <c r="AD5" i="1"/>
  <c r="AA14" i="1"/>
  <c r="AB14" i="1"/>
  <c r="AB12" i="1"/>
  <c r="AB11" i="1"/>
  <c r="AB10" i="1"/>
  <c r="AB9" i="1"/>
  <c r="AB8" i="1"/>
  <c r="AB7" i="1"/>
  <c r="AB6" i="1"/>
  <c r="AB5" i="1"/>
  <c r="Y14" i="1"/>
  <c r="Z14" i="1"/>
  <c r="Z12" i="1"/>
  <c r="Z11" i="1"/>
  <c r="Z10" i="1"/>
  <c r="Z9" i="1"/>
  <c r="Z8" i="1"/>
  <c r="Z7" i="1"/>
  <c r="Z6" i="1"/>
  <c r="Z5" i="1"/>
  <c r="W14" i="1"/>
  <c r="X14" i="1"/>
  <c r="X12" i="1"/>
  <c r="X11" i="1"/>
  <c r="X10" i="1"/>
  <c r="X9" i="1"/>
  <c r="X8" i="1"/>
  <c r="X7" i="1"/>
  <c r="X6" i="1"/>
  <c r="X5" i="1"/>
  <c r="U14" i="1"/>
  <c r="V14" i="1"/>
  <c r="V12" i="1"/>
  <c r="V11" i="1"/>
  <c r="V10" i="1"/>
  <c r="V9" i="1"/>
  <c r="V8" i="1"/>
  <c r="V7" i="1"/>
  <c r="V6" i="1"/>
  <c r="V5" i="1"/>
  <c r="S14" i="1"/>
  <c r="T14" i="1"/>
  <c r="T12" i="1"/>
  <c r="T11" i="1"/>
  <c r="T10" i="1"/>
  <c r="T9" i="1"/>
  <c r="T8" i="1"/>
  <c r="T7" i="1"/>
  <c r="T6" i="1"/>
  <c r="T5" i="1"/>
  <c r="Q14" i="1"/>
  <c r="R14" i="1"/>
  <c r="R12" i="1"/>
  <c r="R11" i="1"/>
  <c r="R10" i="1"/>
  <c r="R9" i="1"/>
  <c r="R8" i="1"/>
  <c r="R7" i="1"/>
  <c r="R6" i="1"/>
  <c r="R5" i="1"/>
  <c r="O14" i="1"/>
  <c r="P14" i="1"/>
  <c r="P12" i="1"/>
  <c r="P11" i="1"/>
  <c r="P10" i="1"/>
  <c r="P9" i="1"/>
  <c r="P8" i="1"/>
  <c r="P7" i="1"/>
  <c r="P6" i="1"/>
  <c r="P5" i="1"/>
  <c r="M14" i="1"/>
  <c r="N14" i="1"/>
  <c r="N12" i="1"/>
  <c r="N11" i="1"/>
  <c r="N10" i="1"/>
  <c r="N9" i="1"/>
  <c r="N8" i="1"/>
  <c r="N7" i="1"/>
  <c r="N6" i="1"/>
  <c r="N5" i="1"/>
  <c r="L14" i="1"/>
  <c r="J14" i="1"/>
  <c r="H14" i="1"/>
  <c r="F14" i="1"/>
  <c r="C14" i="1"/>
  <c r="L6" i="1"/>
  <c r="L7" i="1"/>
  <c r="L8" i="1"/>
  <c r="L9" i="1"/>
  <c r="L10" i="1"/>
  <c r="L11" i="1"/>
  <c r="L12" i="1"/>
  <c r="L5" i="1"/>
  <c r="AE3" i="1"/>
  <c r="AC3" i="1"/>
  <c r="AA3" i="1"/>
  <c r="Y3" i="1"/>
  <c r="W3" i="1"/>
  <c r="U3" i="1"/>
  <c r="S3" i="1"/>
  <c r="Q3" i="1"/>
  <c r="O3" i="1"/>
  <c r="M3" i="1"/>
  <c r="K3" i="1"/>
  <c r="I3" i="1"/>
  <c r="G3" i="1"/>
  <c r="E3" i="1"/>
  <c r="K14" i="1"/>
  <c r="B12" i="1"/>
  <c r="B3" i="1"/>
  <c r="C12" i="1"/>
  <c r="B11" i="1"/>
  <c r="C11" i="1"/>
  <c r="B10" i="1"/>
  <c r="C10" i="1"/>
  <c r="B9" i="1"/>
  <c r="C9" i="1"/>
  <c r="B8" i="1"/>
  <c r="C8" i="1"/>
  <c r="B7" i="1"/>
  <c r="C7" i="1"/>
  <c r="B6" i="1"/>
  <c r="C6" i="1"/>
  <c r="B5" i="1"/>
  <c r="C5" i="1"/>
  <c r="J12" i="1"/>
  <c r="J11" i="1"/>
  <c r="J10" i="1"/>
  <c r="J9" i="1"/>
  <c r="J8" i="1"/>
  <c r="J7" i="1"/>
  <c r="J6" i="1"/>
  <c r="J5" i="1"/>
  <c r="H12" i="1"/>
  <c r="H11" i="1"/>
  <c r="H10" i="1"/>
  <c r="H9" i="1"/>
  <c r="H8" i="1"/>
  <c r="H7" i="1"/>
  <c r="H6" i="1"/>
  <c r="H5" i="1"/>
  <c r="F6" i="1"/>
  <c r="F7" i="1"/>
  <c r="F8" i="1"/>
  <c r="F9" i="1"/>
  <c r="F10" i="1"/>
  <c r="F11" i="1"/>
  <c r="F12" i="1"/>
  <c r="F5" i="1"/>
  <c r="G14" i="1"/>
  <c r="E14" i="1"/>
  <c r="I14" i="1"/>
  <c r="B14" i="1"/>
</calcChain>
</file>

<file path=xl/sharedStrings.xml><?xml version="1.0" encoding="utf-8"?>
<sst xmlns="http://schemas.openxmlformats.org/spreadsheetml/2006/main" count="43" uniqueCount="15">
  <si>
    <t>Verified</t>
  </si>
  <si>
    <t>Not Applicable</t>
  </si>
  <si>
    <t>Not Eligible; Ineligible Date</t>
  </si>
  <si>
    <t>Pending; Eligibility Status is Unverified</t>
  </si>
  <si>
    <t>Pending; Purple Heart Unconfirmed</t>
  </si>
  <si>
    <t>Rejected; Below Enrollment Group Threshold</t>
  </si>
  <si>
    <t>No status</t>
  </si>
  <si>
    <t>Total Submissions</t>
  </si>
  <si>
    <t>Total</t>
  </si>
  <si>
    <t>7/1/16-7/4/16</t>
  </si>
  <si>
    <t>Pending; Means Test Required</t>
  </si>
  <si>
    <t>%</t>
  </si>
  <si>
    <t>Status</t>
  </si>
  <si>
    <t>Not enrolled, not rejected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</si>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</sst>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indexed="8"/>
      <name val="Arial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3366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  <xf numFmtId="9" fontId="6" fillId="0" borderId="0" xfId="1" applyFont="1"/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</cellXfs>
  <cellStyles count="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9" sqref="G19"/>
    </sheetView>
  </sheetViews>
  <sheetFormatPr baseColWidth="10" defaultRowHeight="18" x14ac:dyDescent="0"/>
  <cols>
    <col min="1" max="1" width="47.6640625" style="4" bestFit="1" customWidth="1"/>
    <col min="2" max="3" width="9" style="4" customWidth="1"/>
    <col min="4" max="4" width="2.5" style="4" customWidth="1"/>
    <col min="5" max="11" width="9" style="4" customWidth="1"/>
    <col min="12" max="16384" width="10.83203125" style="4"/>
  </cols>
  <sheetData>
    <row r="1" spans="1:32" s="1" customFormat="1">
      <c r="A1" s="1" t="s">
        <v>12</v>
      </c>
      <c r="B1" s="7" t="s">
        <v>8</v>
      </c>
      <c r="C1" s="7"/>
      <c r="E1" s="6">
        <v>42551</v>
      </c>
      <c r="F1" s="6"/>
      <c r="G1" s="7" t="s">
        <v>9</v>
      </c>
      <c r="H1" s="7"/>
      <c r="I1" s="6">
        <v>42556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s="1" customFormat="1">
      <c r="B2" s="2" t="s">
        <v>14</v>
      </c>
      <c r="C2" s="2" t="s">
        <v>11</v>
      </c>
      <c r="D2" s="2"/>
      <c r="E2" s="2" t="s">
        <v>14</v>
      </c>
      <c r="F2" s="2" t="s">
        <v>11</v>
      </c>
      <c r="G2" s="2" t="s">
        <v>14</v>
      </c>
      <c r="H2" s="2" t="s">
        <v>11</v>
      </c>
      <c r="I2" s="2" t="s">
        <v>14</v>
      </c>
      <c r="J2" s="2" t="s">
        <v>11</v>
      </c>
      <c r="K2" s="2" t="s">
        <v>14</v>
      </c>
      <c r="L2" s="2" t="s">
        <v>11</v>
      </c>
      <c r="M2" s="2" t="s">
        <v>14</v>
      </c>
      <c r="N2" s="2" t="s">
        <v>11</v>
      </c>
      <c r="O2" s="2" t="s">
        <v>14</v>
      </c>
      <c r="P2" s="2" t="s">
        <v>11</v>
      </c>
      <c r="Q2" s="2" t="s">
        <v>14</v>
      </c>
      <c r="R2" s="2" t="s">
        <v>11</v>
      </c>
      <c r="S2" s="2" t="s">
        <v>14</v>
      </c>
      <c r="T2" s="2" t="s">
        <v>11</v>
      </c>
      <c r="U2" s="2" t="s">
        <v>14</v>
      </c>
      <c r="V2" s="2" t="s">
        <v>11</v>
      </c>
      <c r="W2" s="2" t="s">
        <v>14</v>
      </c>
      <c r="X2" s="2" t="s">
        <v>11</v>
      </c>
      <c r="Y2" s="2" t="s">
        <v>14</v>
      </c>
      <c r="Z2" s="2" t="s">
        <v>11</v>
      </c>
      <c r="AA2" s="2" t="s">
        <v>14</v>
      </c>
      <c r="AB2" s="2" t="s">
        <v>11</v>
      </c>
      <c r="AC2" s="2" t="s">
        <v>14</v>
      </c>
      <c r="AD2" s="2" t="s">
        <v>11</v>
      </c>
      <c r="AE2" s="2" t="s">
        <v>14</v>
      </c>
      <c r="AF2" s="2" t="s">
        <v>11</v>
      </c>
    </row>
    <row r="3" spans="1:32">
      <c r="A3" s="3" t="s">
        <v>7</v>
      </c>
      <c r="B3" s="4">
        <f>SUM(E3,G3,I3)</f>
        <v>272</v>
      </c>
      <c r="E3" s="4">
        <f>SUM(E5:E12)</f>
        <v>102</v>
      </c>
      <c r="G3" s="4">
        <f>SUM(G5:G12)</f>
        <v>88</v>
      </c>
      <c r="I3" s="4">
        <f>SUM(I5:I12)</f>
        <v>82</v>
      </c>
      <c r="K3" s="4">
        <f>SUM(K5:K12)</f>
        <v>0</v>
      </c>
      <c r="M3" s="4">
        <f>SUM(M5:M12)</f>
        <v>0</v>
      </c>
      <c r="O3" s="4">
        <f>SUM(O5:O12)</f>
        <v>0</v>
      </c>
      <c r="Q3" s="4">
        <f>SUM(Q5:Q12)</f>
        <v>0</v>
      </c>
      <c r="S3" s="4">
        <f>SUM(S5:S12)</f>
        <v>0</v>
      </c>
      <c r="U3" s="4">
        <f>SUM(U5:U12)</f>
        <v>0</v>
      </c>
      <c r="W3" s="4">
        <f>SUM(W5:W12)</f>
        <v>0</v>
      </c>
      <c r="Y3" s="4">
        <f>SUM(Y5:Y12)</f>
        <v>0</v>
      </c>
      <c r="AA3" s="4">
        <f>SUM(AA5:AA12)</f>
        <v>0</v>
      </c>
      <c r="AC3" s="4">
        <f>SUM(AC5:AC12)</f>
        <v>0</v>
      </c>
      <c r="AE3" s="4">
        <f>SUM(AE5:AE12)</f>
        <v>0</v>
      </c>
    </row>
    <row r="5" spans="1:32">
      <c r="A5" s="3" t="s">
        <v>1</v>
      </c>
      <c r="B5" s="4">
        <f>SUM(E5,G5,I5)</f>
        <v>8</v>
      </c>
      <c r="C5" s="5">
        <f>B5/B$3</f>
        <v>2.9411764705882353E-2</v>
      </c>
      <c r="D5" s="5"/>
      <c r="E5" s="9">
        <v>4</v>
      </c>
      <c r="F5" s="5">
        <f>E5/E$3</f>
        <v>3.9215686274509803E-2</v>
      </c>
      <c r="G5" s="9">
        <v>2</v>
      </c>
      <c r="H5" s="5">
        <f>G5/G$3</f>
        <v>2.2727272727272728E-2</v>
      </c>
      <c r="I5" s="9">
        <v>2</v>
      </c>
      <c r="J5" s="5">
        <f>I5/I$3</f>
        <v>2.4390243902439025E-2</v>
      </c>
      <c r="K5" s="9">
        <v>0</v>
      </c>
      <c r="L5" s="5" t="str">
        <f>IF(K5=0,"",K5/K$3)</f>
        <v/>
      </c>
      <c r="M5" s="9">
        <v>0</v>
      </c>
      <c r="N5" s="5" t="str">
        <f>IF(M5=0,"",M5/M$3)</f>
        <v/>
      </c>
      <c r="O5" s="9">
        <v>0</v>
      </c>
      <c r="P5" s="5" t="str">
        <f>IF(O5=0,"",O5/O$3)</f>
        <v/>
      </c>
      <c r="Q5" s="9">
        <v>0</v>
      </c>
      <c r="R5" s="5" t="str">
        <f>IF(Q5=0,"",Q5/Q$3)</f>
        <v/>
      </c>
      <c r="S5" s="9">
        <v>0</v>
      </c>
      <c r="T5" s="5" t="str">
        <f>IF(S5=0,"",S5/S$3)</f>
        <v/>
      </c>
      <c r="U5" s="9">
        <v>0</v>
      </c>
      <c r="V5" s="5" t="str">
        <f>IF(U5=0,"",U5/U$3)</f>
        <v/>
      </c>
      <c r="W5" s="9">
        <v>0</v>
      </c>
      <c r="X5" s="5" t="str">
        <f>IF(W5=0,"",W5/W$3)</f>
        <v/>
      </c>
      <c r="Y5" s="9">
        <v>0</v>
      </c>
      <c r="Z5" s="5" t="str">
        <f>IF(Y5=0,"",Y5/Y$3)</f>
        <v/>
      </c>
      <c r="AA5" s="9">
        <v>0</v>
      </c>
      <c r="AB5" s="5" t="str">
        <f>IF(AA5=0,"",AA5/AA$3)</f>
        <v/>
      </c>
      <c r="AC5" s="9">
        <v>0</v>
      </c>
      <c r="AD5" s="5" t="str">
        <f>IF(AC5=0,"",AC5/AC$3)</f>
        <v/>
      </c>
      <c r="AE5" s="9">
        <v>0</v>
      </c>
      <c r="AF5" s="5" t="str">
        <f>IF(AE5=0,"",AE5/AE$3)</f>
        <v/>
      </c>
    </row>
    <row r="6" spans="1:32">
      <c r="A6" s="3" t="s">
        <v>2</v>
      </c>
      <c r="B6" s="4">
        <f>SUM(E6,G6,I6)</f>
        <v>10</v>
      </c>
      <c r="C6" s="5">
        <f>B6/B$3</f>
        <v>3.6764705882352942E-2</v>
      </c>
      <c r="D6" s="5"/>
      <c r="E6" s="9">
        <v>5</v>
      </c>
      <c r="F6" s="5">
        <f t="shared" ref="F6:H12" si="0">E6/E$3</f>
        <v>4.9019607843137254E-2</v>
      </c>
      <c r="G6" s="9">
        <v>3</v>
      </c>
      <c r="H6" s="5">
        <f t="shared" si="0"/>
        <v>3.4090909090909088E-2</v>
      </c>
      <c r="I6" s="9">
        <v>2</v>
      </c>
      <c r="J6" s="5">
        <f t="shared" ref="J6:L6" si="1">I6/I$3</f>
        <v>2.4390243902439025E-2</v>
      </c>
      <c r="K6" s="9">
        <v>0</v>
      </c>
      <c r="L6" s="5" t="str">
        <f t="shared" ref="L6:N12" si="2">IF(K6=0,"",K6/K$3)</f>
        <v/>
      </c>
      <c r="M6" s="9">
        <v>0</v>
      </c>
      <c r="N6" s="5" t="str">
        <f t="shared" si="2"/>
        <v/>
      </c>
      <c r="O6" s="9">
        <v>0</v>
      </c>
      <c r="P6" s="5" t="str">
        <f t="shared" ref="P6" si="3">IF(O6=0,"",O6/O$3)</f>
        <v/>
      </c>
      <c r="Q6" s="9">
        <v>0</v>
      </c>
      <c r="R6" s="5" t="str">
        <f t="shared" ref="R6" si="4">IF(Q6=0,"",Q6/Q$3)</f>
        <v/>
      </c>
      <c r="S6" s="9">
        <v>0</v>
      </c>
      <c r="T6" s="5" t="str">
        <f t="shared" ref="T6" si="5">IF(S6=0,"",S6/S$3)</f>
        <v/>
      </c>
      <c r="U6" s="9">
        <v>0</v>
      </c>
      <c r="V6" s="5" t="str">
        <f t="shared" ref="V6" si="6">IF(U6=0,"",U6/U$3)</f>
        <v/>
      </c>
      <c r="W6" s="9">
        <v>0</v>
      </c>
      <c r="X6" s="5" t="str">
        <f t="shared" ref="X6" si="7">IF(W6=0,"",W6/W$3)</f>
        <v/>
      </c>
      <c r="Y6" s="9">
        <v>0</v>
      </c>
      <c r="Z6" s="5" t="str">
        <f t="shared" ref="Z6" si="8">IF(Y6=0,"",Y6/Y$3)</f>
        <v/>
      </c>
      <c r="AA6" s="9">
        <v>0</v>
      </c>
      <c r="AB6" s="5" t="str">
        <f t="shared" ref="AB6" si="9">IF(AA6=0,"",AA6/AA$3)</f>
        <v/>
      </c>
      <c r="AC6" s="9">
        <v>0</v>
      </c>
      <c r="AD6" s="5" t="str">
        <f t="shared" ref="AD6" si="10">IF(AC6=0,"",AC6/AC$3)</f>
        <v/>
      </c>
      <c r="AE6" s="9">
        <v>0</v>
      </c>
      <c r="AF6" s="5" t="str">
        <f t="shared" ref="AF6" si="11">IF(AE6=0,"",AE6/AE$3)</f>
        <v/>
      </c>
    </row>
    <row r="7" spans="1:32">
      <c r="A7" s="3" t="s">
        <v>3</v>
      </c>
      <c r="B7" s="4">
        <f>SUM(E7,G7,I7)</f>
        <v>27</v>
      </c>
      <c r="C7" s="5">
        <f>B7/B$3</f>
        <v>9.9264705882352935E-2</v>
      </c>
      <c r="D7" s="5"/>
      <c r="E7" s="9">
        <v>6</v>
      </c>
      <c r="F7" s="5">
        <f t="shared" si="0"/>
        <v>5.8823529411764705E-2</v>
      </c>
      <c r="G7" s="9">
        <v>11</v>
      </c>
      <c r="H7" s="5">
        <f t="shared" si="0"/>
        <v>0.125</v>
      </c>
      <c r="I7" s="9">
        <v>10</v>
      </c>
      <c r="J7" s="5">
        <f t="shared" ref="J7:L7" si="12">I7/I$3</f>
        <v>0.12195121951219512</v>
      </c>
      <c r="K7" s="9">
        <v>0</v>
      </c>
      <c r="L7" s="5" t="str">
        <f t="shared" si="2"/>
        <v/>
      </c>
      <c r="M7" s="9">
        <v>0</v>
      </c>
      <c r="N7" s="5" t="str">
        <f t="shared" si="2"/>
        <v/>
      </c>
      <c r="O7" s="9">
        <v>0</v>
      </c>
      <c r="P7" s="5" t="str">
        <f t="shared" ref="P7" si="13">IF(O7=0,"",O7/O$3)</f>
        <v/>
      </c>
      <c r="Q7" s="9">
        <v>0</v>
      </c>
      <c r="R7" s="5" t="str">
        <f t="shared" ref="R7" si="14">IF(Q7=0,"",Q7/Q$3)</f>
        <v/>
      </c>
      <c r="S7" s="9">
        <v>0</v>
      </c>
      <c r="T7" s="5" t="str">
        <f t="shared" ref="T7" si="15">IF(S7=0,"",S7/S$3)</f>
        <v/>
      </c>
      <c r="U7" s="9">
        <v>0</v>
      </c>
      <c r="V7" s="5" t="str">
        <f t="shared" ref="V7" si="16">IF(U7=0,"",U7/U$3)</f>
        <v/>
      </c>
      <c r="W7" s="9">
        <v>0</v>
      </c>
      <c r="X7" s="5" t="str">
        <f t="shared" ref="X7" si="17">IF(W7=0,"",W7/W$3)</f>
        <v/>
      </c>
      <c r="Y7" s="9">
        <v>0</v>
      </c>
      <c r="Z7" s="5" t="str">
        <f t="shared" ref="Z7" si="18">IF(Y7=0,"",Y7/Y$3)</f>
        <v/>
      </c>
      <c r="AA7" s="9">
        <v>0</v>
      </c>
      <c r="AB7" s="5" t="str">
        <f t="shared" ref="AB7" si="19">IF(AA7=0,"",AA7/AA$3)</f>
        <v/>
      </c>
      <c r="AC7" s="9">
        <v>0</v>
      </c>
      <c r="AD7" s="5" t="str">
        <f t="shared" ref="AD7" si="20">IF(AC7=0,"",AC7/AC$3)</f>
        <v/>
      </c>
      <c r="AE7" s="9">
        <v>0</v>
      </c>
      <c r="AF7" s="5" t="str">
        <f t="shared" ref="AF7" si="21">IF(AE7=0,"",AE7/AE$3)</f>
        <v/>
      </c>
    </row>
    <row r="8" spans="1:32">
      <c r="A8" s="3" t="s">
        <v>10</v>
      </c>
      <c r="B8" s="4">
        <f>SUM(E8,G8,I8)</f>
        <v>1</v>
      </c>
      <c r="C8" s="5">
        <f>B8/B$3</f>
        <v>3.6764705882352941E-3</v>
      </c>
      <c r="D8" s="5"/>
      <c r="E8" s="9">
        <v>1</v>
      </c>
      <c r="F8" s="5">
        <f t="shared" si="0"/>
        <v>9.8039215686274508E-3</v>
      </c>
      <c r="G8" s="9">
        <v>0</v>
      </c>
      <c r="H8" s="5">
        <f t="shared" si="0"/>
        <v>0</v>
      </c>
      <c r="I8" s="9">
        <v>0</v>
      </c>
      <c r="J8" s="5">
        <f t="shared" ref="J8:L8" si="22">I8/I$3</f>
        <v>0</v>
      </c>
      <c r="K8" s="9">
        <v>0</v>
      </c>
      <c r="L8" s="5" t="str">
        <f t="shared" si="2"/>
        <v/>
      </c>
      <c r="M8" s="9">
        <v>0</v>
      </c>
      <c r="N8" s="5" t="str">
        <f t="shared" si="2"/>
        <v/>
      </c>
      <c r="O8" s="9">
        <v>0</v>
      </c>
      <c r="P8" s="5" t="str">
        <f t="shared" ref="P8" si="23">IF(O8=0,"",O8/O$3)</f>
        <v/>
      </c>
      <c r="Q8" s="9">
        <v>0</v>
      </c>
      <c r="R8" s="5" t="str">
        <f t="shared" ref="R8" si="24">IF(Q8=0,"",Q8/Q$3)</f>
        <v/>
      </c>
      <c r="S8" s="9">
        <v>0</v>
      </c>
      <c r="T8" s="5" t="str">
        <f t="shared" ref="T8" si="25">IF(S8=0,"",S8/S$3)</f>
        <v/>
      </c>
      <c r="U8" s="9">
        <v>0</v>
      </c>
      <c r="V8" s="5" t="str">
        <f t="shared" ref="V8" si="26">IF(U8=0,"",U8/U$3)</f>
        <v/>
      </c>
      <c r="W8" s="9">
        <v>0</v>
      </c>
      <c r="X8" s="5" t="str">
        <f t="shared" ref="X8" si="27">IF(W8=0,"",W8/W$3)</f>
        <v/>
      </c>
      <c r="Y8" s="9">
        <v>0</v>
      </c>
      <c r="Z8" s="5" t="str">
        <f t="shared" ref="Z8" si="28">IF(Y8=0,"",Y8/Y$3)</f>
        <v/>
      </c>
      <c r="AA8" s="9">
        <v>0</v>
      </c>
      <c r="AB8" s="5" t="str">
        <f t="shared" ref="AB8" si="29">IF(AA8=0,"",AA8/AA$3)</f>
        <v/>
      </c>
      <c r="AC8" s="9">
        <v>0</v>
      </c>
      <c r="AD8" s="5" t="str">
        <f t="shared" ref="AD8" si="30">IF(AC8=0,"",AC8/AC$3)</f>
        <v/>
      </c>
      <c r="AE8" s="9">
        <v>0</v>
      </c>
      <c r="AF8" s="5" t="str">
        <f t="shared" ref="AF8" si="31">IF(AE8=0,"",AE8/AE$3)</f>
        <v/>
      </c>
    </row>
    <row r="9" spans="1:32">
      <c r="A9" s="3" t="s">
        <v>4</v>
      </c>
      <c r="B9" s="4">
        <f>SUM(E9,G9,I9)</f>
        <v>1</v>
      </c>
      <c r="C9" s="5">
        <f>B9/B$3</f>
        <v>3.6764705882352941E-3</v>
      </c>
      <c r="D9" s="5"/>
      <c r="E9" s="9">
        <v>0</v>
      </c>
      <c r="F9" s="5">
        <f t="shared" si="0"/>
        <v>0</v>
      </c>
      <c r="G9" s="9">
        <v>1</v>
      </c>
      <c r="H9" s="5">
        <f t="shared" si="0"/>
        <v>1.1363636363636364E-2</v>
      </c>
      <c r="I9" s="9">
        <v>0</v>
      </c>
      <c r="J9" s="5">
        <f t="shared" ref="J9:L9" si="32">I9/I$3</f>
        <v>0</v>
      </c>
      <c r="K9" s="9">
        <v>0</v>
      </c>
      <c r="L9" s="5" t="str">
        <f t="shared" si="2"/>
        <v/>
      </c>
      <c r="M9" s="9">
        <v>0</v>
      </c>
      <c r="N9" s="5" t="str">
        <f t="shared" si="2"/>
        <v/>
      </c>
      <c r="O9" s="9">
        <v>0</v>
      </c>
      <c r="P9" s="5" t="str">
        <f t="shared" ref="P9" si="33">IF(O9=0,"",O9/O$3)</f>
        <v/>
      </c>
      <c r="Q9" s="9">
        <v>0</v>
      </c>
      <c r="R9" s="5" t="str">
        <f t="shared" ref="R9" si="34">IF(Q9=0,"",Q9/Q$3)</f>
        <v/>
      </c>
      <c r="S9" s="9">
        <v>0</v>
      </c>
      <c r="T9" s="5" t="str">
        <f t="shared" ref="T9" si="35">IF(S9=0,"",S9/S$3)</f>
        <v/>
      </c>
      <c r="U9" s="9">
        <v>0</v>
      </c>
      <c r="V9" s="5" t="str">
        <f t="shared" ref="V9" si="36">IF(U9=0,"",U9/U$3)</f>
        <v/>
      </c>
      <c r="W9" s="9">
        <v>0</v>
      </c>
      <c r="X9" s="5" t="str">
        <f t="shared" ref="X9" si="37">IF(W9=0,"",W9/W$3)</f>
        <v/>
      </c>
      <c r="Y9" s="9">
        <v>0</v>
      </c>
      <c r="Z9" s="5" t="str">
        <f t="shared" ref="Z9" si="38">IF(Y9=0,"",Y9/Y$3)</f>
        <v/>
      </c>
      <c r="AA9" s="9">
        <v>0</v>
      </c>
      <c r="AB9" s="5" t="str">
        <f t="shared" ref="AB9" si="39">IF(AA9=0,"",AA9/AA$3)</f>
        <v/>
      </c>
      <c r="AC9" s="9">
        <v>0</v>
      </c>
      <c r="AD9" s="5" t="str">
        <f t="shared" ref="AD9" si="40">IF(AC9=0,"",AC9/AC$3)</f>
        <v/>
      </c>
      <c r="AE9" s="9">
        <v>0</v>
      </c>
      <c r="AF9" s="5" t="str">
        <f t="shared" ref="AF9" si="41">IF(AE9=0,"",AE9/AE$3)</f>
        <v/>
      </c>
    </row>
    <row r="10" spans="1:32">
      <c r="A10" s="3" t="s">
        <v>5</v>
      </c>
      <c r="B10" s="4">
        <f>SUM(E10,G10,I10)</f>
        <v>24</v>
      </c>
      <c r="C10" s="5">
        <f>B10/B$3</f>
        <v>8.8235294117647065E-2</v>
      </c>
      <c r="D10" s="5"/>
      <c r="E10" s="9">
        <v>11</v>
      </c>
      <c r="F10" s="5">
        <f t="shared" si="0"/>
        <v>0.10784313725490197</v>
      </c>
      <c r="G10" s="9">
        <v>6</v>
      </c>
      <c r="H10" s="5">
        <f t="shared" si="0"/>
        <v>6.8181818181818177E-2</v>
      </c>
      <c r="I10" s="9">
        <v>7</v>
      </c>
      <c r="J10" s="5">
        <f t="shared" ref="J10:L10" si="42">I10/I$3</f>
        <v>8.5365853658536592E-2</v>
      </c>
      <c r="K10" s="9">
        <v>0</v>
      </c>
      <c r="L10" s="5" t="str">
        <f t="shared" si="2"/>
        <v/>
      </c>
      <c r="M10" s="9">
        <v>0</v>
      </c>
      <c r="N10" s="5" t="str">
        <f t="shared" si="2"/>
        <v/>
      </c>
      <c r="O10" s="9">
        <v>0</v>
      </c>
      <c r="P10" s="5" t="str">
        <f t="shared" ref="P10" si="43">IF(O10=0,"",O10/O$3)</f>
        <v/>
      </c>
      <c r="Q10" s="9">
        <v>0</v>
      </c>
      <c r="R10" s="5" t="str">
        <f t="shared" ref="R10" si="44">IF(Q10=0,"",Q10/Q$3)</f>
        <v/>
      </c>
      <c r="S10" s="9">
        <v>0</v>
      </c>
      <c r="T10" s="5" t="str">
        <f t="shared" ref="T10" si="45">IF(S10=0,"",S10/S$3)</f>
        <v/>
      </c>
      <c r="U10" s="9">
        <v>0</v>
      </c>
      <c r="V10" s="5" t="str">
        <f t="shared" ref="V10" si="46">IF(U10=0,"",U10/U$3)</f>
        <v/>
      </c>
      <c r="W10" s="9">
        <v>0</v>
      </c>
      <c r="X10" s="5" t="str">
        <f t="shared" ref="X10" si="47">IF(W10=0,"",W10/W$3)</f>
        <v/>
      </c>
      <c r="Y10" s="9">
        <v>0</v>
      </c>
      <c r="Z10" s="5" t="str">
        <f t="shared" ref="Z10" si="48">IF(Y10=0,"",Y10/Y$3)</f>
        <v/>
      </c>
      <c r="AA10" s="9">
        <v>0</v>
      </c>
      <c r="AB10" s="5" t="str">
        <f t="shared" ref="AB10" si="49">IF(AA10=0,"",AA10/AA$3)</f>
        <v/>
      </c>
      <c r="AC10" s="9">
        <v>0</v>
      </c>
      <c r="AD10" s="5" t="str">
        <f t="shared" ref="AD10" si="50">IF(AC10=0,"",AC10/AC$3)</f>
        <v/>
      </c>
      <c r="AE10" s="9">
        <v>0</v>
      </c>
      <c r="AF10" s="5" t="str">
        <f t="shared" ref="AF10" si="51">IF(AE10=0,"",AE10/AE$3)</f>
        <v/>
      </c>
    </row>
    <row r="11" spans="1:32">
      <c r="A11" s="3" t="s">
        <v>0</v>
      </c>
      <c r="B11" s="4">
        <f>SUM(E11,G11,I11)</f>
        <v>121</v>
      </c>
      <c r="C11" s="5">
        <f>B11/B$3</f>
        <v>0.44485294117647056</v>
      </c>
      <c r="D11" s="5"/>
      <c r="E11" s="9">
        <v>46</v>
      </c>
      <c r="F11" s="5">
        <f t="shared" si="0"/>
        <v>0.45098039215686275</v>
      </c>
      <c r="G11" s="9">
        <v>38</v>
      </c>
      <c r="H11" s="5">
        <f t="shared" si="0"/>
        <v>0.43181818181818182</v>
      </c>
      <c r="I11" s="9">
        <v>37</v>
      </c>
      <c r="J11" s="5">
        <f t="shared" ref="J11:L11" si="52">I11/I$3</f>
        <v>0.45121951219512196</v>
      </c>
      <c r="K11" s="9">
        <v>0</v>
      </c>
      <c r="L11" s="5" t="str">
        <f t="shared" si="2"/>
        <v/>
      </c>
      <c r="M11" s="9">
        <v>0</v>
      </c>
      <c r="N11" s="5" t="str">
        <f t="shared" si="2"/>
        <v/>
      </c>
      <c r="O11" s="9">
        <v>0</v>
      </c>
      <c r="P11" s="5" t="str">
        <f t="shared" ref="P11" si="53">IF(O11=0,"",O11/O$3)</f>
        <v/>
      </c>
      <c r="Q11" s="9">
        <v>0</v>
      </c>
      <c r="R11" s="5" t="str">
        <f t="shared" ref="R11" si="54">IF(Q11=0,"",Q11/Q$3)</f>
        <v/>
      </c>
      <c r="S11" s="9">
        <v>0</v>
      </c>
      <c r="T11" s="5" t="str">
        <f t="shared" ref="T11" si="55">IF(S11=0,"",S11/S$3)</f>
        <v/>
      </c>
      <c r="U11" s="9">
        <v>0</v>
      </c>
      <c r="V11" s="5" t="str">
        <f t="shared" ref="V11" si="56">IF(U11=0,"",U11/U$3)</f>
        <v/>
      </c>
      <c r="W11" s="9">
        <v>0</v>
      </c>
      <c r="X11" s="5" t="str">
        <f t="shared" ref="X11" si="57">IF(W11=0,"",W11/W$3)</f>
        <v/>
      </c>
      <c r="Y11" s="9">
        <v>0</v>
      </c>
      <c r="Z11" s="5" t="str">
        <f t="shared" ref="Z11" si="58">IF(Y11=0,"",Y11/Y$3)</f>
        <v/>
      </c>
      <c r="AA11" s="9">
        <v>0</v>
      </c>
      <c r="AB11" s="5" t="str">
        <f t="shared" ref="AB11" si="59">IF(AA11=0,"",AA11/AA$3)</f>
        <v/>
      </c>
      <c r="AC11" s="9">
        <v>0</v>
      </c>
      <c r="AD11" s="5" t="str">
        <f t="shared" ref="AD11" si="60">IF(AC11=0,"",AC11/AC$3)</f>
        <v/>
      </c>
      <c r="AE11" s="9">
        <v>0</v>
      </c>
      <c r="AF11" s="5" t="str">
        <f t="shared" ref="AF11" si="61">IF(AE11=0,"",AE11/AE$3)</f>
        <v/>
      </c>
    </row>
    <row r="12" spans="1:32">
      <c r="A12" s="3" t="s">
        <v>6</v>
      </c>
      <c r="B12" s="4">
        <f>SUM(E12,G12,I12)</f>
        <v>80</v>
      </c>
      <c r="C12" s="5">
        <f>B12/B$3</f>
        <v>0.29411764705882354</v>
      </c>
      <c r="D12" s="5"/>
      <c r="E12" s="9">
        <v>29</v>
      </c>
      <c r="F12" s="5">
        <f t="shared" si="0"/>
        <v>0.28431372549019607</v>
      </c>
      <c r="G12" s="9">
        <v>27</v>
      </c>
      <c r="H12" s="5">
        <f t="shared" si="0"/>
        <v>0.30681818181818182</v>
      </c>
      <c r="I12" s="9">
        <v>24</v>
      </c>
      <c r="J12" s="5">
        <f t="shared" ref="J12:L12" si="62">I12/I$3</f>
        <v>0.29268292682926828</v>
      </c>
      <c r="K12" s="9">
        <v>0</v>
      </c>
      <c r="L12" s="5" t="str">
        <f t="shared" si="2"/>
        <v/>
      </c>
      <c r="M12" s="9">
        <v>0</v>
      </c>
      <c r="N12" s="5" t="str">
        <f t="shared" si="2"/>
        <v/>
      </c>
      <c r="O12" s="9">
        <v>0</v>
      </c>
      <c r="P12" s="5" t="str">
        <f t="shared" ref="P12" si="63">IF(O12=0,"",O12/O$3)</f>
        <v/>
      </c>
      <c r="Q12" s="9">
        <v>0</v>
      </c>
      <c r="R12" s="5" t="str">
        <f t="shared" ref="R12" si="64">IF(Q12=0,"",Q12/Q$3)</f>
        <v/>
      </c>
      <c r="S12" s="9">
        <v>0</v>
      </c>
      <c r="T12" s="5" t="str">
        <f t="shared" ref="T12" si="65">IF(S12=0,"",S12/S$3)</f>
        <v/>
      </c>
      <c r="U12" s="9">
        <v>0</v>
      </c>
      <c r="V12" s="5" t="str">
        <f t="shared" ref="V12" si="66">IF(U12=0,"",U12/U$3)</f>
        <v/>
      </c>
      <c r="W12" s="9">
        <v>0</v>
      </c>
      <c r="X12" s="5" t="str">
        <f t="shared" ref="X12" si="67">IF(W12=0,"",W12/W$3)</f>
        <v/>
      </c>
      <c r="Y12" s="9">
        <v>0</v>
      </c>
      <c r="Z12" s="5" t="str">
        <f t="shared" ref="Z12" si="68">IF(Y12=0,"",Y12/Y$3)</f>
        <v/>
      </c>
      <c r="AA12" s="9">
        <v>0</v>
      </c>
      <c r="AB12" s="5" t="str">
        <f t="shared" ref="AB12" si="69">IF(AA12=0,"",AA12/AA$3)</f>
        <v/>
      </c>
      <c r="AC12" s="9">
        <v>0</v>
      </c>
      <c r="AD12" s="5" t="str">
        <f t="shared" ref="AD12" si="70">IF(AC12=0,"",AC12/AC$3)</f>
        <v/>
      </c>
      <c r="AE12" s="9">
        <v>0</v>
      </c>
      <c r="AF12" s="5" t="str">
        <f t="shared" ref="AF12" si="71">IF(AE12=0,"",AE12/AE$3)</f>
        <v/>
      </c>
    </row>
    <row r="13" spans="1:32">
      <c r="J13" s="8"/>
      <c r="L13" s="8"/>
      <c r="N13" s="8"/>
      <c r="P13" s="8"/>
      <c r="R13" s="8"/>
      <c r="T13" s="8"/>
      <c r="V13" s="8"/>
      <c r="X13" s="8"/>
      <c r="Z13" s="8"/>
      <c r="AB13" s="8"/>
      <c r="AD13" s="8"/>
      <c r="AF13" s="8"/>
    </row>
    <row r="14" spans="1:32">
      <c r="A14" s="4" t="s">
        <v>13</v>
      </c>
      <c r="B14" s="4">
        <f>SUM(B5+B6+B7+B8+B9+B12)</f>
        <v>127</v>
      </c>
      <c r="C14" s="5">
        <f>IF(B14=0,"",B14/B3)</f>
        <v>0.46691176470588236</v>
      </c>
      <c r="D14" s="5"/>
      <c r="E14" s="4">
        <f>SUM(E5+E6+E7+E8+E9+E12)</f>
        <v>45</v>
      </c>
      <c r="F14" s="5">
        <f>IF(E14=0,"",E14/E3)</f>
        <v>0.44117647058823528</v>
      </c>
      <c r="G14" s="4">
        <f>SUM(G5+G6+G7+G8+G9+G12)</f>
        <v>44</v>
      </c>
      <c r="H14" s="5">
        <f>IF(G14=0,"",G14/G3)</f>
        <v>0.5</v>
      </c>
      <c r="I14" s="4">
        <f>SUM(I5+I6+I7+I8+I9+I12)</f>
        <v>38</v>
      </c>
      <c r="J14" s="5">
        <f>IF(I14=0,"",I14/I3)</f>
        <v>0.46341463414634149</v>
      </c>
      <c r="K14" s="4">
        <f>SUM(K5+K6+K7+K8+K9+K12)</f>
        <v>0</v>
      </c>
      <c r="L14" s="5" t="str">
        <f>IF(K14=0,"",K14/K3)</f>
        <v/>
      </c>
      <c r="M14" s="4">
        <f>SUM(M5+M6+M7+M8+M9+M12)</f>
        <v>0</v>
      </c>
      <c r="N14" s="5" t="str">
        <f>IF(M14=0,"",M14/M3)</f>
        <v/>
      </c>
      <c r="O14" s="4">
        <f>SUM(O5+O6+O7+O8+O9+O12)</f>
        <v>0</v>
      </c>
      <c r="P14" s="5" t="str">
        <f>IF(O14=0,"",O14/O3)</f>
        <v/>
      </c>
      <c r="Q14" s="4">
        <f>SUM(Q5+Q6+Q7+Q8+Q9+Q12)</f>
        <v>0</v>
      </c>
      <c r="R14" s="5" t="str">
        <f>IF(Q14=0,"",Q14/Q3)</f>
        <v/>
      </c>
      <c r="S14" s="4">
        <f>SUM(S5+S6+S7+S8+S9+S12)</f>
        <v>0</v>
      </c>
      <c r="T14" s="5" t="str">
        <f>IF(S14=0,"",S14/S3)</f>
        <v/>
      </c>
      <c r="U14" s="4">
        <f>SUM(U5+U6+U7+U8+U9+U12)</f>
        <v>0</v>
      </c>
      <c r="V14" s="5" t="str">
        <f>IF(U14=0,"",U14/U3)</f>
        <v/>
      </c>
      <c r="W14" s="4">
        <f>SUM(W5+W6+W7+W8+W9+W12)</f>
        <v>0</v>
      </c>
      <c r="X14" s="5" t="str">
        <f>IF(W14=0,"",W14/W3)</f>
        <v/>
      </c>
      <c r="Y14" s="4">
        <f>SUM(Y5+Y6+Y7+Y8+Y9+Y12)</f>
        <v>0</v>
      </c>
      <c r="Z14" s="5" t="str">
        <f>IF(Y14=0,"",Y14/Y3)</f>
        <v/>
      </c>
      <c r="AA14" s="4">
        <f>SUM(AA5+AA6+AA7+AA8+AA9+AA12)</f>
        <v>0</v>
      </c>
      <c r="AB14" s="5" t="str">
        <f>IF(AA14=0,"",AA14/AA3)</f>
        <v/>
      </c>
      <c r="AC14" s="4">
        <f>SUM(AC5+AC6+AC7+AC8+AC9+AC12)</f>
        <v>0</v>
      </c>
      <c r="AD14" s="5" t="str">
        <f>IF(AC14=0,"",AC14/AC3)</f>
        <v/>
      </c>
      <c r="AE14" s="4">
        <f>SUM(AE5+AE6+AE7+AE8+AE9+AE12)</f>
        <v>0</v>
      </c>
      <c r="AF14" s="5" t="str">
        <f>IF(AE14=0,"",AE14/AE3)</f>
        <v/>
      </c>
    </row>
  </sheetData>
  <mergeCells count="15">
    <mergeCell ref="AA1:AB1"/>
    <mergeCell ref="AC1:AD1"/>
    <mergeCell ref="AE1:AF1"/>
    <mergeCell ref="O1:P1"/>
    <mergeCell ref="Q1:R1"/>
    <mergeCell ref="S1:T1"/>
    <mergeCell ref="U1:V1"/>
    <mergeCell ref="W1:X1"/>
    <mergeCell ref="Y1:Z1"/>
    <mergeCell ref="E1:F1"/>
    <mergeCell ref="G1:H1"/>
    <mergeCell ref="I1:J1"/>
    <mergeCell ref="B1:C1"/>
    <mergeCell ref="K1:L1"/>
    <mergeCell ref="M1:N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 vaipmacteam</dc:creator>
  <cp:lastModifiedBy>Department of Veterans Affairs vaipmacteam</cp:lastModifiedBy>
  <dcterms:created xsi:type="dcterms:W3CDTF">2016-07-05T18:09:46Z</dcterms:created>
  <dcterms:modified xsi:type="dcterms:W3CDTF">2016-07-06T17:12:11Z</dcterms:modified>
</cp:coreProperties>
</file>