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 codeName="ThisWorkbook"/>
  <mc:AlternateContent xmlns:mc="http://schemas.openxmlformats.org/markup-compatibility/2006">
    <mc:Choice Requires="x15">
      <x15ac:absPath xmlns:x15ac="http://schemas.microsoft.com/office/spreadsheetml/2010/11/ac" url="D:\UPH\UPH SEMESTER 9\TA 1\"/>
    </mc:Choice>
  </mc:AlternateContent>
  <xr:revisionPtr revIDLastSave="0" documentId="13_ncr:1_{06B004CA-A3C3-421D-8D57-32968D1D49B8}" xr6:coauthVersionLast="33" xr6:coauthVersionMax="33" xr10:uidLastSave="{00000000-0000-0000-0000-000000000000}"/>
  <bookViews>
    <workbookView xWindow="0" yWindow="465" windowWidth="51195" windowHeight="27840" tabRatio="500" xr2:uid="{00000000-000D-0000-FFFF-FFFF00000000}"/>
  </bookViews>
  <sheets>
    <sheet name="Basic Manual Gantt Chart" sheetId="5" r:id="rId1"/>
    <sheet name="Gantt Chart - Manual End Date" sheetId="4" r:id="rId2"/>
    <sheet name="Gantt Chart - Manual Duration" sheetId="3" r:id="rId3"/>
  </sheets>
  <calcPr calcId="17901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4" i="5" l="1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22" i="5"/>
  <c r="E23" i="5"/>
  <c r="E24" i="5"/>
  <c r="E25" i="5"/>
  <c r="E26" i="5"/>
  <c r="E27" i="5"/>
  <c r="E28" i="5"/>
  <c r="E29" i="5"/>
  <c r="F5" i="4"/>
  <c r="G5" i="4"/>
  <c r="F6" i="4"/>
  <c r="G6" i="4"/>
  <c r="F7" i="4"/>
  <c r="G7" i="4"/>
  <c r="F8" i="4"/>
  <c r="G8" i="4"/>
  <c r="F9" i="4"/>
  <c r="G9" i="4"/>
  <c r="F10" i="4"/>
  <c r="G10" i="4"/>
  <c r="F11" i="4"/>
  <c r="G11" i="4"/>
  <c r="F12" i="4"/>
  <c r="G12" i="4"/>
  <c r="F13" i="4"/>
  <c r="G13" i="4"/>
  <c r="F14" i="4"/>
  <c r="G14" i="4"/>
  <c r="F15" i="4"/>
  <c r="G15" i="4"/>
  <c r="F16" i="4"/>
  <c r="G16" i="4"/>
  <c r="F17" i="4"/>
  <c r="G17" i="4"/>
  <c r="F18" i="4"/>
  <c r="G18" i="4"/>
  <c r="F19" i="4"/>
  <c r="G19" i="4"/>
  <c r="F20" i="4"/>
  <c r="G20" i="4"/>
  <c r="F21" i="4"/>
  <c r="G21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F5" i="3"/>
  <c r="G5" i="3"/>
  <c r="F6" i="3"/>
  <c r="G6" i="3"/>
  <c r="F7" i="3"/>
  <c r="G7" i="3"/>
  <c r="F8" i="3"/>
  <c r="G8" i="3"/>
  <c r="F9" i="3"/>
  <c r="G9" i="3"/>
  <c r="F10" i="3"/>
  <c r="G10" i="3"/>
  <c r="F11" i="3"/>
  <c r="G11" i="3"/>
  <c r="F12" i="3"/>
  <c r="G12" i="3"/>
  <c r="F13" i="3"/>
  <c r="G13" i="3"/>
  <c r="F14" i="3"/>
  <c r="G14" i="3"/>
  <c r="F15" i="3"/>
  <c r="G15" i="3"/>
  <c r="F16" i="3"/>
  <c r="G16" i="3"/>
  <c r="F17" i="3"/>
  <c r="G17" i="3"/>
  <c r="F18" i="3"/>
  <c r="G18" i="3"/>
  <c r="F19" i="3"/>
  <c r="G19" i="3"/>
  <c r="F20" i="3"/>
  <c r="G20" i="3"/>
  <c r="F21" i="3"/>
  <c r="G21" i="3"/>
  <c r="F29" i="4"/>
  <c r="G29" i="4"/>
  <c r="F28" i="4"/>
  <c r="G28" i="4"/>
  <c r="F27" i="4"/>
  <c r="G27" i="4"/>
  <c r="F26" i="4"/>
  <c r="G26" i="4"/>
  <c r="F25" i="4"/>
  <c r="G25" i="4"/>
  <c r="F24" i="4"/>
  <c r="G24" i="4"/>
  <c r="F23" i="4"/>
  <c r="G23" i="4"/>
  <c r="E28" i="4"/>
  <c r="E27" i="4"/>
  <c r="E26" i="4"/>
  <c r="E25" i="4"/>
  <c r="E24" i="4"/>
  <c r="E23" i="4"/>
  <c r="E29" i="4"/>
  <c r="F22" i="4"/>
  <c r="G22" i="4"/>
  <c r="E22" i="4"/>
  <c r="D22" i="3"/>
  <c r="F22" i="3"/>
  <c r="K4" i="4"/>
  <c r="G22" i="3"/>
  <c r="D29" i="3"/>
  <c r="F29" i="3"/>
  <c r="G29" i="3"/>
  <c r="D28" i="3"/>
  <c r="F28" i="3"/>
  <c r="G28" i="3"/>
  <c r="D27" i="3"/>
  <c r="F27" i="3"/>
  <c r="G27" i="3"/>
  <c r="D26" i="3"/>
  <c r="F26" i="3"/>
  <c r="G26" i="3"/>
  <c r="D25" i="3"/>
  <c r="F25" i="3"/>
  <c r="G25" i="3"/>
  <c r="D24" i="3"/>
  <c r="F24" i="3"/>
  <c r="G24" i="3"/>
  <c r="D23" i="3"/>
  <c r="F23" i="3"/>
  <c r="G23" i="3"/>
  <c r="K4" i="3"/>
</calcChain>
</file>

<file path=xl/sharedStrings.xml><?xml version="1.0" encoding="utf-8"?>
<sst xmlns="http://schemas.openxmlformats.org/spreadsheetml/2006/main" count="87" uniqueCount="49">
  <si>
    <t>Start Date</t>
  </si>
  <si>
    <t>Days Complete</t>
  </si>
  <si>
    <t>Task One</t>
  </si>
  <si>
    <t>Task Two</t>
  </si>
  <si>
    <t>Task Three</t>
  </si>
  <si>
    <t>Task Four</t>
  </si>
  <si>
    <t>Task Five</t>
  </si>
  <si>
    <t>Task Six</t>
  </si>
  <si>
    <t>Task Seven</t>
  </si>
  <si>
    <t>Task Eight</t>
  </si>
  <si>
    <t>Task Nine</t>
  </si>
  <si>
    <t>Task Ten</t>
  </si>
  <si>
    <t>Task Eleven</t>
  </si>
  <si>
    <t>Task Twelve</t>
  </si>
  <si>
    <t>Task Thirteen</t>
  </si>
  <si>
    <t>Task Fourteen</t>
  </si>
  <si>
    <t>Task Fifteen</t>
  </si>
  <si>
    <t>Task Sixteen</t>
  </si>
  <si>
    <t>Task Seventeen</t>
  </si>
  <si>
    <t>End Date</t>
  </si>
  <si>
    <t>Percent Complete</t>
  </si>
  <si>
    <t>Duration (Days)</t>
  </si>
  <si>
    <t>Days Remaining</t>
  </si>
  <si>
    <t>Task Name</t>
  </si>
  <si>
    <t>Start Date in Number Form</t>
  </si>
  <si>
    <t xml:space="preserve">Key:   </t>
  </si>
  <si>
    <t>These cells will be automatically calculated based on the inputs on other cells.</t>
  </si>
  <si>
    <t>These cells require manual input so the calculated cells have data to work with.</t>
  </si>
  <si>
    <t>Calculated Cell</t>
  </si>
  <si>
    <t>Manual Entry Cell</t>
  </si>
  <si>
    <t>Use this number for the Minimum Bound of the Horizontal Axis to set the beginning of the chart.</t>
  </si>
  <si>
    <t>Libur Idul Fitri</t>
  </si>
  <si>
    <t>Melakukan Observasi &amp; Studi Literatur</t>
  </si>
  <si>
    <t>Melakukan Perancangan Sistem</t>
  </si>
  <si>
    <t>UTS TA 1</t>
  </si>
  <si>
    <t>UAS TA 1</t>
  </si>
  <si>
    <t>Membuat Revisi Proposal</t>
  </si>
  <si>
    <t>Libur Semester</t>
  </si>
  <si>
    <t>Membuat Draft Proposal</t>
  </si>
  <si>
    <t>Mengerjakan Bab 1 &amp; Bab 2</t>
  </si>
  <si>
    <t>Membuat Kuesioner &amp; User Requirement</t>
  </si>
  <si>
    <t>Memulai Programming</t>
  </si>
  <si>
    <t>Program Testing</t>
  </si>
  <si>
    <t>Menyelesaikan Laporan</t>
  </si>
  <si>
    <t>Pengumpulan Laporan (Final)</t>
  </si>
  <si>
    <t>Tugas</t>
  </si>
  <si>
    <t>Mulai</t>
  </si>
  <si>
    <t>Selesai</t>
  </si>
  <si>
    <t>Durasi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</si>
</sst>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A7D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u/>
      <sz val="12"/>
      <color theme="1"/>
      <name val="Calibri"/>
      <scheme val="minor"/>
    </font>
    <font>
      <b/>
      <i/>
      <sz val="16"/>
      <color theme="1"/>
      <name val="Calibri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0">
    <xf numFmtId="0" fontId="0" fillId="0" borderId="0"/>
    <xf numFmtId="0" fontId="2" fillId="2" borderId="1" applyNumberFormat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7">
    <xf numFmtId="0" fontId="0" fillId="0" borderId="0" xfId="0"/>
    <xf numFmtId="2" fontId="0" fillId="0" borderId="0" xfId="0" applyNumberFormat="1"/>
    <xf numFmtId="0" fontId="0" fillId="0" borderId="0" xfId="0" applyBorder="1"/>
    <xf numFmtId="14" fontId="0" fillId="0" borderId="2" xfId="0" applyNumberFormat="1" applyBorder="1"/>
    <xf numFmtId="2" fontId="0" fillId="0" borderId="0" xfId="0" applyNumberFormat="1" applyBorder="1"/>
    <xf numFmtId="0" fontId="0" fillId="0" borderId="0" xfId="0" applyFill="1"/>
    <xf numFmtId="1" fontId="0" fillId="0" borderId="2" xfId="0" applyNumberFormat="1" applyBorder="1"/>
    <xf numFmtId="9" fontId="0" fillId="0" borderId="2" xfId="0" applyNumberFormat="1" applyBorder="1"/>
    <xf numFmtId="2" fontId="2" fillId="2" borderId="1" xfId="1" applyNumberFormat="1"/>
    <xf numFmtId="1" fontId="0" fillId="0" borderId="4" xfId="0" applyNumberFormat="1" applyBorder="1"/>
    <xf numFmtId="14" fontId="0" fillId="0" borderId="3" xfId="0" applyNumberFormat="1" applyBorder="1"/>
    <xf numFmtId="1" fontId="0" fillId="0" borderId="3" xfId="0" applyNumberFormat="1" applyBorder="1"/>
    <xf numFmtId="9" fontId="0" fillId="0" borderId="3" xfId="0" applyNumberFormat="1" applyBorder="1"/>
    <xf numFmtId="2" fontId="2" fillId="2" borderId="2" xfId="1" applyNumberFormat="1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0" fillId="0" borderId="0" xfId="0" applyBorder="1" applyProtection="1"/>
    <xf numFmtId="0" fontId="1" fillId="0" borderId="2" xfId="0" applyFont="1" applyBorder="1" applyAlignment="1">
      <alignment vertical="center" wrapText="1"/>
    </xf>
    <xf numFmtId="0" fontId="1" fillId="0" borderId="2" xfId="0" applyFont="1" applyFill="1" applyBorder="1" applyAlignment="1">
      <alignment vertical="center" wrapText="1"/>
    </xf>
    <xf numFmtId="0" fontId="1" fillId="0" borderId="2" xfId="0" applyFont="1" applyFill="1" applyBorder="1" applyAlignment="1">
      <alignment horizontal="center" vertical="center"/>
    </xf>
    <xf numFmtId="14" fontId="2" fillId="2" borderId="2" xfId="1" applyNumberFormat="1" applyBorder="1" applyAlignment="1">
      <alignment wrapText="1"/>
    </xf>
    <xf numFmtId="2" fontId="2" fillId="2" borderId="2" xfId="1" applyNumberFormat="1" applyBorder="1" applyAlignment="1">
      <alignment wrapText="1"/>
    </xf>
    <xf numFmtId="1" fontId="2" fillId="2" borderId="1" xfId="1" applyNumberFormat="1"/>
    <xf numFmtId="1" fontId="2" fillId="2" borderId="5" xfId="1" applyNumberFormat="1" applyBorder="1"/>
    <xf numFmtId="2" fontId="2" fillId="2" borderId="1" xfId="1" applyNumberFormat="1" applyAlignment="1">
      <alignment wrapText="1"/>
    </xf>
    <xf numFmtId="0" fontId="6" fillId="0" borderId="0" xfId="0" applyFont="1" applyAlignment="1">
      <alignment horizontal="right" vertical="center"/>
    </xf>
    <xf numFmtId="49" fontId="0" fillId="0" borderId="2" xfId="0" applyNumberFormat="1" applyBorder="1"/>
    <xf numFmtId="0" fontId="0" fillId="3" borderId="0" xfId="0" applyFill="1"/>
    <xf numFmtId="49" fontId="0" fillId="0" borderId="2" xfId="0" applyNumberFormat="1" applyBorder="1" applyAlignment="1">
      <alignment horizontal="left"/>
    </xf>
    <xf numFmtId="49" fontId="0" fillId="0" borderId="3" xfId="0" applyNumberFormat="1" applyBorder="1" applyAlignment="1">
      <alignment horizontal="left"/>
    </xf>
    <xf numFmtId="49" fontId="0" fillId="0" borderId="2" xfId="0" applyNumberFormat="1" applyFill="1" applyBorder="1" applyAlignment="1">
      <alignment horizontal="left"/>
    </xf>
    <xf numFmtId="0" fontId="1" fillId="0" borderId="2" xfId="0" applyFont="1" applyBorder="1" applyAlignment="1">
      <alignment horizontal="center" vertical="center"/>
    </xf>
    <xf numFmtId="0" fontId="2" fillId="2" borderId="2" xfId="1" applyBorder="1" applyAlignment="1">
      <alignment horizontal="center" vertical="center"/>
    </xf>
    <xf numFmtId="0" fontId="0" fillId="0" borderId="2" xfId="0" applyBorder="1" applyAlignment="1">
      <alignment horizontal="left" vertical="center" wrapText="1"/>
    </xf>
    <xf numFmtId="0" fontId="0" fillId="0" borderId="2" xfId="0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3" borderId="0" xfId="0" applyFill="1" applyAlignment="1">
      <alignment horizontal="center"/>
    </xf>
    <xf numFmtId="0" fontId="5" fillId="0" borderId="0" xfId="0" applyFont="1" applyAlignment="1">
      <alignment horizontal="left" vertical="center"/>
    </xf>
  </cellXfs>
  <cellStyles count="10">
    <cellStyle name="Hipertaut" xfId="2" builtinId="8" hidden="1"/>
    <cellStyle name="Hipertaut" xfId="4" builtinId="8" hidden="1"/>
    <cellStyle name="Hipertaut" xfId="6" builtinId="8" hidden="1"/>
    <cellStyle name="Hipertaut" xfId="8" builtinId="8" hidden="1"/>
    <cellStyle name="Mengikuti Hipertaut" xfId="3" builtinId="9" hidden="1"/>
    <cellStyle name="Mengikuti Hipertaut" xfId="5" builtinId="9" hidden="1"/>
    <cellStyle name="Mengikuti Hipertaut" xfId="7" builtinId="9" hidden="1"/>
    <cellStyle name="Mengikuti Hipertaut" xfId="9" builtinId="9" hidden="1"/>
    <cellStyle name="Normal" xfId="0" builtinId="0"/>
    <cellStyle name="Perhitungan" xfId="1" builtinId="22"/>
  </cellStyles>
  <dxfs count="0"/>
  <tableStyles count="0" defaultTableStyle="TableStyleMedium9" defaultPivotStyle="PivotStyleMedium7"/>
  <colors>
    <mruColors>
      <color rgb="FF62BED6"/>
      <color rgb="FFC24B39"/>
      <color rgb="FFB86FD7"/>
      <color rgb="FF528E78"/>
      <color rgb="FF528E77"/>
      <color rgb="FF72C9DE"/>
      <color rgb="FFAFD3C5"/>
      <color rgb="FFC14B3A"/>
      <color rgb="FFBBE6EF"/>
      <color rgb="FFD5A8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d-ID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v>Start Date</c:v>
          </c:tx>
          <c:spPr>
            <a:noFill/>
            <a:ln>
              <a:noFill/>
            </a:ln>
            <a:effectLst/>
          </c:spPr>
          <c:invertIfNegative val="0"/>
          <c:cat>
            <c:strRef>
              <c:f>'Basic Manual Gantt Chart'!$B$5:$B$29</c:f>
              <c:strCache>
                <c:ptCount val="14"/>
                <c:pt idx="0">
                  <c:v>Membuat Draft Proposal</c:v>
                </c:pt>
                <c:pt idx="1">
                  <c:v>Membuat Revisi Proposal</c:v>
                </c:pt>
                <c:pt idx="2">
                  <c:v>Libur Idul Fitri</c:v>
                </c:pt>
                <c:pt idx="3">
                  <c:v>UTS TA 1</c:v>
                </c:pt>
                <c:pt idx="4">
                  <c:v>Melakukan Observasi &amp; Studi Literatur</c:v>
                </c:pt>
                <c:pt idx="5">
                  <c:v>Mengerjakan Bab 1 &amp; Bab 2</c:v>
                </c:pt>
                <c:pt idx="6">
                  <c:v>UAS TA 1</c:v>
                </c:pt>
                <c:pt idx="7">
                  <c:v>Libur Semester</c:v>
                </c:pt>
                <c:pt idx="8">
                  <c:v>Membuat Kuesioner &amp; User Requirement</c:v>
                </c:pt>
                <c:pt idx="9">
                  <c:v>Melakukan Perancangan Sistem</c:v>
                </c:pt>
                <c:pt idx="10">
                  <c:v>Memulai Programming</c:v>
                </c:pt>
                <c:pt idx="11">
                  <c:v>Program Testing</c:v>
                </c:pt>
                <c:pt idx="12">
                  <c:v>Menyelesaikan Laporan</c:v>
                </c:pt>
                <c:pt idx="13">
                  <c:v>Pengumpulan Laporan (Final)</c:v>
                </c:pt>
              </c:strCache>
            </c:strRef>
          </c:cat>
          <c:val>
            <c:numRef>
              <c:f>'Basic Manual Gantt Chart'!$C$5:$C$29</c:f>
              <c:numCache>
                <c:formatCode>m/d/yyyy</c:formatCode>
                <c:ptCount val="25"/>
                <c:pt idx="0">
                  <c:v>43248</c:v>
                </c:pt>
                <c:pt idx="1">
                  <c:v>43255</c:v>
                </c:pt>
                <c:pt idx="2">
                  <c:v>43264</c:v>
                </c:pt>
                <c:pt idx="3">
                  <c:v>43276</c:v>
                </c:pt>
                <c:pt idx="4">
                  <c:v>43279</c:v>
                </c:pt>
                <c:pt idx="5">
                  <c:v>43279</c:v>
                </c:pt>
                <c:pt idx="6">
                  <c:v>43305</c:v>
                </c:pt>
                <c:pt idx="7">
                  <c:v>43309</c:v>
                </c:pt>
                <c:pt idx="8">
                  <c:v>43332</c:v>
                </c:pt>
                <c:pt idx="9">
                  <c:v>43339</c:v>
                </c:pt>
                <c:pt idx="10">
                  <c:v>43367</c:v>
                </c:pt>
                <c:pt idx="11">
                  <c:v>43416</c:v>
                </c:pt>
                <c:pt idx="12">
                  <c:v>43335</c:v>
                </c:pt>
                <c:pt idx="13">
                  <c:v>43436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19-456C-BD79-BA3E1121FD68}"/>
            </c:ext>
          </c:extLst>
        </c:ser>
        <c:ser>
          <c:idx val="2"/>
          <c:order val="1"/>
          <c:tx>
            <c:v>Duration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62BED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4819-456C-BD79-BA3E1121FD68}"/>
              </c:ext>
            </c:extLst>
          </c:dPt>
          <c:dPt>
            <c:idx val="1"/>
            <c:invertIfNegative val="0"/>
            <c:bubble3D val="0"/>
            <c:spPr>
              <a:solidFill>
                <a:srgbClr val="62BED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4819-456C-BD79-BA3E1121FD68}"/>
              </c:ext>
            </c:extLst>
          </c:dPt>
          <c:dPt>
            <c:idx val="2"/>
            <c:invertIfNegative val="0"/>
            <c:bubble3D val="0"/>
            <c:spPr>
              <a:solidFill>
                <a:srgbClr val="62BED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4819-456C-BD79-BA3E1121FD68}"/>
              </c:ext>
            </c:extLst>
          </c:dPt>
          <c:dPt>
            <c:idx val="3"/>
            <c:invertIfNegative val="0"/>
            <c:bubble3D val="0"/>
            <c:spPr>
              <a:solidFill>
                <a:srgbClr val="62BED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4819-456C-BD79-BA3E1121FD68}"/>
              </c:ext>
            </c:extLst>
          </c:dPt>
          <c:dPt>
            <c:idx val="4"/>
            <c:invertIfNegative val="0"/>
            <c:bubble3D val="0"/>
            <c:spPr>
              <a:solidFill>
                <a:srgbClr val="528E7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4819-456C-BD79-BA3E1121FD68}"/>
              </c:ext>
            </c:extLst>
          </c:dPt>
          <c:dPt>
            <c:idx val="5"/>
            <c:invertIfNegative val="0"/>
            <c:bubble3D val="0"/>
            <c:spPr>
              <a:solidFill>
                <a:srgbClr val="528E7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4819-456C-BD79-BA3E1121FD68}"/>
              </c:ext>
            </c:extLst>
          </c:dPt>
          <c:dPt>
            <c:idx val="6"/>
            <c:invertIfNegative val="0"/>
            <c:bubble3D val="0"/>
            <c:spPr>
              <a:solidFill>
                <a:srgbClr val="528E7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4819-456C-BD79-BA3E1121FD68}"/>
              </c:ext>
            </c:extLst>
          </c:dPt>
          <c:dPt>
            <c:idx val="7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4819-456C-BD79-BA3E1121FD68}"/>
              </c:ext>
            </c:extLst>
          </c:dPt>
          <c:dPt>
            <c:idx val="8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4819-456C-BD79-BA3E1121FD68}"/>
              </c:ext>
            </c:extLst>
          </c:dPt>
          <c:dPt>
            <c:idx val="9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4819-456C-BD79-BA3E1121FD68}"/>
              </c:ext>
            </c:extLst>
          </c:dPt>
          <c:dPt>
            <c:idx val="10"/>
            <c:invertIfNegative val="0"/>
            <c:bubble3D val="0"/>
            <c:spPr>
              <a:solidFill>
                <a:srgbClr val="C24B3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4819-456C-BD79-BA3E1121FD68}"/>
              </c:ext>
            </c:extLst>
          </c:dPt>
          <c:dPt>
            <c:idx val="11"/>
            <c:invertIfNegative val="0"/>
            <c:bubble3D val="0"/>
            <c:spPr>
              <a:solidFill>
                <a:srgbClr val="C24B3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4819-456C-BD79-BA3E1121FD68}"/>
              </c:ext>
            </c:extLst>
          </c:dPt>
          <c:dPt>
            <c:idx val="12"/>
            <c:invertIfNegative val="0"/>
            <c:bubble3D val="0"/>
            <c:spPr>
              <a:solidFill>
                <a:srgbClr val="C24B3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4819-456C-BD79-BA3E1121FD68}"/>
              </c:ext>
            </c:extLst>
          </c:dPt>
          <c:dPt>
            <c:idx val="13"/>
            <c:invertIfNegative val="0"/>
            <c:bubble3D val="0"/>
            <c:spPr>
              <a:solidFill>
                <a:srgbClr val="62BED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C-4819-456C-BD79-BA3E1121FD68}"/>
              </c:ext>
            </c:extLst>
          </c:dPt>
          <c:dPt>
            <c:idx val="14"/>
            <c:invertIfNegative val="0"/>
            <c:bubble3D val="0"/>
            <c:spPr>
              <a:solidFill>
                <a:srgbClr val="62BED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4819-456C-BD79-BA3E1121FD68}"/>
              </c:ext>
            </c:extLst>
          </c:dPt>
          <c:dPt>
            <c:idx val="15"/>
            <c:invertIfNegative val="0"/>
            <c:bubble3D val="0"/>
            <c:spPr>
              <a:solidFill>
                <a:srgbClr val="62BED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0-4819-456C-BD79-BA3E1121FD68}"/>
              </c:ext>
            </c:extLst>
          </c:dPt>
          <c:dPt>
            <c:idx val="16"/>
            <c:invertIfNegative val="0"/>
            <c:bubble3D val="0"/>
            <c:spPr>
              <a:solidFill>
                <a:srgbClr val="528E7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2-4819-456C-BD79-BA3E1121FD68}"/>
              </c:ext>
            </c:extLst>
          </c:dPt>
          <c:dPt>
            <c:idx val="17"/>
            <c:invertIfNegative val="0"/>
            <c:bubble3D val="0"/>
            <c:spPr>
              <a:solidFill>
                <a:srgbClr val="528E7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4-4819-456C-BD79-BA3E1121FD68}"/>
              </c:ext>
            </c:extLst>
          </c:dPt>
          <c:dPt>
            <c:idx val="18"/>
            <c:invertIfNegative val="0"/>
            <c:bubble3D val="0"/>
            <c:spPr>
              <a:solidFill>
                <a:srgbClr val="528E7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6-4819-456C-BD79-BA3E1121FD68}"/>
              </c:ext>
            </c:extLst>
          </c:dPt>
          <c:dPt>
            <c:idx val="19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8-4819-456C-BD79-BA3E1121FD68}"/>
              </c:ext>
            </c:extLst>
          </c:dPt>
          <c:dPt>
            <c:idx val="20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A-4819-456C-BD79-BA3E1121FD68}"/>
              </c:ext>
            </c:extLst>
          </c:dPt>
          <c:dPt>
            <c:idx val="21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C-4819-456C-BD79-BA3E1121FD68}"/>
              </c:ext>
            </c:extLst>
          </c:dPt>
          <c:dPt>
            <c:idx val="22"/>
            <c:invertIfNegative val="0"/>
            <c:bubble3D val="0"/>
            <c:spPr>
              <a:solidFill>
                <a:srgbClr val="C24B3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E-4819-456C-BD79-BA3E1121FD68}"/>
              </c:ext>
            </c:extLst>
          </c:dPt>
          <c:dPt>
            <c:idx val="23"/>
            <c:invertIfNegative val="0"/>
            <c:bubble3D val="0"/>
            <c:spPr>
              <a:solidFill>
                <a:srgbClr val="C24B3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0-4819-456C-BD79-BA3E1121FD68}"/>
              </c:ext>
            </c:extLst>
          </c:dPt>
          <c:dPt>
            <c:idx val="24"/>
            <c:invertIfNegative val="0"/>
            <c:bubble3D val="0"/>
            <c:spPr>
              <a:solidFill>
                <a:srgbClr val="C24B3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2-4819-456C-BD79-BA3E1121FD68}"/>
              </c:ext>
            </c:extLst>
          </c:dPt>
          <c:cat>
            <c:strRef>
              <c:f>'Basic Manual Gantt Chart'!$B$5:$B$29</c:f>
              <c:strCache>
                <c:ptCount val="14"/>
                <c:pt idx="0">
                  <c:v>Membuat Draft Proposal</c:v>
                </c:pt>
                <c:pt idx="1">
                  <c:v>Membuat Revisi Proposal</c:v>
                </c:pt>
                <c:pt idx="2">
                  <c:v>Libur Idul Fitri</c:v>
                </c:pt>
                <c:pt idx="3">
                  <c:v>UTS TA 1</c:v>
                </c:pt>
                <c:pt idx="4">
                  <c:v>Melakukan Observasi &amp; Studi Literatur</c:v>
                </c:pt>
                <c:pt idx="5">
                  <c:v>Mengerjakan Bab 1 &amp; Bab 2</c:v>
                </c:pt>
                <c:pt idx="6">
                  <c:v>UAS TA 1</c:v>
                </c:pt>
                <c:pt idx="7">
                  <c:v>Libur Semester</c:v>
                </c:pt>
                <c:pt idx="8">
                  <c:v>Membuat Kuesioner &amp; User Requirement</c:v>
                </c:pt>
                <c:pt idx="9">
                  <c:v>Melakukan Perancangan Sistem</c:v>
                </c:pt>
                <c:pt idx="10">
                  <c:v>Memulai Programming</c:v>
                </c:pt>
                <c:pt idx="11">
                  <c:v>Program Testing</c:v>
                </c:pt>
                <c:pt idx="12">
                  <c:v>Menyelesaikan Laporan</c:v>
                </c:pt>
                <c:pt idx="13">
                  <c:v>Pengumpulan Laporan (Final)</c:v>
                </c:pt>
              </c:strCache>
            </c:strRef>
          </c:cat>
          <c:val>
            <c:numRef>
              <c:f>'Basic Manual Gantt Chart'!$E$5:$E$29</c:f>
              <c:numCache>
                <c:formatCode>0</c:formatCode>
                <c:ptCount val="25"/>
                <c:pt idx="0">
                  <c:v>3</c:v>
                </c:pt>
                <c:pt idx="1">
                  <c:v>20</c:v>
                </c:pt>
                <c:pt idx="2">
                  <c:v>6</c:v>
                </c:pt>
                <c:pt idx="3">
                  <c:v>2</c:v>
                </c:pt>
                <c:pt idx="4">
                  <c:v>22</c:v>
                </c:pt>
                <c:pt idx="5">
                  <c:v>25</c:v>
                </c:pt>
                <c:pt idx="6">
                  <c:v>2</c:v>
                </c:pt>
                <c:pt idx="7">
                  <c:v>22</c:v>
                </c:pt>
                <c:pt idx="8">
                  <c:v>20</c:v>
                </c:pt>
                <c:pt idx="9">
                  <c:v>27</c:v>
                </c:pt>
                <c:pt idx="10">
                  <c:v>56</c:v>
                </c:pt>
                <c:pt idx="11">
                  <c:v>5</c:v>
                </c:pt>
                <c:pt idx="12">
                  <c:v>101</c:v>
                </c:pt>
                <c:pt idx="13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4819-456C-BD79-BA3E1121FD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934184"/>
        <c:axId val="213936928"/>
      </c:barChart>
      <c:catAx>
        <c:axId val="21393418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936928"/>
        <c:crosses val="autoZero"/>
        <c:auto val="1"/>
        <c:lblAlgn val="ctr"/>
        <c:lblOffset val="100"/>
        <c:noMultiLvlLbl val="0"/>
      </c:catAx>
      <c:valAx>
        <c:axId val="213936928"/>
        <c:scaling>
          <c:orientation val="minMax"/>
          <c:min val="43248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934184"/>
        <c:crosses val="autoZero"/>
        <c:crossBetween val="between"/>
        <c:majorUnit val="30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38100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d-ID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v>Start Date</c:v>
          </c:tx>
          <c:spPr>
            <a:noFill/>
            <a:ln>
              <a:noFill/>
            </a:ln>
            <a:effectLst/>
          </c:spPr>
          <c:invertIfNegative val="0"/>
          <c:cat>
            <c:strRef>
              <c:f>'Gantt Chart - Manual End Date'!$B$5:$B$29</c:f>
              <c:strCache>
                <c:ptCount val="17"/>
                <c:pt idx="0">
                  <c:v>Task One</c:v>
                </c:pt>
                <c:pt idx="1">
                  <c:v>Task Two</c:v>
                </c:pt>
                <c:pt idx="2">
                  <c:v>Task Three</c:v>
                </c:pt>
                <c:pt idx="3">
                  <c:v>Task Four</c:v>
                </c:pt>
                <c:pt idx="4">
                  <c:v>Task Five</c:v>
                </c:pt>
                <c:pt idx="5">
                  <c:v>Task Six</c:v>
                </c:pt>
                <c:pt idx="6">
                  <c:v>Task Seven</c:v>
                </c:pt>
                <c:pt idx="7">
                  <c:v>Task Eight</c:v>
                </c:pt>
                <c:pt idx="8">
                  <c:v>Task Nine</c:v>
                </c:pt>
                <c:pt idx="9">
                  <c:v>Task Ten</c:v>
                </c:pt>
                <c:pt idx="10">
                  <c:v>Task Eleven</c:v>
                </c:pt>
                <c:pt idx="11">
                  <c:v>Task Twelve</c:v>
                </c:pt>
                <c:pt idx="12">
                  <c:v>Task Thirteen</c:v>
                </c:pt>
                <c:pt idx="13">
                  <c:v>Task Fourteen</c:v>
                </c:pt>
                <c:pt idx="14">
                  <c:v>Task Fifteen</c:v>
                </c:pt>
                <c:pt idx="15">
                  <c:v>Task Sixteen</c:v>
                </c:pt>
                <c:pt idx="16">
                  <c:v>Task Seventeen</c:v>
                </c:pt>
              </c:strCache>
            </c:strRef>
          </c:cat>
          <c:val>
            <c:numRef>
              <c:f>'Gantt Chart - Manual End Date'!$C$5:$C$29</c:f>
              <c:numCache>
                <c:formatCode>m/d/yyyy</c:formatCode>
                <c:ptCount val="25"/>
                <c:pt idx="0">
                  <c:v>42576</c:v>
                </c:pt>
                <c:pt idx="1">
                  <c:v>42578</c:v>
                </c:pt>
                <c:pt idx="2">
                  <c:v>42578</c:v>
                </c:pt>
                <c:pt idx="3">
                  <c:v>42580</c:v>
                </c:pt>
                <c:pt idx="4">
                  <c:v>42583</c:v>
                </c:pt>
                <c:pt idx="5">
                  <c:v>42583</c:v>
                </c:pt>
                <c:pt idx="6">
                  <c:v>42585</c:v>
                </c:pt>
                <c:pt idx="7">
                  <c:v>42587</c:v>
                </c:pt>
                <c:pt idx="8">
                  <c:v>42585</c:v>
                </c:pt>
                <c:pt idx="9">
                  <c:v>42588</c:v>
                </c:pt>
                <c:pt idx="10">
                  <c:v>42589</c:v>
                </c:pt>
                <c:pt idx="11">
                  <c:v>42592</c:v>
                </c:pt>
                <c:pt idx="12">
                  <c:v>42596</c:v>
                </c:pt>
                <c:pt idx="13">
                  <c:v>42597</c:v>
                </c:pt>
                <c:pt idx="14">
                  <c:v>42598</c:v>
                </c:pt>
                <c:pt idx="15">
                  <c:v>42599</c:v>
                </c:pt>
                <c:pt idx="16">
                  <c:v>42600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C8-4F0B-B9B3-062A5022BFA7}"/>
            </c:ext>
          </c:extLst>
        </c:ser>
        <c:ser>
          <c:idx val="1"/>
          <c:order val="1"/>
          <c:tx>
            <c:v>Days Complete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2C9D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9DC8-4F0B-B9B3-062A5022BFA7}"/>
              </c:ext>
            </c:extLst>
          </c:dPt>
          <c:dPt>
            <c:idx val="1"/>
            <c:invertIfNegative val="0"/>
            <c:bubble3D val="0"/>
            <c:spPr>
              <a:solidFill>
                <a:srgbClr val="72C9D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9DC8-4F0B-B9B3-062A5022BFA7}"/>
              </c:ext>
            </c:extLst>
          </c:dPt>
          <c:dPt>
            <c:idx val="2"/>
            <c:invertIfNegative val="0"/>
            <c:bubble3D val="0"/>
            <c:spPr>
              <a:solidFill>
                <a:srgbClr val="528E7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9DC8-4F0B-B9B3-062A5022BFA7}"/>
              </c:ext>
            </c:extLst>
          </c:dPt>
          <c:dPt>
            <c:idx val="3"/>
            <c:invertIfNegative val="0"/>
            <c:bubble3D val="0"/>
            <c:spPr>
              <a:solidFill>
                <a:srgbClr val="528E7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9DC8-4F0B-B9B3-062A5022BFA7}"/>
              </c:ext>
            </c:extLst>
          </c:dPt>
          <c:dPt>
            <c:idx val="4"/>
            <c:invertIfNegative val="0"/>
            <c:bubble3D val="0"/>
            <c:spPr>
              <a:solidFill>
                <a:srgbClr val="528E7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9DC8-4F0B-B9B3-062A5022BFA7}"/>
              </c:ext>
            </c:extLst>
          </c:dPt>
          <c:dPt>
            <c:idx val="5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9DC8-4F0B-B9B3-062A5022BFA7}"/>
              </c:ext>
            </c:extLst>
          </c:dPt>
          <c:dPt>
            <c:idx val="6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9DC8-4F0B-B9B3-062A5022BFA7}"/>
              </c:ext>
            </c:extLst>
          </c:dPt>
          <c:dPt>
            <c:idx val="7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9DC8-4F0B-B9B3-062A5022BFA7}"/>
              </c:ext>
            </c:extLst>
          </c:dPt>
          <c:dPt>
            <c:idx val="8"/>
            <c:invertIfNegative val="0"/>
            <c:bubble3D val="0"/>
            <c:spPr>
              <a:solidFill>
                <a:srgbClr val="C14B3A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9DC8-4F0B-B9B3-062A5022BFA7}"/>
              </c:ext>
            </c:extLst>
          </c:dPt>
          <c:dPt>
            <c:idx val="9"/>
            <c:invertIfNegative val="0"/>
            <c:bubble3D val="0"/>
            <c:spPr>
              <a:solidFill>
                <a:srgbClr val="C14B3A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9DC8-4F0B-B9B3-062A5022BFA7}"/>
              </c:ext>
            </c:extLst>
          </c:dPt>
          <c:dPt>
            <c:idx val="10"/>
            <c:invertIfNegative val="0"/>
            <c:bubble3D val="0"/>
            <c:spPr>
              <a:solidFill>
                <a:srgbClr val="72C9D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9DC8-4F0B-B9B3-062A5022BFA7}"/>
              </c:ext>
            </c:extLst>
          </c:dPt>
          <c:dPt>
            <c:idx val="11"/>
            <c:invertIfNegative val="0"/>
            <c:bubble3D val="0"/>
            <c:spPr>
              <a:solidFill>
                <a:srgbClr val="72C9D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9DC8-4F0B-B9B3-062A5022BFA7}"/>
              </c:ext>
            </c:extLst>
          </c:dPt>
          <c:dPt>
            <c:idx val="12"/>
            <c:invertIfNegative val="0"/>
            <c:bubble3D val="0"/>
            <c:spPr>
              <a:solidFill>
                <a:srgbClr val="72C9D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9DC8-4F0B-B9B3-062A5022BFA7}"/>
              </c:ext>
            </c:extLst>
          </c:dPt>
          <c:dPt>
            <c:idx val="13"/>
            <c:invertIfNegative val="0"/>
            <c:bubble3D val="0"/>
            <c:spPr>
              <a:solidFill>
                <a:srgbClr val="528E7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C-9DC8-4F0B-B9B3-062A5022BFA7}"/>
              </c:ext>
            </c:extLst>
          </c:dPt>
          <c:dPt>
            <c:idx val="14"/>
            <c:invertIfNegative val="0"/>
            <c:bubble3D val="0"/>
            <c:spPr>
              <a:solidFill>
                <a:srgbClr val="528E7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9DC8-4F0B-B9B3-062A5022BFA7}"/>
              </c:ext>
            </c:extLst>
          </c:dPt>
          <c:dPt>
            <c:idx val="15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0-9DC8-4F0B-B9B3-062A5022BFA7}"/>
              </c:ext>
            </c:extLst>
          </c:dPt>
          <c:dPt>
            <c:idx val="16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2-9DC8-4F0B-B9B3-062A5022BFA7}"/>
              </c:ext>
            </c:extLst>
          </c:dPt>
          <c:cat>
            <c:strRef>
              <c:f>'Gantt Chart - Manual End Date'!$B$5:$B$29</c:f>
              <c:strCache>
                <c:ptCount val="17"/>
                <c:pt idx="0">
                  <c:v>Task One</c:v>
                </c:pt>
                <c:pt idx="1">
                  <c:v>Task Two</c:v>
                </c:pt>
                <c:pt idx="2">
                  <c:v>Task Three</c:v>
                </c:pt>
                <c:pt idx="3">
                  <c:v>Task Four</c:v>
                </c:pt>
                <c:pt idx="4">
                  <c:v>Task Five</c:v>
                </c:pt>
                <c:pt idx="5">
                  <c:v>Task Six</c:v>
                </c:pt>
                <c:pt idx="6">
                  <c:v>Task Seven</c:v>
                </c:pt>
                <c:pt idx="7">
                  <c:v>Task Eight</c:v>
                </c:pt>
                <c:pt idx="8">
                  <c:v>Task Nine</c:v>
                </c:pt>
                <c:pt idx="9">
                  <c:v>Task Ten</c:v>
                </c:pt>
                <c:pt idx="10">
                  <c:v>Task Eleven</c:v>
                </c:pt>
                <c:pt idx="11">
                  <c:v>Task Twelve</c:v>
                </c:pt>
                <c:pt idx="12">
                  <c:v>Task Thirteen</c:v>
                </c:pt>
                <c:pt idx="13">
                  <c:v>Task Fourteen</c:v>
                </c:pt>
                <c:pt idx="14">
                  <c:v>Task Fifteen</c:v>
                </c:pt>
                <c:pt idx="15">
                  <c:v>Task Sixteen</c:v>
                </c:pt>
                <c:pt idx="16">
                  <c:v>Task Seventeen</c:v>
                </c:pt>
              </c:strCache>
            </c:strRef>
          </c:cat>
          <c:val>
            <c:numRef>
              <c:f>'Gantt Chart - Manual End Date'!$F$5:$F$29</c:f>
              <c:numCache>
                <c:formatCode>0.00</c:formatCode>
                <c:ptCount val="25"/>
                <c:pt idx="0">
                  <c:v>2.5</c:v>
                </c:pt>
                <c:pt idx="1">
                  <c:v>3.75</c:v>
                </c:pt>
                <c:pt idx="2">
                  <c:v>2</c:v>
                </c:pt>
                <c:pt idx="3">
                  <c:v>8</c:v>
                </c:pt>
                <c:pt idx="4">
                  <c:v>6</c:v>
                </c:pt>
                <c:pt idx="5">
                  <c:v>1.4</c:v>
                </c:pt>
                <c:pt idx="6">
                  <c:v>1.75</c:v>
                </c:pt>
                <c:pt idx="7">
                  <c:v>4.8999999999999995</c:v>
                </c:pt>
                <c:pt idx="8">
                  <c:v>0.89999999999999991</c:v>
                </c:pt>
                <c:pt idx="9">
                  <c:v>2.4</c:v>
                </c:pt>
                <c:pt idx="10">
                  <c:v>3.9000000000000004</c:v>
                </c:pt>
                <c:pt idx="11">
                  <c:v>1.5</c:v>
                </c:pt>
                <c:pt idx="12">
                  <c:v>1.5</c:v>
                </c:pt>
                <c:pt idx="13">
                  <c:v>4</c:v>
                </c:pt>
                <c:pt idx="14">
                  <c:v>4</c:v>
                </c:pt>
                <c:pt idx="15">
                  <c:v>3.8499999999999996</c:v>
                </c:pt>
                <c:pt idx="16">
                  <c:v>1.65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9DC8-4F0B-B9B3-062A5022BFA7}"/>
            </c:ext>
          </c:extLst>
        </c:ser>
        <c:ser>
          <c:idx val="2"/>
          <c:order val="2"/>
          <c:tx>
            <c:v>Days Remain</c:v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BBE6E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9DC8-4F0B-B9B3-062A5022BFA7}"/>
              </c:ext>
            </c:extLst>
          </c:dPt>
          <c:dPt>
            <c:idx val="1"/>
            <c:invertIfNegative val="0"/>
            <c:bubble3D val="0"/>
            <c:spPr>
              <a:solidFill>
                <a:srgbClr val="BBE6E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9DC8-4F0B-B9B3-062A5022BFA7}"/>
              </c:ext>
            </c:extLst>
          </c:dPt>
          <c:dPt>
            <c:idx val="2"/>
            <c:invertIfNegative val="0"/>
            <c:bubble3D val="0"/>
            <c:spPr>
              <a:solidFill>
                <a:srgbClr val="AFD3C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9-9DC8-4F0B-B9B3-062A5022BFA7}"/>
              </c:ext>
            </c:extLst>
          </c:dPt>
          <c:dPt>
            <c:idx val="3"/>
            <c:invertIfNegative val="0"/>
            <c:bubble3D val="0"/>
            <c:spPr>
              <a:solidFill>
                <a:srgbClr val="AFD3C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B-9DC8-4F0B-B9B3-062A5022BFA7}"/>
              </c:ext>
            </c:extLst>
          </c:dPt>
          <c:dPt>
            <c:idx val="4"/>
            <c:invertIfNegative val="0"/>
            <c:bubble3D val="0"/>
            <c:spPr>
              <a:solidFill>
                <a:srgbClr val="AFD3C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D-9DC8-4F0B-B9B3-062A5022BFA7}"/>
              </c:ext>
            </c:extLst>
          </c:dPt>
          <c:dPt>
            <c:idx val="5"/>
            <c:invertIfNegative val="0"/>
            <c:bubble3D val="0"/>
            <c:spPr>
              <a:solidFill>
                <a:srgbClr val="D5A8E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F-9DC8-4F0B-B9B3-062A5022BFA7}"/>
              </c:ext>
            </c:extLst>
          </c:dPt>
          <c:dPt>
            <c:idx val="6"/>
            <c:invertIfNegative val="0"/>
            <c:bubble3D val="0"/>
            <c:spPr>
              <a:solidFill>
                <a:srgbClr val="D5A8E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1-9DC8-4F0B-B9B3-062A5022BFA7}"/>
              </c:ext>
            </c:extLst>
          </c:dPt>
          <c:dPt>
            <c:idx val="7"/>
            <c:invertIfNegative val="0"/>
            <c:bubble3D val="0"/>
            <c:spPr>
              <a:solidFill>
                <a:srgbClr val="D5A8E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3-9DC8-4F0B-B9B3-062A5022BFA7}"/>
              </c:ext>
            </c:extLst>
          </c:dPt>
          <c:dPt>
            <c:idx val="8"/>
            <c:invertIfNegative val="0"/>
            <c:bubble3D val="0"/>
            <c:spPr>
              <a:solidFill>
                <a:srgbClr val="E3B3AA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5-9DC8-4F0B-B9B3-062A5022BFA7}"/>
              </c:ext>
            </c:extLst>
          </c:dPt>
          <c:dPt>
            <c:idx val="9"/>
            <c:invertIfNegative val="0"/>
            <c:bubble3D val="0"/>
            <c:spPr>
              <a:solidFill>
                <a:srgbClr val="E3B3AA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7-9DC8-4F0B-B9B3-062A5022BFA7}"/>
              </c:ext>
            </c:extLst>
          </c:dPt>
          <c:dPt>
            <c:idx val="10"/>
            <c:invertIfNegative val="0"/>
            <c:bubble3D val="0"/>
            <c:spPr>
              <a:solidFill>
                <a:srgbClr val="BBE6E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9-9DC8-4F0B-B9B3-062A5022BFA7}"/>
              </c:ext>
            </c:extLst>
          </c:dPt>
          <c:dPt>
            <c:idx val="11"/>
            <c:invertIfNegative val="0"/>
            <c:bubble3D val="0"/>
            <c:spPr>
              <a:solidFill>
                <a:srgbClr val="BBE6E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B-9DC8-4F0B-B9B3-062A5022BFA7}"/>
              </c:ext>
            </c:extLst>
          </c:dPt>
          <c:dPt>
            <c:idx val="12"/>
            <c:invertIfNegative val="0"/>
            <c:bubble3D val="0"/>
            <c:spPr>
              <a:solidFill>
                <a:srgbClr val="BBE6E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D-9DC8-4F0B-B9B3-062A5022BFA7}"/>
              </c:ext>
            </c:extLst>
          </c:dPt>
          <c:dPt>
            <c:idx val="13"/>
            <c:invertIfNegative val="0"/>
            <c:bubble3D val="0"/>
            <c:spPr>
              <a:solidFill>
                <a:srgbClr val="AFD3C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F-9DC8-4F0B-B9B3-062A5022BFA7}"/>
              </c:ext>
            </c:extLst>
          </c:dPt>
          <c:dPt>
            <c:idx val="14"/>
            <c:invertIfNegative val="0"/>
            <c:bubble3D val="0"/>
            <c:spPr>
              <a:solidFill>
                <a:srgbClr val="AFD3C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1-9DC8-4F0B-B9B3-062A5022BFA7}"/>
              </c:ext>
            </c:extLst>
          </c:dPt>
          <c:dPt>
            <c:idx val="15"/>
            <c:invertIfNegative val="0"/>
            <c:bubble3D val="0"/>
            <c:spPr>
              <a:solidFill>
                <a:srgbClr val="D5A8E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3-9DC8-4F0B-B9B3-062A5022BFA7}"/>
              </c:ext>
            </c:extLst>
          </c:dPt>
          <c:dPt>
            <c:idx val="16"/>
            <c:invertIfNegative val="0"/>
            <c:bubble3D val="0"/>
            <c:spPr>
              <a:solidFill>
                <a:srgbClr val="D5A8E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5-9DC8-4F0B-B9B3-062A5022BFA7}"/>
              </c:ext>
            </c:extLst>
          </c:dPt>
          <c:cat>
            <c:strRef>
              <c:f>'Gantt Chart - Manual End Date'!$B$5:$B$29</c:f>
              <c:strCache>
                <c:ptCount val="17"/>
                <c:pt idx="0">
                  <c:v>Task One</c:v>
                </c:pt>
                <c:pt idx="1">
                  <c:v>Task Two</c:v>
                </c:pt>
                <c:pt idx="2">
                  <c:v>Task Three</c:v>
                </c:pt>
                <c:pt idx="3">
                  <c:v>Task Four</c:v>
                </c:pt>
                <c:pt idx="4">
                  <c:v>Task Five</c:v>
                </c:pt>
                <c:pt idx="5">
                  <c:v>Task Six</c:v>
                </c:pt>
                <c:pt idx="6">
                  <c:v>Task Seven</c:v>
                </c:pt>
                <c:pt idx="7">
                  <c:v>Task Eight</c:v>
                </c:pt>
                <c:pt idx="8">
                  <c:v>Task Nine</c:v>
                </c:pt>
                <c:pt idx="9">
                  <c:v>Task Ten</c:v>
                </c:pt>
                <c:pt idx="10">
                  <c:v>Task Eleven</c:v>
                </c:pt>
                <c:pt idx="11">
                  <c:v>Task Twelve</c:v>
                </c:pt>
                <c:pt idx="12">
                  <c:v>Task Thirteen</c:v>
                </c:pt>
                <c:pt idx="13">
                  <c:v>Task Fourteen</c:v>
                </c:pt>
                <c:pt idx="14">
                  <c:v>Task Fifteen</c:v>
                </c:pt>
                <c:pt idx="15">
                  <c:v>Task Sixteen</c:v>
                </c:pt>
                <c:pt idx="16">
                  <c:v>Task Seventeen</c:v>
                </c:pt>
              </c:strCache>
            </c:strRef>
          </c:cat>
          <c:val>
            <c:numRef>
              <c:f>'Gantt Chart - Manual End Date'!$G$5:$G$29</c:f>
              <c:numCache>
                <c:formatCode>0.00</c:formatCode>
                <c:ptCount val="25"/>
                <c:pt idx="0">
                  <c:v>2.5</c:v>
                </c:pt>
                <c:pt idx="1">
                  <c:v>1.25</c:v>
                </c:pt>
                <c:pt idx="2">
                  <c:v>6</c:v>
                </c:pt>
                <c:pt idx="3">
                  <c:v>0</c:v>
                </c:pt>
                <c:pt idx="4">
                  <c:v>2</c:v>
                </c:pt>
                <c:pt idx="5">
                  <c:v>2.6</c:v>
                </c:pt>
                <c:pt idx="6">
                  <c:v>5.25</c:v>
                </c:pt>
                <c:pt idx="7">
                  <c:v>2.1000000000000005</c:v>
                </c:pt>
                <c:pt idx="8">
                  <c:v>5.0999999999999996</c:v>
                </c:pt>
                <c:pt idx="9">
                  <c:v>1.6</c:v>
                </c:pt>
                <c:pt idx="10">
                  <c:v>2.0999999999999996</c:v>
                </c:pt>
                <c:pt idx="11">
                  <c:v>4.5</c:v>
                </c:pt>
                <c:pt idx="12">
                  <c:v>3.5</c:v>
                </c:pt>
                <c:pt idx="13">
                  <c:v>4</c:v>
                </c:pt>
                <c:pt idx="14">
                  <c:v>6</c:v>
                </c:pt>
                <c:pt idx="15">
                  <c:v>7.15</c:v>
                </c:pt>
                <c:pt idx="16">
                  <c:v>9.35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9DC8-4F0B-B9B3-062A5022BF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937712"/>
        <c:axId val="213933400"/>
      </c:barChart>
      <c:catAx>
        <c:axId val="21393771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933400"/>
        <c:crosses val="autoZero"/>
        <c:auto val="1"/>
        <c:lblAlgn val="ctr"/>
        <c:lblOffset val="100"/>
        <c:noMultiLvlLbl val="0"/>
      </c:catAx>
      <c:valAx>
        <c:axId val="213933400"/>
        <c:scaling>
          <c:orientation val="minMax"/>
          <c:min val="42576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0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937712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38100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d-ID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v>Start Date</c:v>
          </c:tx>
          <c:spPr>
            <a:noFill/>
            <a:ln>
              <a:noFill/>
            </a:ln>
            <a:effectLst/>
          </c:spPr>
          <c:invertIfNegative val="0"/>
          <c:cat>
            <c:strRef>
              <c:f>'Gantt Chart - Manual Duration'!$B$5:$B$29</c:f>
              <c:strCache>
                <c:ptCount val="17"/>
                <c:pt idx="0">
                  <c:v>Task One</c:v>
                </c:pt>
                <c:pt idx="1">
                  <c:v>Task Two</c:v>
                </c:pt>
                <c:pt idx="2">
                  <c:v>Task Three</c:v>
                </c:pt>
                <c:pt idx="3">
                  <c:v>Task Four</c:v>
                </c:pt>
                <c:pt idx="4">
                  <c:v>Task Five</c:v>
                </c:pt>
                <c:pt idx="5">
                  <c:v>Task Six</c:v>
                </c:pt>
                <c:pt idx="6">
                  <c:v>Task Seven</c:v>
                </c:pt>
                <c:pt idx="7">
                  <c:v>Task Eight</c:v>
                </c:pt>
                <c:pt idx="8">
                  <c:v>Task Nine</c:v>
                </c:pt>
                <c:pt idx="9">
                  <c:v>Task Ten</c:v>
                </c:pt>
                <c:pt idx="10">
                  <c:v>Task Eleven</c:v>
                </c:pt>
                <c:pt idx="11">
                  <c:v>Task Twelve</c:v>
                </c:pt>
                <c:pt idx="12">
                  <c:v>Task Thirteen</c:v>
                </c:pt>
                <c:pt idx="13">
                  <c:v>Task Fourteen</c:v>
                </c:pt>
                <c:pt idx="14">
                  <c:v>Task Fifteen</c:v>
                </c:pt>
                <c:pt idx="15">
                  <c:v>Task Sixteen</c:v>
                </c:pt>
                <c:pt idx="16">
                  <c:v>Task Seventeen</c:v>
                </c:pt>
              </c:strCache>
            </c:strRef>
          </c:cat>
          <c:val>
            <c:numRef>
              <c:f>'Gantt Chart - Manual Duration'!$C$5:$C$29</c:f>
              <c:numCache>
                <c:formatCode>m/d/yyyy</c:formatCode>
                <c:ptCount val="25"/>
                <c:pt idx="0">
                  <c:v>42576</c:v>
                </c:pt>
                <c:pt idx="1">
                  <c:v>42578</c:v>
                </c:pt>
                <c:pt idx="2">
                  <c:v>42578</c:v>
                </c:pt>
                <c:pt idx="3">
                  <c:v>42580</c:v>
                </c:pt>
                <c:pt idx="4">
                  <c:v>42583</c:v>
                </c:pt>
                <c:pt idx="5">
                  <c:v>42583</c:v>
                </c:pt>
                <c:pt idx="6">
                  <c:v>42585</c:v>
                </c:pt>
                <c:pt idx="7">
                  <c:v>42587</c:v>
                </c:pt>
                <c:pt idx="8">
                  <c:v>42585</c:v>
                </c:pt>
                <c:pt idx="9">
                  <c:v>42588</c:v>
                </c:pt>
                <c:pt idx="10">
                  <c:v>42589</c:v>
                </c:pt>
                <c:pt idx="11">
                  <c:v>42592</c:v>
                </c:pt>
                <c:pt idx="12">
                  <c:v>42596</c:v>
                </c:pt>
                <c:pt idx="13">
                  <c:v>42597</c:v>
                </c:pt>
                <c:pt idx="14">
                  <c:v>42598</c:v>
                </c:pt>
                <c:pt idx="15">
                  <c:v>42599</c:v>
                </c:pt>
                <c:pt idx="16">
                  <c:v>42600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67-4730-898D-6ABB97B5DE56}"/>
            </c:ext>
          </c:extLst>
        </c:ser>
        <c:ser>
          <c:idx val="1"/>
          <c:order val="1"/>
          <c:tx>
            <c:v>Days Complete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2C9D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8267-4730-898D-6ABB97B5DE56}"/>
              </c:ext>
            </c:extLst>
          </c:dPt>
          <c:dPt>
            <c:idx val="1"/>
            <c:invertIfNegative val="0"/>
            <c:bubble3D val="0"/>
            <c:spPr>
              <a:solidFill>
                <a:srgbClr val="72C9D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8267-4730-898D-6ABB97B5DE56}"/>
              </c:ext>
            </c:extLst>
          </c:dPt>
          <c:dPt>
            <c:idx val="2"/>
            <c:invertIfNegative val="0"/>
            <c:bubble3D val="0"/>
            <c:spPr>
              <a:solidFill>
                <a:srgbClr val="528E7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8267-4730-898D-6ABB97B5DE56}"/>
              </c:ext>
            </c:extLst>
          </c:dPt>
          <c:dPt>
            <c:idx val="3"/>
            <c:invertIfNegative val="0"/>
            <c:bubble3D val="0"/>
            <c:spPr>
              <a:solidFill>
                <a:srgbClr val="528E7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8267-4730-898D-6ABB97B5DE56}"/>
              </c:ext>
            </c:extLst>
          </c:dPt>
          <c:dPt>
            <c:idx val="4"/>
            <c:invertIfNegative val="0"/>
            <c:bubble3D val="0"/>
            <c:spPr>
              <a:solidFill>
                <a:srgbClr val="528E7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8267-4730-898D-6ABB97B5DE56}"/>
              </c:ext>
            </c:extLst>
          </c:dPt>
          <c:dPt>
            <c:idx val="5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8267-4730-898D-6ABB97B5DE56}"/>
              </c:ext>
            </c:extLst>
          </c:dPt>
          <c:dPt>
            <c:idx val="6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8267-4730-898D-6ABB97B5DE56}"/>
              </c:ext>
            </c:extLst>
          </c:dPt>
          <c:dPt>
            <c:idx val="7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8267-4730-898D-6ABB97B5DE56}"/>
              </c:ext>
            </c:extLst>
          </c:dPt>
          <c:dPt>
            <c:idx val="8"/>
            <c:invertIfNegative val="0"/>
            <c:bubble3D val="0"/>
            <c:spPr>
              <a:solidFill>
                <a:srgbClr val="C14B3A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8267-4730-898D-6ABB97B5DE56}"/>
              </c:ext>
            </c:extLst>
          </c:dPt>
          <c:dPt>
            <c:idx val="9"/>
            <c:invertIfNegative val="0"/>
            <c:bubble3D val="0"/>
            <c:spPr>
              <a:solidFill>
                <a:srgbClr val="C14B3A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8267-4730-898D-6ABB97B5DE56}"/>
              </c:ext>
            </c:extLst>
          </c:dPt>
          <c:dPt>
            <c:idx val="10"/>
            <c:invertIfNegative val="0"/>
            <c:bubble3D val="0"/>
            <c:spPr>
              <a:solidFill>
                <a:srgbClr val="72C9D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8267-4730-898D-6ABB97B5DE56}"/>
              </c:ext>
            </c:extLst>
          </c:dPt>
          <c:dPt>
            <c:idx val="11"/>
            <c:invertIfNegative val="0"/>
            <c:bubble3D val="0"/>
            <c:spPr>
              <a:solidFill>
                <a:srgbClr val="72C9D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8267-4730-898D-6ABB97B5DE56}"/>
              </c:ext>
            </c:extLst>
          </c:dPt>
          <c:dPt>
            <c:idx val="12"/>
            <c:invertIfNegative val="0"/>
            <c:bubble3D val="0"/>
            <c:spPr>
              <a:solidFill>
                <a:srgbClr val="72C9D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8267-4730-898D-6ABB97B5DE56}"/>
              </c:ext>
            </c:extLst>
          </c:dPt>
          <c:dPt>
            <c:idx val="13"/>
            <c:invertIfNegative val="0"/>
            <c:bubble3D val="0"/>
            <c:spPr>
              <a:solidFill>
                <a:srgbClr val="528E7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C-8267-4730-898D-6ABB97B5DE56}"/>
              </c:ext>
            </c:extLst>
          </c:dPt>
          <c:dPt>
            <c:idx val="14"/>
            <c:invertIfNegative val="0"/>
            <c:bubble3D val="0"/>
            <c:spPr>
              <a:solidFill>
                <a:srgbClr val="528E7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8267-4730-898D-6ABB97B5DE56}"/>
              </c:ext>
            </c:extLst>
          </c:dPt>
          <c:dPt>
            <c:idx val="15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0-8267-4730-898D-6ABB97B5DE56}"/>
              </c:ext>
            </c:extLst>
          </c:dPt>
          <c:dPt>
            <c:idx val="16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2-8267-4730-898D-6ABB97B5DE56}"/>
              </c:ext>
            </c:extLst>
          </c:dPt>
          <c:cat>
            <c:strRef>
              <c:f>'Gantt Chart - Manual Duration'!$B$5:$B$29</c:f>
              <c:strCache>
                <c:ptCount val="17"/>
                <c:pt idx="0">
                  <c:v>Task One</c:v>
                </c:pt>
                <c:pt idx="1">
                  <c:v>Task Two</c:v>
                </c:pt>
                <c:pt idx="2">
                  <c:v>Task Three</c:v>
                </c:pt>
                <c:pt idx="3">
                  <c:v>Task Four</c:v>
                </c:pt>
                <c:pt idx="4">
                  <c:v>Task Five</c:v>
                </c:pt>
                <c:pt idx="5">
                  <c:v>Task Six</c:v>
                </c:pt>
                <c:pt idx="6">
                  <c:v>Task Seven</c:v>
                </c:pt>
                <c:pt idx="7">
                  <c:v>Task Eight</c:v>
                </c:pt>
                <c:pt idx="8">
                  <c:v>Task Nine</c:v>
                </c:pt>
                <c:pt idx="9">
                  <c:v>Task Ten</c:v>
                </c:pt>
                <c:pt idx="10">
                  <c:v>Task Eleven</c:v>
                </c:pt>
                <c:pt idx="11">
                  <c:v>Task Twelve</c:v>
                </c:pt>
                <c:pt idx="12">
                  <c:v>Task Thirteen</c:v>
                </c:pt>
                <c:pt idx="13">
                  <c:v>Task Fourteen</c:v>
                </c:pt>
                <c:pt idx="14">
                  <c:v>Task Fifteen</c:v>
                </c:pt>
                <c:pt idx="15">
                  <c:v>Task Sixteen</c:v>
                </c:pt>
                <c:pt idx="16">
                  <c:v>Task Seventeen</c:v>
                </c:pt>
              </c:strCache>
            </c:strRef>
          </c:cat>
          <c:val>
            <c:numRef>
              <c:f>'Gantt Chart - Manual Duration'!$F$5:$F$29</c:f>
              <c:numCache>
                <c:formatCode>0.00</c:formatCode>
                <c:ptCount val="25"/>
                <c:pt idx="0">
                  <c:v>2.5</c:v>
                </c:pt>
                <c:pt idx="1">
                  <c:v>3.75</c:v>
                </c:pt>
                <c:pt idx="2">
                  <c:v>2</c:v>
                </c:pt>
                <c:pt idx="3">
                  <c:v>8</c:v>
                </c:pt>
                <c:pt idx="4">
                  <c:v>6</c:v>
                </c:pt>
                <c:pt idx="5">
                  <c:v>1.4</c:v>
                </c:pt>
                <c:pt idx="6">
                  <c:v>1.75</c:v>
                </c:pt>
                <c:pt idx="7">
                  <c:v>4.8999999999999995</c:v>
                </c:pt>
                <c:pt idx="8">
                  <c:v>0.89999999999999991</c:v>
                </c:pt>
                <c:pt idx="9">
                  <c:v>2.4</c:v>
                </c:pt>
                <c:pt idx="10">
                  <c:v>3.9000000000000004</c:v>
                </c:pt>
                <c:pt idx="11">
                  <c:v>1.5</c:v>
                </c:pt>
                <c:pt idx="12">
                  <c:v>1.5</c:v>
                </c:pt>
                <c:pt idx="13">
                  <c:v>4</c:v>
                </c:pt>
                <c:pt idx="14">
                  <c:v>4</c:v>
                </c:pt>
                <c:pt idx="15">
                  <c:v>3.8499999999999996</c:v>
                </c:pt>
                <c:pt idx="16">
                  <c:v>1.65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8267-4730-898D-6ABB97B5DE56}"/>
            </c:ext>
          </c:extLst>
        </c:ser>
        <c:ser>
          <c:idx val="2"/>
          <c:order val="2"/>
          <c:tx>
            <c:v>Days Remain</c:v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BBE6E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8267-4730-898D-6ABB97B5DE56}"/>
              </c:ext>
            </c:extLst>
          </c:dPt>
          <c:dPt>
            <c:idx val="1"/>
            <c:invertIfNegative val="0"/>
            <c:bubble3D val="0"/>
            <c:spPr>
              <a:solidFill>
                <a:srgbClr val="BBE6E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8267-4730-898D-6ABB97B5DE56}"/>
              </c:ext>
            </c:extLst>
          </c:dPt>
          <c:dPt>
            <c:idx val="2"/>
            <c:invertIfNegative val="0"/>
            <c:bubble3D val="0"/>
            <c:spPr>
              <a:solidFill>
                <a:srgbClr val="AFD3C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9-8267-4730-898D-6ABB97B5DE56}"/>
              </c:ext>
            </c:extLst>
          </c:dPt>
          <c:dPt>
            <c:idx val="3"/>
            <c:invertIfNegative val="0"/>
            <c:bubble3D val="0"/>
            <c:spPr>
              <a:solidFill>
                <a:srgbClr val="AFD3C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B-8267-4730-898D-6ABB97B5DE56}"/>
              </c:ext>
            </c:extLst>
          </c:dPt>
          <c:dPt>
            <c:idx val="4"/>
            <c:invertIfNegative val="0"/>
            <c:bubble3D val="0"/>
            <c:spPr>
              <a:solidFill>
                <a:srgbClr val="AFD3C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D-8267-4730-898D-6ABB97B5DE56}"/>
              </c:ext>
            </c:extLst>
          </c:dPt>
          <c:dPt>
            <c:idx val="5"/>
            <c:invertIfNegative val="0"/>
            <c:bubble3D val="0"/>
            <c:spPr>
              <a:solidFill>
                <a:srgbClr val="D5A8E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F-8267-4730-898D-6ABB97B5DE56}"/>
              </c:ext>
            </c:extLst>
          </c:dPt>
          <c:dPt>
            <c:idx val="6"/>
            <c:invertIfNegative val="0"/>
            <c:bubble3D val="0"/>
            <c:spPr>
              <a:solidFill>
                <a:srgbClr val="D5A8E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1-8267-4730-898D-6ABB97B5DE56}"/>
              </c:ext>
            </c:extLst>
          </c:dPt>
          <c:dPt>
            <c:idx val="7"/>
            <c:invertIfNegative val="0"/>
            <c:bubble3D val="0"/>
            <c:spPr>
              <a:solidFill>
                <a:srgbClr val="D5A8E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3-8267-4730-898D-6ABB97B5DE56}"/>
              </c:ext>
            </c:extLst>
          </c:dPt>
          <c:dPt>
            <c:idx val="8"/>
            <c:invertIfNegative val="0"/>
            <c:bubble3D val="0"/>
            <c:spPr>
              <a:solidFill>
                <a:srgbClr val="E3B3AA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5-8267-4730-898D-6ABB97B5DE56}"/>
              </c:ext>
            </c:extLst>
          </c:dPt>
          <c:dPt>
            <c:idx val="9"/>
            <c:invertIfNegative val="0"/>
            <c:bubble3D val="0"/>
            <c:spPr>
              <a:solidFill>
                <a:srgbClr val="E3B3AA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7-8267-4730-898D-6ABB97B5DE56}"/>
              </c:ext>
            </c:extLst>
          </c:dPt>
          <c:dPt>
            <c:idx val="10"/>
            <c:invertIfNegative val="0"/>
            <c:bubble3D val="0"/>
            <c:spPr>
              <a:solidFill>
                <a:srgbClr val="BBE6E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9-8267-4730-898D-6ABB97B5DE56}"/>
              </c:ext>
            </c:extLst>
          </c:dPt>
          <c:dPt>
            <c:idx val="11"/>
            <c:invertIfNegative val="0"/>
            <c:bubble3D val="0"/>
            <c:spPr>
              <a:solidFill>
                <a:srgbClr val="BBE6E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B-8267-4730-898D-6ABB97B5DE56}"/>
              </c:ext>
            </c:extLst>
          </c:dPt>
          <c:dPt>
            <c:idx val="12"/>
            <c:invertIfNegative val="0"/>
            <c:bubble3D val="0"/>
            <c:spPr>
              <a:solidFill>
                <a:srgbClr val="BBE6E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D-8267-4730-898D-6ABB97B5DE56}"/>
              </c:ext>
            </c:extLst>
          </c:dPt>
          <c:dPt>
            <c:idx val="13"/>
            <c:invertIfNegative val="0"/>
            <c:bubble3D val="0"/>
            <c:spPr>
              <a:solidFill>
                <a:srgbClr val="AFD3C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F-8267-4730-898D-6ABB97B5DE56}"/>
              </c:ext>
            </c:extLst>
          </c:dPt>
          <c:dPt>
            <c:idx val="14"/>
            <c:invertIfNegative val="0"/>
            <c:bubble3D val="0"/>
            <c:spPr>
              <a:solidFill>
                <a:srgbClr val="AFD3C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1-8267-4730-898D-6ABB97B5DE56}"/>
              </c:ext>
            </c:extLst>
          </c:dPt>
          <c:dPt>
            <c:idx val="15"/>
            <c:invertIfNegative val="0"/>
            <c:bubble3D val="0"/>
            <c:spPr>
              <a:solidFill>
                <a:srgbClr val="D5A8E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3-8267-4730-898D-6ABB97B5DE56}"/>
              </c:ext>
            </c:extLst>
          </c:dPt>
          <c:dPt>
            <c:idx val="16"/>
            <c:invertIfNegative val="0"/>
            <c:bubble3D val="0"/>
            <c:spPr>
              <a:solidFill>
                <a:srgbClr val="D5A8E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5-8267-4730-898D-6ABB97B5DE56}"/>
              </c:ext>
            </c:extLst>
          </c:dPt>
          <c:cat>
            <c:strRef>
              <c:f>'Gantt Chart - Manual Duration'!$B$5:$B$29</c:f>
              <c:strCache>
                <c:ptCount val="17"/>
                <c:pt idx="0">
                  <c:v>Task One</c:v>
                </c:pt>
                <c:pt idx="1">
                  <c:v>Task Two</c:v>
                </c:pt>
                <c:pt idx="2">
                  <c:v>Task Three</c:v>
                </c:pt>
                <c:pt idx="3">
                  <c:v>Task Four</c:v>
                </c:pt>
                <c:pt idx="4">
                  <c:v>Task Five</c:v>
                </c:pt>
                <c:pt idx="5">
                  <c:v>Task Six</c:v>
                </c:pt>
                <c:pt idx="6">
                  <c:v>Task Seven</c:v>
                </c:pt>
                <c:pt idx="7">
                  <c:v>Task Eight</c:v>
                </c:pt>
                <c:pt idx="8">
                  <c:v>Task Nine</c:v>
                </c:pt>
                <c:pt idx="9">
                  <c:v>Task Ten</c:v>
                </c:pt>
                <c:pt idx="10">
                  <c:v>Task Eleven</c:v>
                </c:pt>
                <c:pt idx="11">
                  <c:v>Task Twelve</c:v>
                </c:pt>
                <c:pt idx="12">
                  <c:v>Task Thirteen</c:v>
                </c:pt>
                <c:pt idx="13">
                  <c:v>Task Fourteen</c:v>
                </c:pt>
                <c:pt idx="14">
                  <c:v>Task Fifteen</c:v>
                </c:pt>
                <c:pt idx="15">
                  <c:v>Task Sixteen</c:v>
                </c:pt>
                <c:pt idx="16">
                  <c:v>Task Seventeen</c:v>
                </c:pt>
              </c:strCache>
            </c:strRef>
          </c:cat>
          <c:val>
            <c:numRef>
              <c:f>'Gantt Chart - Manual Duration'!$G$5:$G$29</c:f>
              <c:numCache>
                <c:formatCode>0.00</c:formatCode>
                <c:ptCount val="25"/>
                <c:pt idx="0">
                  <c:v>2.5</c:v>
                </c:pt>
                <c:pt idx="1">
                  <c:v>1.25</c:v>
                </c:pt>
                <c:pt idx="2">
                  <c:v>6</c:v>
                </c:pt>
                <c:pt idx="3">
                  <c:v>0</c:v>
                </c:pt>
                <c:pt idx="4">
                  <c:v>2</c:v>
                </c:pt>
                <c:pt idx="5">
                  <c:v>2.6</c:v>
                </c:pt>
                <c:pt idx="6">
                  <c:v>5.25</c:v>
                </c:pt>
                <c:pt idx="7">
                  <c:v>2.1000000000000005</c:v>
                </c:pt>
                <c:pt idx="8">
                  <c:v>5.0999999999999996</c:v>
                </c:pt>
                <c:pt idx="9">
                  <c:v>1.6</c:v>
                </c:pt>
                <c:pt idx="10">
                  <c:v>2.0999999999999996</c:v>
                </c:pt>
                <c:pt idx="11">
                  <c:v>4.5</c:v>
                </c:pt>
                <c:pt idx="12">
                  <c:v>3.5</c:v>
                </c:pt>
                <c:pt idx="13">
                  <c:v>4</c:v>
                </c:pt>
                <c:pt idx="14">
                  <c:v>6</c:v>
                </c:pt>
                <c:pt idx="15">
                  <c:v>7.15</c:v>
                </c:pt>
                <c:pt idx="16">
                  <c:v>9.35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8267-4730-898D-6ABB97B5DE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936144"/>
        <c:axId val="213935360"/>
      </c:barChart>
      <c:catAx>
        <c:axId val="21393614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935360"/>
        <c:crosses val="autoZero"/>
        <c:auto val="1"/>
        <c:lblAlgn val="ctr"/>
        <c:lblOffset val="100"/>
        <c:noMultiLvlLbl val="0"/>
      </c:catAx>
      <c:valAx>
        <c:axId val="213935360"/>
        <c:scaling>
          <c:orientation val="minMax"/>
          <c:min val="42576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0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936144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38100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s://teamgantt.com/signup/?utm_source=excel-template&amp;utm_medium=download&amp;utm_campaign=excel-gantt-chart-template" TargetMode="External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4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https://teamgantt.com/signup/?utm_source=excel-template&amp;utm_medium=download&amp;utm_campaign=excel-gantt-chart-template" TargetMode="External"/><Relationship Id="rId2" Type="http://schemas.openxmlformats.org/officeDocument/2006/relationships/image" Target="../media/image1.png"/><Relationship Id="rId1" Type="http://schemas.openxmlformats.org/officeDocument/2006/relationships/chart" Target="../charts/chart2.xml"/><Relationship Id="rId4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https://teamgantt.com/signup/?utm_source=excel-template&amp;utm_medium=download&amp;utm_campaign=excel-gantt-chart-template" TargetMode="External"/><Relationship Id="rId2" Type="http://schemas.openxmlformats.org/officeDocument/2006/relationships/image" Target="../media/image3.png"/><Relationship Id="rId1" Type="http://schemas.openxmlformats.org/officeDocument/2006/relationships/chart" Target="../charts/chart3.xml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115207</xdr:colOff>
      <xdr:row>4</xdr:row>
      <xdr:rowOff>117022</xdr:rowOff>
    </xdr:from>
    <xdr:to>
      <xdr:col>19</xdr:col>
      <xdr:colOff>757464</xdr:colOff>
      <xdr:row>28</xdr:row>
      <xdr:rowOff>258536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0</xdr:colOff>
      <xdr:row>0</xdr:row>
      <xdr:rowOff>12700</xdr:rowOff>
    </xdr:from>
    <xdr:to>
      <xdr:col>20</xdr:col>
      <xdr:colOff>345665</xdr:colOff>
      <xdr:row>2</xdr:row>
      <xdr:rowOff>12700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3200" y="12700"/>
          <a:ext cx="18735265" cy="1485900"/>
        </a:xfrm>
        <a:prstGeom prst="rect">
          <a:avLst/>
        </a:prstGeom>
      </xdr:spPr>
    </xdr:pic>
    <xdr:clientData/>
  </xdr:twoCellAnchor>
  <xdr:twoCellAnchor editAs="oneCell">
    <xdr:from>
      <xdr:col>15</xdr:col>
      <xdr:colOff>723900</xdr:colOff>
      <xdr:row>1</xdr:row>
      <xdr:rowOff>203200</xdr:rowOff>
    </xdr:from>
    <xdr:to>
      <xdr:col>19</xdr:col>
      <xdr:colOff>711200</xdr:colOff>
      <xdr:row>1</xdr:row>
      <xdr:rowOff>927100</xdr:rowOff>
    </xdr:to>
    <xdr:pic>
      <xdr:nvPicPr>
        <xdr:cNvPr id="16" name="Picture 1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138400" y="584200"/>
          <a:ext cx="3289300" cy="7239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254000</xdr:colOff>
      <xdr:row>4</xdr:row>
      <xdr:rowOff>152400</xdr:rowOff>
    </xdr:from>
    <xdr:to>
      <xdr:col>18</xdr:col>
      <xdr:colOff>1041400</xdr:colOff>
      <xdr:row>29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203199</xdr:colOff>
      <xdr:row>0</xdr:row>
      <xdr:rowOff>12700</xdr:rowOff>
    </xdr:from>
    <xdr:to>
      <xdr:col>19</xdr:col>
      <xdr:colOff>15464</xdr:colOff>
      <xdr:row>2</xdr:row>
      <xdr:rowOff>12700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3199" y="12700"/>
          <a:ext cx="18735265" cy="1485900"/>
        </a:xfrm>
        <a:prstGeom prst="rect">
          <a:avLst/>
        </a:prstGeom>
      </xdr:spPr>
    </xdr:pic>
    <xdr:clientData/>
  </xdr:twoCellAnchor>
  <xdr:twoCellAnchor editAs="oneCell">
    <xdr:from>
      <xdr:col>15</xdr:col>
      <xdr:colOff>406400</xdr:colOff>
      <xdr:row>1</xdr:row>
      <xdr:rowOff>203200</xdr:rowOff>
    </xdr:from>
    <xdr:to>
      <xdr:col>18</xdr:col>
      <xdr:colOff>698500</xdr:colOff>
      <xdr:row>1</xdr:row>
      <xdr:rowOff>927100</xdr:rowOff>
    </xdr:to>
    <xdr:pic>
      <xdr:nvPicPr>
        <xdr:cNvPr id="8" name="Picture 7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138400" y="584200"/>
          <a:ext cx="3289300" cy="7239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254000</xdr:colOff>
      <xdr:row>4</xdr:row>
      <xdr:rowOff>152400</xdr:rowOff>
    </xdr:from>
    <xdr:to>
      <xdr:col>18</xdr:col>
      <xdr:colOff>1041400</xdr:colOff>
      <xdr:row>29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2</xdr:colOff>
      <xdr:row>0</xdr:row>
      <xdr:rowOff>12700</xdr:rowOff>
    </xdr:from>
    <xdr:to>
      <xdr:col>19</xdr:col>
      <xdr:colOff>15462</xdr:colOff>
      <xdr:row>2</xdr:row>
      <xdr:rowOff>12700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3202" y="12700"/>
          <a:ext cx="18735260" cy="1485900"/>
        </a:xfrm>
        <a:prstGeom prst="rect">
          <a:avLst/>
        </a:prstGeom>
      </xdr:spPr>
    </xdr:pic>
    <xdr:clientData/>
  </xdr:twoCellAnchor>
  <xdr:twoCellAnchor editAs="oneCell">
    <xdr:from>
      <xdr:col>15</xdr:col>
      <xdr:colOff>596900</xdr:colOff>
      <xdr:row>1</xdr:row>
      <xdr:rowOff>208220</xdr:rowOff>
    </xdr:from>
    <xdr:to>
      <xdr:col>18</xdr:col>
      <xdr:colOff>889000</xdr:colOff>
      <xdr:row>1</xdr:row>
      <xdr:rowOff>871280</xdr:rowOff>
    </xdr:to>
    <xdr:pic>
      <xdr:nvPicPr>
        <xdr:cNvPr id="8" name="Picture 7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328900" y="589220"/>
          <a:ext cx="3289300" cy="6630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>
    <pageSetUpPr fitToPage="1"/>
  </sheetPr>
  <dimension ref="B1:T33"/>
  <sheetViews>
    <sheetView showGridLines="0" tabSelected="1" zoomScale="70" zoomScaleNormal="70" workbookViewId="0">
      <selection activeCell="D17" sqref="D17"/>
    </sheetView>
  </sheetViews>
  <sheetFormatPr defaultColWidth="11" defaultRowHeight="15.75" x14ac:dyDescent="0.25"/>
  <cols>
    <col min="1" max="1" width="2.625" customWidth="1"/>
    <col min="2" max="2" width="40.875" customWidth="1"/>
    <col min="3" max="4" width="13" customWidth="1"/>
    <col min="5" max="5" width="14.125" customWidth="1"/>
    <col min="6" max="6" width="2.375" customWidth="1"/>
    <col min="7" max="7" width="27.875" customWidth="1"/>
    <col min="9" max="9" width="1.5" customWidth="1"/>
    <col min="10" max="10" width="4.5" customWidth="1"/>
    <col min="12" max="12" width="15.125" customWidth="1"/>
    <col min="17" max="18" width="10.875" customWidth="1"/>
    <col min="20" max="20" width="11.5" customWidth="1"/>
  </cols>
  <sheetData>
    <row r="1" spans="2:20" ht="30" customHeight="1" x14ac:dyDescent="0.25"/>
    <row r="2" spans="2:20" ht="87" customHeight="1" x14ac:dyDescent="0.25"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</row>
    <row r="3" spans="2:20" ht="54.9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  <row r="4" spans="2:20" ht="39.950000000000003" customHeight="1" x14ac:dyDescent="0.25">
      <c r="B4" s="30" t="s">
        <v>45</v>
      </c>
      <c r="C4" s="30" t="s">
        <v>46</v>
      </c>
      <c r="D4" s="30" t="s">
        <v>47</v>
      </c>
      <c r="E4" s="30" t="s">
        <v>48</v>
      </c>
      <c r="F4" s="2"/>
      <c r="G4" s="18" t="s">
        <v>24</v>
      </c>
      <c r="H4" s="13">
        <f>C5</f>
        <v>43248</v>
      </c>
      <c r="J4" s="34" t="s">
        <v>30</v>
      </c>
      <c r="K4" s="34"/>
      <c r="L4" s="34"/>
      <c r="M4" s="34"/>
      <c r="N4" s="34"/>
      <c r="O4" s="34"/>
      <c r="P4" s="34"/>
      <c r="Q4" s="34"/>
    </row>
    <row r="5" spans="2:20" ht="24.95" customHeight="1" x14ac:dyDescent="0.25">
      <c r="B5" s="25" t="s">
        <v>38</v>
      </c>
      <c r="C5" s="3">
        <v>43248</v>
      </c>
      <c r="D5" s="3">
        <v>43251</v>
      </c>
      <c r="E5" s="21">
        <f t="shared" ref="E5:E29" si="0">IF(ISBLANK(C5),"", (D5-C5))</f>
        <v>3</v>
      </c>
      <c r="F5" s="2"/>
    </row>
    <row r="6" spans="2:20" ht="24.95" customHeight="1" x14ac:dyDescent="0.25">
      <c r="B6" s="25" t="s">
        <v>36</v>
      </c>
      <c r="C6" s="3">
        <v>43255</v>
      </c>
      <c r="D6" s="3">
        <v>43275</v>
      </c>
      <c r="E6" s="21">
        <f t="shared" si="0"/>
        <v>20</v>
      </c>
      <c r="F6" s="2"/>
    </row>
    <row r="7" spans="2:20" ht="24.95" customHeight="1" x14ac:dyDescent="0.25">
      <c r="B7" s="25" t="s">
        <v>31</v>
      </c>
      <c r="C7" s="3">
        <v>43264</v>
      </c>
      <c r="D7" s="3">
        <v>43270</v>
      </c>
      <c r="E7" s="21">
        <f t="shared" si="0"/>
        <v>6</v>
      </c>
      <c r="F7" s="2"/>
    </row>
    <row r="8" spans="2:20" ht="24.95" customHeight="1" x14ac:dyDescent="0.25">
      <c r="B8" s="25" t="s">
        <v>34</v>
      </c>
      <c r="C8" s="3">
        <v>43276</v>
      </c>
      <c r="D8" s="3">
        <v>43278</v>
      </c>
      <c r="E8" s="21">
        <f t="shared" si="0"/>
        <v>2</v>
      </c>
      <c r="F8" s="2"/>
    </row>
    <row r="9" spans="2:20" ht="24.95" customHeight="1" x14ac:dyDescent="0.25">
      <c r="B9" s="25" t="s">
        <v>32</v>
      </c>
      <c r="C9" s="3">
        <v>43279</v>
      </c>
      <c r="D9" s="3">
        <v>43301</v>
      </c>
      <c r="E9" s="21">
        <f t="shared" si="0"/>
        <v>22</v>
      </c>
      <c r="F9" s="2"/>
    </row>
    <row r="10" spans="2:20" ht="24.95" customHeight="1" x14ac:dyDescent="0.25">
      <c r="B10" s="25" t="s">
        <v>39</v>
      </c>
      <c r="C10" s="3">
        <v>43279</v>
      </c>
      <c r="D10" s="3">
        <v>43304</v>
      </c>
      <c r="E10" s="21">
        <f t="shared" si="0"/>
        <v>25</v>
      </c>
      <c r="F10" s="2"/>
    </row>
    <row r="11" spans="2:20" ht="24.95" customHeight="1" x14ac:dyDescent="0.25">
      <c r="B11" s="25" t="s">
        <v>35</v>
      </c>
      <c r="C11" s="3">
        <v>43305</v>
      </c>
      <c r="D11" s="3">
        <v>43307</v>
      </c>
      <c r="E11" s="21">
        <f t="shared" si="0"/>
        <v>2</v>
      </c>
      <c r="F11" s="2"/>
    </row>
    <row r="12" spans="2:20" ht="24.95" customHeight="1" x14ac:dyDescent="0.25">
      <c r="B12" s="25" t="s">
        <v>37</v>
      </c>
      <c r="C12" s="3">
        <v>43309</v>
      </c>
      <c r="D12" s="3">
        <v>43331</v>
      </c>
      <c r="E12" s="21">
        <f t="shared" si="0"/>
        <v>22</v>
      </c>
      <c r="F12" s="2"/>
    </row>
    <row r="13" spans="2:20" ht="24.95" customHeight="1" x14ac:dyDescent="0.25">
      <c r="B13" s="25" t="s">
        <v>40</v>
      </c>
      <c r="C13" s="3">
        <v>43332</v>
      </c>
      <c r="D13" s="3">
        <v>43352</v>
      </c>
      <c r="E13" s="21">
        <f t="shared" si="0"/>
        <v>20</v>
      </c>
      <c r="F13" s="2"/>
    </row>
    <row r="14" spans="2:20" ht="24.95" customHeight="1" x14ac:dyDescent="0.25">
      <c r="B14" s="25" t="s">
        <v>33</v>
      </c>
      <c r="C14" s="3">
        <v>43339</v>
      </c>
      <c r="D14" s="3">
        <v>43366</v>
      </c>
      <c r="E14" s="21">
        <f t="shared" si="0"/>
        <v>27</v>
      </c>
      <c r="F14" s="2"/>
    </row>
    <row r="15" spans="2:20" ht="24.95" customHeight="1" x14ac:dyDescent="0.25">
      <c r="B15" s="25" t="s">
        <v>41</v>
      </c>
      <c r="C15" s="3">
        <v>43367</v>
      </c>
      <c r="D15" s="3">
        <v>43423</v>
      </c>
      <c r="E15" s="21">
        <f t="shared" si="0"/>
        <v>56</v>
      </c>
      <c r="F15" s="2"/>
    </row>
    <row r="16" spans="2:20" ht="24.95" customHeight="1" x14ac:dyDescent="0.25">
      <c r="B16" s="25" t="s">
        <v>42</v>
      </c>
      <c r="C16" s="3">
        <v>43416</v>
      </c>
      <c r="D16" s="3">
        <v>43421</v>
      </c>
      <c r="E16" s="21">
        <f t="shared" si="0"/>
        <v>5</v>
      </c>
      <c r="F16" s="2"/>
    </row>
    <row r="17" spans="2:16" ht="24.95" customHeight="1" x14ac:dyDescent="0.25">
      <c r="B17" s="25" t="s">
        <v>43</v>
      </c>
      <c r="C17" s="3">
        <v>43335</v>
      </c>
      <c r="D17" s="3">
        <v>43436</v>
      </c>
      <c r="E17" s="21">
        <f t="shared" si="0"/>
        <v>101</v>
      </c>
      <c r="F17" s="2"/>
    </row>
    <row r="18" spans="2:16" ht="24.95" customHeight="1" x14ac:dyDescent="0.25">
      <c r="B18" s="25" t="s">
        <v>44</v>
      </c>
      <c r="C18" s="3">
        <v>43436</v>
      </c>
      <c r="D18" s="3">
        <v>43437</v>
      </c>
      <c r="E18" s="21">
        <f t="shared" si="0"/>
        <v>1</v>
      </c>
      <c r="F18" s="2"/>
    </row>
    <row r="19" spans="2:16" ht="24.95" customHeight="1" x14ac:dyDescent="0.25">
      <c r="B19" s="25"/>
      <c r="C19" s="3"/>
      <c r="D19" s="3"/>
      <c r="E19" s="21"/>
      <c r="F19" s="2"/>
    </row>
    <row r="20" spans="2:16" ht="24.95" customHeight="1" x14ac:dyDescent="0.25">
      <c r="B20" s="25"/>
      <c r="C20" s="3"/>
      <c r="D20" s="3"/>
      <c r="E20" s="21"/>
      <c r="F20" s="2"/>
    </row>
    <row r="21" spans="2:16" ht="24.95" customHeight="1" x14ac:dyDescent="0.25">
      <c r="B21" s="25"/>
      <c r="C21" s="3"/>
      <c r="D21" s="3"/>
      <c r="E21" s="21"/>
      <c r="F21" s="2"/>
    </row>
    <row r="22" spans="2:16" ht="24.95" customHeight="1" x14ac:dyDescent="0.25">
      <c r="B22" s="25"/>
      <c r="C22" s="3"/>
      <c r="D22" s="3"/>
      <c r="E22" s="21" t="str">
        <f t="shared" si="0"/>
        <v/>
      </c>
      <c r="F22" s="2"/>
    </row>
    <row r="23" spans="2:16" ht="24.95" customHeight="1" x14ac:dyDescent="0.25">
      <c r="B23" s="25"/>
      <c r="C23" s="3"/>
      <c r="D23" s="3"/>
      <c r="E23" s="21" t="str">
        <f t="shared" si="0"/>
        <v/>
      </c>
      <c r="F23" s="2"/>
    </row>
    <row r="24" spans="2:16" ht="24.95" customHeight="1" x14ac:dyDescent="0.25">
      <c r="B24" s="25"/>
      <c r="C24" s="3"/>
      <c r="D24" s="3"/>
      <c r="E24" s="21" t="str">
        <f t="shared" si="0"/>
        <v/>
      </c>
      <c r="F24" s="2"/>
    </row>
    <row r="25" spans="2:16" ht="24.95" customHeight="1" x14ac:dyDescent="0.25">
      <c r="B25" s="25"/>
      <c r="C25" s="3"/>
      <c r="D25" s="3"/>
      <c r="E25" s="21" t="str">
        <f t="shared" si="0"/>
        <v/>
      </c>
      <c r="F25" s="2"/>
    </row>
    <row r="26" spans="2:16" ht="24.95" customHeight="1" x14ac:dyDescent="0.25">
      <c r="B26" s="25"/>
      <c r="C26" s="3"/>
      <c r="D26" s="3"/>
      <c r="E26" s="21" t="str">
        <f t="shared" si="0"/>
        <v/>
      </c>
      <c r="F26" s="2"/>
    </row>
    <row r="27" spans="2:16" ht="24.95" customHeight="1" x14ac:dyDescent="0.25">
      <c r="B27" s="25"/>
      <c r="C27" s="3"/>
      <c r="D27" s="3"/>
      <c r="E27" s="21" t="str">
        <f t="shared" si="0"/>
        <v/>
      </c>
      <c r="F27" s="2"/>
    </row>
    <row r="28" spans="2:16" ht="24.95" customHeight="1" x14ac:dyDescent="0.25">
      <c r="B28" s="25"/>
      <c r="C28" s="3"/>
      <c r="D28" s="3"/>
      <c r="E28" s="21" t="str">
        <f t="shared" si="0"/>
        <v/>
      </c>
    </row>
    <row r="29" spans="2:16" ht="24.95" customHeight="1" x14ac:dyDescent="0.25">
      <c r="B29" s="25"/>
      <c r="C29" s="3"/>
      <c r="D29" s="3"/>
      <c r="E29" s="21" t="str">
        <f t="shared" si="0"/>
        <v/>
      </c>
    </row>
    <row r="32" spans="2:16" ht="24.95" customHeight="1" x14ac:dyDescent="0.25">
      <c r="G32" s="24" t="s">
        <v>25</v>
      </c>
      <c r="H32" s="31" t="s">
        <v>28</v>
      </c>
      <c r="I32" s="31"/>
      <c r="J32" s="31"/>
      <c r="K32" s="31"/>
      <c r="L32" s="31"/>
      <c r="M32" s="33" t="s">
        <v>29</v>
      </c>
      <c r="N32" s="33"/>
      <c r="O32" s="33"/>
      <c r="P32" s="33"/>
    </row>
    <row r="33" spans="8:16" ht="44.1" customHeight="1" x14ac:dyDescent="0.25">
      <c r="H33" s="32" t="s">
        <v>26</v>
      </c>
      <c r="I33" s="32"/>
      <c r="J33" s="32"/>
      <c r="K33" s="32"/>
      <c r="L33" s="32"/>
      <c r="M33" s="32" t="s">
        <v>27</v>
      </c>
      <c r="N33" s="32"/>
      <c r="O33" s="32"/>
      <c r="P33" s="32"/>
    </row>
  </sheetData>
  <mergeCells count="5">
    <mergeCell ref="H32:L32"/>
    <mergeCell ref="H33:L33"/>
    <mergeCell ref="M32:P32"/>
    <mergeCell ref="M33:P33"/>
    <mergeCell ref="J4:Q4"/>
  </mergeCells>
  <phoneticPr fontId="7" type="noConversion"/>
  <pageMargins left="0.7" right="0.7" top="0.75" bottom="0.75" header="0.3" footer="0.3"/>
  <pageSetup scale="45" orientation="landscape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B1:V53"/>
  <sheetViews>
    <sheetView showGridLines="0" workbookViewId="0">
      <selection activeCell="B30" sqref="B30"/>
    </sheetView>
  </sheetViews>
  <sheetFormatPr defaultColWidth="11" defaultRowHeight="15.75" x14ac:dyDescent="0.25"/>
  <cols>
    <col min="1" max="1" width="2.625" customWidth="1"/>
    <col min="2" max="2" width="40.875" customWidth="1"/>
    <col min="3" max="8" width="12.625" customWidth="1"/>
    <col min="9" max="9" width="3.5" customWidth="1"/>
    <col min="10" max="10" width="25" customWidth="1"/>
    <col min="12" max="12" width="2" customWidth="1"/>
    <col min="18" max="18" width="17.625" customWidth="1"/>
    <col min="19" max="19" width="15.625" customWidth="1"/>
    <col min="20" max="20" width="20.125" customWidth="1"/>
    <col min="21" max="21" width="12.5" customWidth="1"/>
    <col min="22" max="22" width="11.375" customWidth="1"/>
  </cols>
  <sheetData>
    <row r="1" spans="2:22" ht="30" customHeight="1" x14ac:dyDescent="0.25"/>
    <row r="2" spans="2:22" ht="87" customHeight="1" x14ac:dyDescent="0.25"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5"/>
      <c r="U2" s="5"/>
      <c r="V2" s="5"/>
    </row>
    <row r="3" spans="2:22" ht="54.9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2:22" ht="39.950000000000003" customHeight="1" x14ac:dyDescent="0.25">
      <c r="B4" s="16" t="s">
        <v>23</v>
      </c>
      <c r="C4" s="16" t="s">
        <v>0</v>
      </c>
      <c r="D4" s="16" t="s">
        <v>19</v>
      </c>
      <c r="E4" s="16" t="s">
        <v>21</v>
      </c>
      <c r="F4" s="16" t="s">
        <v>1</v>
      </c>
      <c r="G4" s="16" t="s">
        <v>22</v>
      </c>
      <c r="H4" s="17" t="s">
        <v>20</v>
      </c>
      <c r="J4" s="18" t="s">
        <v>24</v>
      </c>
      <c r="K4" s="13">
        <f>C5</f>
        <v>42576</v>
      </c>
      <c r="M4" s="36" t="s">
        <v>30</v>
      </c>
      <c r="N4" s="36"/>
      <c r="O4" s="36"/>
      <c r="P4" s="36"/>
      <c r="Q4" s="36"/>
      <c r="R4" s="36"/>
      <c r="S4" s="36"/>
    </row>
    <row r="5" spans="2:22" ht="24.95" customHeight="1" x14ac:dyDescent="0.25">
      <c r="B5" s="27" t="s">
        <v>2</v>
      </c>
      <c r="C5" s="3">
        <v>42576</v>
      </c>
      <c r="D5" s="3">
        <v>42581</v>
      </c>
      <c r="E5" s="22">
        <f t="shared" ref="E5:E29" si="0">IF(D5="","",SUM(F5:G5))</f>
        <v>5</v>
      </c>
      <c r="F5" s="8">
        <f t="shared" ref="F5:F29" si="1">IF(((D5)=""),"",(H5)*(D5-C5))</f>
        <v>2.5</v>
      </c>
      <c r="G5" s="23">
        <f t="shared" ref="G5:G29" si="2">IF(F5="","",(D5-C5)-F5)</f>
        <v>2.5</v>
      </c>
      <c r="H5" s="7">
        <v>0.5</v>
      </c>
    </row>
    <row r="6" spans="2:22" ht="24.95" customHeight="1" x14ac:dyDescent="0.25">
      <c r="B6" s="27" t="s">
        <v>3</v>
      </c>
      <c r="C6" s="3">
        <v>42578</v>
      </c>
      <c r="D6" s="3">
        <v>42583</v>
      </c>
      <c r="E6" s="22">
        <f t="shared" si="0"/>
        <v>5</v>
      </c>
      <c r="F6" s="8">
        <f t="shared" si="1"/>
        <v>3.75</v>
      </c>
      <c r="G6" s="23">
        <f t="shared" si="2"/>
        <v>1.25</v>
      </c>
      <c r="H6" s="7">
        <v>0.75</v>
      </c>
      <c r="J6" s="4"/>
    </row>
    <row r="7" spans="2:22" ht="24.95" customHeight="1" x14ac:dyDescent="0.25">
      <c r="B7" s="27" t="s">
        <v>4</v>
      </c>
      <c r="C7" s="3">
        <v>42578</v>
      </c>
      <c r="D7" s="3">
        <v>42586</v>
      </c>
      <c r="E7" s="22">
        <f t="shared" si="0"/>
        <v>8</v>
      </c>
      <c r="F7" s="8">
        <f t="shared" si="1"/>
        <v>2</v>
      </c>
      <c r="G7" s="23">
        <f t="shared" si="2"/>
        <v>6</v>
      </c>
      <c r="H7" s="7">
        <v>0.25</v>
      </c>
    </row>
    <row r="8" spans="2:22" ht="24.95" customHeight="1" x14ac:dyDescent="0.25">
      <c r="B8" s="27" t="s">
        <v>5</v>
      </c>
      <c r="C8" s="3">
        <v>42580</v>
      </c>
      <c r="D8" s="3">
        <v>42588</v>
      </c>
      <c r="E8" s="22">
        <f t="shared" si="0"/>
        <v>8</v>
      </c>
      <c r="F8" s="8">
        <f t="shared" si="1"/>
        <v>8</v>
      </c>
      <c r="G8" s="23">
        <f t="shared" si="2"/>
        <v>0</v>
      </c>
      <c r="H8" s="7">
        <v>1</v>
      </c>
    </row>
    <row r="9" spans="2:22" ht="24.95" customHeight="1" x14ac:dyDescent="0.25">
      <c r="B9" s="27" t="s">
        <v>6</v>
      </c>
      <c r="C9" s="3">
        <v>42583</v>
      </c>
      <c r="D9" s="3">
        <v>42591</v>
      </c>
      <c r="E9" s="22">
        <f t="shared" si="0"/>
        <v>8</v>
      </c>
      <c r="F9" s="8">
        <f t="shared" si="1"/>
        <v>6</v>
      </c>
      <c r="G9" s="23">
        <f t="shared" si="2"/>
        <v>2</v>
      </c>
      <c r="H9" s="7">
        <v>0.75</v>
      </c>
    </row>
    <row r="10" spans="2:22" ht="24.95" customHeight="1" x14ac:dyDescent="0.25">
      <c r="B10" s="27" t="s">
        <v>7</v>
      </c>
      <c r="C10" s="3">
        <v>42583</v>
      </c>
      <c r="D10" s="3">
        <v>42587</v>
      </c>
      <c r="E10" s="22">
        <f t="shared" si="0"/>
        <v>4</v>
      </c>
      <c r="F10" s="8">
        <f t="shared" si="1"/>
        <v>1.4</v>
      </c>
      <c r="G10" s="23">
        <f t="shared" si="2"/>
        <v>2.6</v>
      </c>
      <c r="H10" s="7">
        <v>0.35</v>
      </c>
    </row>
    <row r="11" spans="2:22" ht="24.95" customHeight="1" x14ac:dyDescent="0.25">
      <c r="B11" s="27" t="s">
        <v>8</v>
      </c>
      <c r="C11" s="3">
        <v>42585</v>
      </c>
      <c r="D11" s="3">
        <v>42592</v>
      </c>
      <c r="E11" s="22">
        <f t="shared" si="0"/>
        <v>7</v>
      </c>
      <c r="F11" s="8">
        <f t="shared" si="1"/>
        <v>1.75</v>
      </c>
      <c r="G11" s="23">
        <f t="shared" si="2"/>
        <v>5.25</v>
      </c>
      <c r="H11" s="7">
        <v>0.25</v>
      </c>
    </row>
    <row r="12" spans="2:22" ht="24.95" customHeight="1" x14ac:dyDescent="0.25">
      <c r="B12" s="27" t="s">
        <v>9</v>
      </c>
      <c r="C12" s="3">
        <v>42587</v>
      </c>
      <c r="D12" s="3">
        <v>42594</v>
      </c>
      <c r="E12" s="22">
        <f t="shared" si="0"/>
        <v>7</v>
      </c>
      <c r="F12" s="8">
        <f t="shared" si="1"/>
        <v>4.8999999999999995</v>
      </c>
      <c r="G12" s="23">
        <f t="shared" si="2"/>
        <v>2.1000000000000005</v>
      </c>
      <c r="H12" s="7">
        <v>0.7</v>
      </c>
    </row>
    <row r="13" spans="2:22" ht="24.95" customHeight="1" x14ac:dyDescent="0.25">
      <c r="B13" s="27" t="s">
        <v>10</v>
      </c>
      <c r="C13" s="3">
        <v>42585</v>
      </c>
      <c r="D13" s="3">
        <v>42591</v>
      </c>
      <c r="E13" s="22">
        <f t="shared" si="0"/>
        <v>6</v>
      </c>
      <c r="F13" s="8">
        <f t="shared" si="1"/>
        <v>0.89999999999999991</v>
      </c>
      <c r="G13" s="23">
        <f t="shared" si="2"/>
        <v>5.0999999999999996</v>
      </c>
      <c r="H13" s="7">
        <v>0.15</v>
      </c>
    </row>
    <row r="14" spans="2:22" ht="24.95" customHeight="1" x14ac:dyDescent="0.25">
      <c r="B14" s="27" t="s">
        <v>11</v>
      </c>
      <c r="C14" s="3">
        <v>42588</v>
      </c>
      <c r="D14" s="3">
        <v>42592</v>
      </c>
      <c r="E14" s="22">
        <f t="shared" si="0"/>
        <v>4</v>
      </c>
      <c r="F14" s="8">
        <f t="shared" si="1"/>
        <v>2.4</v>
      </c>
      <c r="G14" s="23">
        <f t="shared" si="2"/>
        <v>1.6</v>
      </c>
      <c r="H14" s="7">
        <v>0.6</v>
      </c>
    </row>
    <row r="15" spans="2:22" ht="24.95" customHeight="1" x14ac:dyDescent="0.25">
      <c r="B15" s="27" t="s">
        <v>12</v>
      </c>
      <c r="C15" s="3">
        <v>42589</v>
      </c>
      <c r="D15" s="3">
        <v>42595</v>
      </c>
      <c r="E15" s="22">
        <f t="shared" si="0"/>
        <v>6</v>
      </c>
      <c r="F15" s="8">
        <f t="shared" si="1"/>
        <v>3.9000000000000004</v>
      </c>
      <c r="G15" s="23">
        <f t="shared" si="2"/>
        <v>2.0999999999999996</v>
      </c>
      <c r="H15" s="7">
        <v>0.65</v>
      </c>
    </row>
    <row r="16" spans="2:22" ht="24.95" customHeight="1" x14ac:dyDescent="0.25">
      <c r="B16" s="27" t="s">
        <v>13</v>
      </c>
      <c r="C16" s="3">
        <v>42592</v>
      </c>
      <c r="D16" s="3">
        <v>42598</v>
      </c>
      <c r="E16" s="22">
        <f t="shared" si="0"/>
        <v>6</v>
      </c>
      <c r="F16" s="8">
        <f t="shared" si="1"/>
        <v>1.5</v>
      </c>
      <c r="G16" s="23">
        <f t="shared" si="2"/>
        <v>4.5</v>
      </c>
      <c r="H16" s="7">
        <v>0.25</v>
      </c>
      <c r="J16" s="1"/>
    </row>
    <row r="17" spans="2:18" ht="24.95" customHeight="1" x14ac:dyDescent="0.25">
      <c r="B17" s="27" t="s">
        <v>14</v>
      </c>
      <c r="C17" s="3">
        <v>42596</v>
      </c>
      <c r="D17" s="3">
        <v>42601</v>
      </c>
      <c r="E17" s="22">
        <f t="shared" si="0"/>
        <v>5</v>
      </c>
      <c r="F17" s="8">
        <f t="shared" si="1"/>
        <v>1.5</v>
      </c>
      <c r="G17" s="23">
        <f t="shared" si="2"/>
        <v>3.5</v>
      </c>
      <c r="H17" s="7">
        <v>0.3</v>
      </c>
    </row>
    <row r="18" spans="2:18" ht="24.95" customHeight="1" x14ac:dyDescent="0.25">
      <c r="B18" s="27" t="s">
        <v>15</v>
      </c>
      <c r="C18" s="3">
        <v>42597</v>
      </c>
      <c r="D18" s="3">
        <v>42605</v>
      </c>
      <c r="E18" s="22">
        <f t="shared" si="0"/>
        <v>8</v>
      </c>
      <c r="F18" s="8">
        <f t="shared" si="1"/>
        <v>4</v>
      </c>
      <c r="G18" s="23">
        <f t="shared" si="2"/>
        <v>4</v>
      </c>
      <c r="H18" s="7">
        <v>0.5</v>
      </c>
    </row>
    <row r="19" spans="2:18" ht="24.95" customHeight="1" x14ac:dyDescent="0.25">
      <c r="B19" s="27" t="s">
        <v>16</v>
      </c>
      <c r="C19" s="3">
        <v>42598</v>
      </c>
      <c r="D19" s="3">
        <v>42608</v>
      </c>
      <c r="E19" s="22">
        <f t="shared" si="0"/>
        <v>10</v>
      </c>
      <c r="F19" s="8">
        <f t="shared" si="1"/>
        <v>4</v>
      </c>
      <c r="G19" s="23">
        <f t="shared" si="2"/>
        <v>6</v>
      </c>
      <c r="H19" s="7">
        <v>0.4</v>
      </c>
    </row>
    <row r="20" spans="2:18" ht="24.95" customHeight="1" x14ac:dyDescent="0.25">
      <c r="B20" s="27" t="s">
        <v>17</v>
      </c>
      <c r="C20" s="3">
        <v>42599</v>
      </c>
      <c r="D20" s="3">
        <v>42610</v>
      </c>
      <c r="E20" s="22">
        <f t="shared" si="0"/>
        <v>11</v>
      </c>
      <c r="F20" s="8">
        <f t="shared" si="1"/>
        <v>3.8499999999999996</v>
      </c>
      <c r="G20" s="23">
        <f t="shared" si="2"/>
        <v>7.15</v>
      </c>
      <c r="H20" s="7">
        <v>0.35</v>
      </c>
    </row>
    <row r="21" spans="2:18" ht="24.95" customHeight="1" x14ac:dyDescent="0.25">
      <c r="B21" s="28" t="s">
        <v>18</v>
      </c>
      <c r="C21" s="10">
        <v>42600</v>
      </c>
      <c r="D21" s="3">
        <v>42611</v>
      </c>
      <c r="E21" s="22">
        <f t="shared" si="0"/>
        <v>11</v>
      </c>
      <c r="F21" s="8">
        <f t="shared" si="1"/>
        <v>1.65</v>
      </c>
      <c r="G21" s="23">
        <f t="shared" si="2"/>
        <v>9.35</v>
      </c>
      <c r="H21" s="12">
        <v>0.15</v>
      </c>
    </row>
    <row r="22" spans="2:18" ht="24.95" customHeight="1" x14ac:dyDescent="0.25">
      <c r="B22" s="29"/>
      <c r="C22" s="3"/>
      <c r="D22" s="3"/>
      <c r="E22" s="22" t="str">
        <f t="shared" si="0"/>
        <v/>
      </c>
      <c r="F22" s="8" t="str">
        <f t="shared" si="1"/>
        <v/>
      </c>
      <c r="G22" s="23" t="str">
        <f t="shared" si="2"/>
        <v/>
      </c>
      <c r="H22" s="7"/>
    </row>
    <row r="23" spans="2:18" ht="24.95" customHeight="1" x14ac:dyDescent="0.25">
      <c r="B23" s="27"/>
      <c r="C23" s="3"/>
      <c r="D23" s="3"/>
      <c r="E23" s="22" t="str">
        <f t="shared" si="0"/>
        <v/>
      </c>
      <c r="F23" s="8" t="str">
        <f t="shared" si="1"/>
        <v/>
      </c>
      <c r="G23" s="23" t="str">
        <f t="shared" si="2"/>
        <v/>
      </c>
      <c r="H23" s="7"/>
    </row>
    <row r="24" spans="2:18" ht="24.95" customHeight="1" x14ac:dyDescent="0.25">
      <c r="B24" s="27"/>
      <c r="C24" s="3"/>
      <c r="D24" s="3"/>
      <c r="E24" s="22" t="str">
        <f t="shared" si="0"/>
        <v/>
      </c>
      <c r="F24" s="8" t="str">
        <f t="shared" si="1"/>
        <v/>
      </c>
      <c r="G24" s="23" t="str">
        <f t="shared" si="2"/>
        <v/>
      </c>
      <c r="H24" s="7"/>
    </row>
    <row r="25" spans="2:18" ht="24.95" customHeight="1" x14ac:dyDescent="0.25">
      <c r="B25" s="27"/>
      <c r="C25" s="3"/>
      <c r="D25" s="3"/>
      <c r="E25" s="22" t="str">
        <f t="shared" si="0"/>
        <v/>
      </c>
      <c r="F25" s="8" t="str">
        <f t="shared" si="1"/>
        <v/>
      </c>
      <c r="G25" s="23" t="str">
        <f t="shared" si="2"/>
        <v/>
      </c>
      <c r="H25" s="7"/>
    </row>
    <row r="26" spans="2:18" ht="24.95" customHeight="1" x14ac:dyDescent="0.25">
      <c r="B26" s="27"/>
      <c r="C26" s="3"/>
      <c r="D26" s="3"/>
      <c r="E26" s="22" t="str">
        <f t="shared" si="0"/>
        <v/>
      </c>
      <c r="F26" s="8" t="str">
        <f t="shared" si="1"/>
        <v/>
      </c>
      <c r="G26" s="23" t="str">
        <f t="shared" si="2"/>
        <v/>
      </c>
      <c r="H26" s="7"/>
    </row>
    <row r="27" spans="2:18" ht="24.95" customHeight="1" x14ac:dyDescent="0.25">
      <c r="B27" s="27"/>
      <c r="C27" s="3"/>
      <c r="D27" s="3"/>
      <c r="E27" s="22" t="str">
        <f t="shared" si="0"/>
        <v/>
      </c>
      <c r="F27" s="8" t="str">
        <f t="shared" si="1"/>
        <v/>
      </c>
      <c r="G27" s="23" t="str">
        <f t="shared" si="2"/>
        <v/>
      </c>
      <c r="H27" s="7"/>
    </row>
    <row r="28" spans="2:18" ht="24.95" customHeight="1" x14ac:dyDescent="0.25">
      <c r="B28" s="27"/>
      <c r="C28" s="3"/>
      <c r="D28" s="3"/>
      <c r="E28" s="22" t="str">
        <f t="shared" si="0"/>
        <v/>
      </c>
      <c r="F28" s="8" t="str">
        <f t="shared" si="1"/>
        <v/>
      </c>
      <c r="G28" s="23" t="str">
        <f t="shared" si="2"/>
        <v/>
      </c>
      <c r="H28" s="7"/>
    </row>
    <row r="29" spans="2:18" ht="24.95" customHeight="1" x14ac:dyDescent="0.25">
      <c r="B29" s="27"/>
      <c r="C29" s="3"/>
      <c r="D29" s="3"/>
      <c r="E29" s="22" t="str">
        <f t="shared" si="0"/>
        <v/>
      </c>
      <c r="F29" s="8" t="str">
        <f t="shared" si="1"/>
        <v/>
      </c>
      <c r="G29" s="23" t="str">
        <f t="shared" si="2"/>
        <v/>
      </c>
      <c r="H29" s="7"/>
    </row>
    <row r="30" spans="2:18" ht="24.95" customHeight="1" x14ac:dyDescent="0.25">
      <c r="B30" s="14"/>
      <c r="C30" s="2"/>
      <c r="D30" s="2"/>
      <c r="E30" s="2"/>
      <c r="F30" s="2"/>
      <c r="G30" s="2"/>
      <c r="H30" s="4"/>
    </row>
    <row r="31" spans="2:18" ht="24.95" customHeight="1" x14ac:dyDescent="0.25">
      <c r="B31" s="14"/>
      <c r="C31" s="2"/>
      <c r="D31" s="2"/>
      <c r="E31" s="2"/>
      <c r="F31" s="2"/>
      <c r="G31" s="2"/>
      <c r="H31" s="4"/>
      <c r="J31" s="24" t="s">
        <v>25</v>
      </c>
      <c r="K31" s="31" t="s">
        <v>28</v>
      </c>
      <c r="L31" s="31"/>
      <c r="M31" s="31"/>
      <c r="N31" s="31"/>
      <c r="O31" s="31"/>
      <c r="P31" s="33" t="s">
        <v>29</v>
      </c>
      <c r="Q31" s="33"/>
      <c r="R31" s="33"/>
    </row>
    <row r="32" spans="2:18" ht="44.1" customHeight="1" x14ac:dyDescent="0.25">
      <c r="B32" s="14"/>
      <c r="C32" s="2"/>
      <c r="D32" s="2"/>
      <c r="E32" s="2"/>
      <c r="F32" s="2"/>
      <c r="G32" s="2"/>
      <c r="H32" s="2"/>
      <c r="K32" s="32" t="s">
        <v>26</v>
      </c>
      <c r="L32" s="32"/>
      <c r="M32" s="32"/>
      <c r="N32" s="32"/>
      <c r="O32" s="32"/>
      <c r="P32" s="32" t="s">
        <v>27</v>
      </c>
      <c r="Q32" s="32"/>
      <c r="R32" s="32"/>
    </row>
    <row r="33" spans="2:8" ht="24.95" customHeight="1" x14ac:dyDescent="0.25">
      <c r="B33" s="14"/>
      <c r="C33" s="2"/>
      <c r="D33" s="2"/>
      <c r="E33" s="2"/>
      <c r="F33" s="2"/>
      <c r="G33" s="2"/>
      <c r="H33" s="2"/>
    </row>
    <row r="34" spans="2:8" ht="24.95" customHeight="1" x14ac:dyDescent="0.25">
      <c r="B34" s="14"/>
      <c r="C34" s="2"/>
      <c r="D34" s="2"/>
      <c r="E34" s="2"/>
      <c r="F34" s="2"/>
      <c r="G34" s="2"/>
      <c r="H34" s="2"/>
    </row>
    <row r="35" spans="2:8" ht="24.95" customHeight="1" x14ac:dyDescent="0.25">
      <c r="B35" s="14"/>
      <c r="C35" s="2"/>
      <c r="D35" s="2"/>
      <c r="E35" s="2"/>
      <c r="F35" s="2"/>
      <c r="G35" s="2"/>
      <c r="H35" s="2"/>
    </row>
    <row r="36" spans="2:8" ht="24.95" customHeight="1" x14ac:dyDescent="0.25">
      <c r="B36" s="14"/>
      <c r="C36" s="15"/>
      <c r="D36" s="2"/>
      <c r="E36" s="2"/>
      <c r="F36" s="2"/>
      <c r="G36" s="2"/>
      <c r="H36" s="2"/>
    </row>
    <row r="37" spans="2:8" ht="24.95" customHeight="1" x14ac:dyDescent="0.25">
      <c r="B37" s="14"/>
      <c r="C37" s="2"/>
      <c r="D37" s="2"/>
      <c r="E37" s="2"/>
      <c r="F37" s="2"/>
      <c r="G37" s="2"/>
      <c r="H37" s="2"/>
    </row>
    <row r="38" spans="2:8" ht="24.95" customHeight="1" x14ac:dyDescent="0.25">
      <c r="B38" s="14"/>
      <c r="C38" s="2"/>
      <c r="D38" s="2"/>
      <c r="E38" s="2"/>
      <c r="F38" s="2"/>
      <c r="G38" s="2"/>
      <c r="H38" s="2"/>
    </row>
    <row r="39" spans="2:8" ht="24.95" customHeight="1" x14ac:dyDescent="0.25">
      <c r="B39" s="14"/>
      <c r="C39" s="2"/>
      <c r="D39" s="2"/>
      <c r="E39" s="2"/>
      <c r="F39" s="2"/>
      <c r="G39" s="2"/>
      <c r="H39" s="2"/>
    </row>
    <row r="40" spans="2:8" ht="24.95" customHeight="1" x14ac:dyDescent="0.25">
      <c r="B40" s="14"/>
      <c r="C40" s="2"/>
      <c r="D40" s="2"/>
      <c r="E40" s="2"/>
      <c r="F40" s="2"/>
      <c r="G40" s="2"/>
      <c r="H40" s="2"/>
    </row>
    <row r="41" spans="2:8" ht="24.95" customHeight="1" x14ac:dyDescent="0.25">
      <c r="B41" s="14"/>
      <c r="C41" s="2"/>
      <c r="D41" s="2"/>
      <c r="E41" s="2"/>
      <c r="F41" s="2"/>
      <c r="G41" s="2"/>
      <c r="H41" s="2"/>
    </row>
    <row r="42" spans="2:8" ht="24.95" customHeight="1" x14ac:dyDescent="0.25">
      <c r="B42" s="14"/>
      <c r="C42" s="2"/>
      <c r="D42" s="2"/>
      <c r="E42" s="2"/>
      <c r="F42" s="2"/>
      <c r="G42" s="2"/>
      <c r="H42" s="2"/>
    </row>
    <row r="43" spans="2:8" ht="24.95" customHeight="1" x14ac:dyDescent="0.25">
      <c r="B43" s="14"/>
      <c r="C43" s="2"/>
      <c r="D43" s="2"/>
      <c r="E43" s="2"/>
      <c r="F43" s="2"/>
      <c r="G43" s="2"/>
      <c r="H43" s="2"/>
    </row>
    <row r="44" spans="2:8" ht="24.95" customHeight="1" x14ac:dyDescent="0.25">
      <c r="B44" s="14"/>
      <c r="C44" s="2"/>
      <c r="D44" s="2"/>
      <c r="E44" s="2"/>
      <c r="F44" s="2"/>
      <c r="G44" s="2"/>
      <c r="H44" s="2"/>
    </row>
    <row r="45" spans="2:8" ht="24.95" customHeight="1" x14ac:dyDescent="0.25">
      <c r="B45" s="14"/>
      <c r="C45" s="2"/>
      <c r="D45" s="2"/>
      <c r="E45" s="2"/>
      <c r="F45" s="2"/>
      <c r="G45" s="2"/>
      <c r="H45" s="2"/>
    </row>
    <row r="46" spans="2:8" ht="24.95" customHeight="1" x14ac:dyDescent="0.25">
      <c r="B46" s="14"/>
      <c r="C46" s="2"/>
      <c r="D46" s="2"/>
      <c r="E46" s="2"/>
      <c r="F46" s="2"/>
      <c r="G46" s="2"/>
      <c r="H46" s="2"/>
    </row>
    <row r="47" spans="2:8" ht="24.95" customHeight="1" x14ac:dyDescent="0.25">
      <c r="B47" s="14"/>
      <c r="C47" s="2"/>
      <c r="D47" s="2"/>
      <c r="E47" s="2"/>
      <c r="F47" s="2"/>
      <c r="G47" s="2"/>
      <c r="H47" s="2"/>
    </row>
    <row r="48" spans="2:8" ht="24.95" customHeight="1" x14ac:dyDescent="0.25">
      <c r="B48" s="14"/>
      <c r="C48" s="2"/>
      <c r="D48" s="2"/>
      <c r="E48" s="2"/>
      <c r="F48" s="2"/>
      <c r="G48" s="2"/>
      <c r="H48" s="2"/>
    </row>
    <row r="49" spans="2:8" ht="24.95" customHeight="1" x14ac:dyDescent="0.25">
      <c r="B49" s="14"/>
      <c r="C49" s="2"/>
      <c r="D49" s="2"/>
      <c r="E49" s="2"/>
      <c r="F49" s="2"/>
      <c r="G49" s="2"/>
      <c r="H49" s="2"/>
    </row>
    <row r="50" spans="2:8" ht="24.95" customHeight="1" x14ac:dyDescent="0.25">
      <c r="B50" s="14"/>
      <c r="C50" s="2"/>
      <c r="D50" s="2"/>
      <c r="E50" s="2"/>
      <c r="F50" s="2"/>
      <c r="G50" s="2"/>
      <c r="H50" s="2"/>
    </row>
    <row r="51" spans="2:8" ht="24.95" customHeight="1" x14ac:dyDescent="0.25">
      <c r="B51" s="14"/>
      <c r="C51" s="2"/>
      <c r="D51" s="2"/>
      <c r="E51" s="2"/>
      <c r="F51" s="2"/>
      <c r="G51" s="2"/>
      <c r="H51" s="2"/>
    </row>
    <row r="52" spans="2:8" ht="24.95" customHeight="1" x14ac:dyDescent="0.25">
      <c r="B52" s="14"/>
      <c r="C52" s="2"/>
      <c r="D52" s="2"/>
      <c r="E52" s="2"/>
      <c r="F52" s="2"/>
      <c r="G52" s="2"/>
      <c r="H52" s="2"/>
    </row>
    <row r="53" spans="2:8" ht="24.95" customHeight="1" x14ac:dyDescent="0.25">
      <c r="B53" s="14"/>
      <c r="C53" s="2"/>
      <c r="D53" s="2"/>
      <c r="E53" s="2"/>
      <c r="F53" s="2"/>
      <c r="G53" s="2"/>
      <c r="H53" s="2"/>
    </row>
  </sheetData>
  <mergeCells count="6">
    <mergeCell ref="B2:S2"/>
    <mergeCell ref="K32:O32"/>
    <mergeCell ref="P32:R32"/>
    <mergeCell ref="M4:S4"/>
    <mergeCell ref="K31:O31"/>
    <mergeCell ref="P31:R31"/>
  </mergeCells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B1:V53"/>
  <sheetViews>
    <sheetView showGridLines="0" workbookViewId="0">
      <selection activeCell="D32" sqref="D32"/>
    </sheetView>
  </sheetViews>
  <sheetFormatPr defaultColWidth="11" defaultRowHeight="15.75" x14ac:dyDescent="0.25"/>
  <cols>
    <col min="1" max="1" width="2.625" customWidth="1"/>
    <col min="2" max="2" width="40.875" customWidth="1"/>
    <col min="3" max="8" width="12.625" customWidth="1"/>
    <col min="9" max="9" width="3.5" customWidth="1"/>
    <col min="10" max="10" width="25" customWidth="1"/>
    <col min="12" max="12" width="2" customWidth="1"/>
    <col min="13" max="13" width="10.875" customWidth="1"/>
    <col min="18" max="18" width="17.625" customWidth="1"/>
    <col min="19" max="19" width="15.625" customWidth="1"/>
    <col min="20" max="20" width="20.125" customWidth="1"/>
    <col min="21" max="21" width="12.5" customWidth="1"/>
    <col min="22" max="22" width="11.375" customWidth="1"/>
  </cols>
  <sheetData>
    <row r="1" spans="2:22" ht="30" customHeight="1" x14ac:dyDescent="0.25"/>
    <row r="2" spans="2:22" ht="87" customHeight="1" x14ac:dyDescent="0.25"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5"/>
      <c r="U2" s="5"/>
      <c r="V2" s="5"/>
    </row>
    <row r="3" spans="2:22" ht="54.9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2:22" ht="39.950000000000003" customHeight="1" x14ac:dyDescent="0.25">
      <c r="B4" s="16" t="s">
        <v>23</v>
      </c>
      <c r="C4" s="16" t="s">
        <v>0</v>
      </c>
      <c r="D4" s="16" t="s">
        <v>19</v>
      </c>
      <c r="E4" s="16" t="s">
        <v>21</v>
      </c>
      <c r="F4" s="16" t="s">
        <v>1</v>
      </c>
      <c r="G4" s="16" t="s">
        <v>22</v>
      </c>
      <c r="H4" s="17" t="s">
        <v>20</v>
      </c>
      <c r="J4" s="18" t="s">
        <v>24</v>
      </c>
      <c r="K4" s="13">
        <f>C5</f>
        <v>42576</v>
      </c>
      <c r="M4" s="36" t="s">
        <v>30</v>
      </c>
      <c r="N4" s="36"/>
      <c r="O4" s="36"/>
      <c r="P4" s="36"/>
      <c r="Q4" s="36"/>
      <c r="R4" s="36"/>
      <c r="S4" s="36"/>
    </row>
    <row r="5" spans="2:22" ht="24.95" customHeight="1" x14ac:dyDescent="0.25">
      <c r="B5" s="27" t="s">
        <v>2</v>
      </c>
      <c r="C5" s="3">
        <v>42576</v>
      </c>
      <c r="D5" s="19">
        <f t="shared" ref="D5:D29" si="0">IF(ISBLANK(E5),"",E5+C5)</f>
        <v>42581</v>
      </c>
      <c r="E5" s="9">
        <v>5</v>
      </c>
      <c r="F5" s="20">
        <f t="shared" ref="F5:F29" si="1">IF(((D5)=""),"",(H5)*(D5-C5))</f>
        <v>2.5</v>
      </c>
      <c r="G5" s="20">
        <f t="shared" ref="G5:G29" si="2">IF(F5="","",(D5-C5)-F5)</f>
        <v>2.5</v>
      </c>
      <c r="H5" s="7">
        <v>0.5</v>
      </c>
    </row>
    <row r="6" spans="2:22" ht="24.95" customHeight="1" x14ac:dyDescent="0.25">
      <c r="B6" s="27" t="s">
        <v>3</v>
      </c>
      <c r="C6" s="3">
        <v>42578</v>
      </c>
      <c r="D6" s="19">
        <f t="shared" si="0"/>
        <v>42583</v>
      </c>
      <c r="E6" s="6">
        <v>5</v>
      </c>
      <c r="F6" s="20">
        <f t="shared" si="1"/>
        <v>3.75</v>
      </c>
      <c r="G6" s="20">
        <f t="shared" si="2"/>
        <v>1.25</v>
      </c>
      <c r="H6" s="7">
        <v>0.75</v>
      </c>
      <c r="J6" s="4"/>
    </row>
    <row r="7" spans="2:22" ht="24.95" customHeight="1" x14ac:dyDescent="0.25">
      <c r="B7" s="27" t="s">
        <v>4</v>
      </c>
      <c r="C7" s="3">
        <v>42578</v>
      </c>
      <c r="D7" s="19">
        <f t="shared" si="0"/>
        <v>42586</v>
      </c>
      <c r="E7" s="6">
        <v>8</v>
      </c>
      <c r="F7" s="20">
        <f t="shared" si="1"/>
        <v>2</v>
      </c>
      <c r="G7" s="20">
        <f t="shared" si="2"/>
        <v>6</v>
      </c>
      <c r="H7" s="7">
        <v>0.25</v>
      </c>
    </row>
    <row r="8" spans="2:22" ht="24.95" customHeight="1" x14ac:dyDescent="0.25">
      <c r="B8" s="27" t="s">
        <v>5</v>
      </c>
      <c r="C8" s="3">
        <v>42580</v>
      </c>
      <c r="D8" s="19">
        <f t="shared" si="0"/>
        <v>42588</v>
      </c>
      <c r="E8" s="6">
        <v>8</v>
      </c>
      <c r="F8" s="20">
        <f t="shared" si="1"/>
        <v>8</v>
      </c>
      <c r="G8" s="20">
        <f t="shared" si="2"/>
        <v>0</v>
      </c>
      <c r="H8" s="7">
        <v>1</v>
      </c>
    </row>
    <row r="9" spans="2:22" ht="24.95" customHeight="1" x14ac:dyDescent="0.25">
      <c r="B9" s="27" t="s">
        <v>6</v>
      </c>
      <c r="C9" s="3">
        <v>42583</v>
      </c>
      <c r="D9" s="19">
        <f t="shared" si="0"/>
        <v>42591</v>
      </c>
      <c r="E9" s="6">
        <v>8</v>
      </c>
      <c r="F9" s="20">
        <f t="shared" si="1"/>
        <v>6</v>
      </c>
      <c r="G9" s="20">
        <f t="shared" si="2"/>
        <v>2</v>
      </c>
      <c r="H9" s="7">
        <v>0.75</v>
      </c>
    </row>
    <row r="10" spans="2:22" ht="24.95" customHeight="1" x14ac:dyDescent="0.25">
      <c r="B10" s="27" t="s">
        <v>7</v>
      </c>
      <c r="C10" s="3">
        <v>42583</v>
      </c>
      <c r="D10" s="19">
        <f t="shared" si="0"/>
        <v>42587</v>
      </c>
      <c r="E10" s="6">
        <v>4</v>
      </c>
      <c r="F10" s="20">
        <f t="shared" si="1"/>
        <v>1.4</v>
      </c>
      <c r="G10" s="20">
        <f t="shared" si="2"/>
        <v>2.6</v>
      </c>
      <c r="H10" s="7">
        <v>0.35</v>
      </c>
    </row>
    <row r="11" spans="2:22" ht="24.95" customHeight="1" x14ac:dyDescent="0.25">
      <c r="B11" s="27" t="s">
        <v>8</v>
      </c>
      <c r="C11" s="3">
        <v>42585</v>
      </c>
      <c r="D11" s="19">
        <f t="shared" si="0"/>
        <v>42592</v>
      </c>
      <c r="E11" s="6">
        <v>7</v>
      </c>
      <c r="F11" s="20">
        <f t="shared" si="1"/>
        <v>1.75</v>
      </c>
      <c r="G11" s="20">
        <f t="shared" si="2"/>
        <v>5.25</v>
      </c>
      <c r="H11" s="7">
        <v>0.25</v>
      </c>
    </row>
    <row r="12" spans="2:22" ht="24.95" customHeight="1" x14ac:dyDescent="0.25">
      <c r="B12" s="27" t="s">
        <v>9</v>
      </c>
      <c r="C12" s="3">
        <v>42587</v>
      </c>
      <c r="D12" s="19">
        <f t="shared" si="0"/>
        <v>42594</v>
      </c>
      <c r="E12" s="6">
        <v>7</v>
      </c>
      <c r="F12" s="20">
        <f t="shared" si="1"/>
        <v>4.8999999999999995</v>
      </c>
      <c r="G12" s="20">
        <f t="shared" si="2"/>
        <v>2.1000000000000005</v>
      </c>
      <c r="H12" s="7">
        <v>0.7</v>
      </c>
    </row>
    <row r="13" spans="2:22" ht="24.95" customHeight="1" x14ac:dyDescent="0.25">
      <c r="B13" s="27" t="s">
        <v>10</v>
      </c>
      <c r="C13" s="3">
        <v>42585</v>
      </c>
      <c r="D13" s="19">
        <f t="shared" si="0"/>
        <v>42591</v>
      </c>
      <c r="E13" s="6">
        <v>6</v>
      </c>
      <c r="F13" s="20">
        <f t="shared" si="1"/>
        <v>0.89999999999999991</v>
      </c>
      <c r="G13" s="20">
        <f t="shared" si="2"/>
        <v>5.0999999999999996</v>
      </c>
      <c r="H13" s="7">
        <v>0.15</v>
      </c>
    </row>
    <row r="14" spans="2:22" ht="24.95" customHeight="1" x14ac:dyDescent="0.25">
      <c r="B14" s="27" t="s">
        <v>11</v>
      </c>
      <c r="C14" s="3">
        <v>42588</v>
      </c>
      <c r="D14" s="19">
        <f t="shared" si="0"/>
        <v>42592</v>
      </c>
      <c r="E14" s="6">
        <v>4</v>
      </c>
      <c r="F14" s="20">
        <f t="shared" si="1"/>
        <v>2.4</v>
      </c>
      <c r="G14" s="20">
        <f t="shared" si="2"/>
        <v>1.6</v>
      </c>
      <c r="H14" s="7">
        <v>0.6</v>
      </c>
    </row>
    <row r="15" spans="2:22" ht="24.95" customHeight="1" x14ac:dyDescent="0.25">
      <c r="B15" s="27" t="s">
        <v>12</v>
      </c>
      <c r="C15" s="3">
        <v>42589</v>
      </c>
      <c r="D15" s="19">
        <f t="shared" si="0"/>
        <v>42595</v>
      </c>
      <c r="E15" s="6">
        <v>6</v>
      </c>
      <c r="F15" s="20">
        <f t="shared" si="1"/>
        <v>3.9000000000000004</v>
      </c>
      <c r="G15" s="20">
        <f t="shared" si="2"/>
        <v>2.0999999999999996</v>
      </c>
      <c r="H15" s="7">
        <v>0.65</v>
      </c>
    </row>
    <row r="16" spans="2:22" ht="24.95" customHeight="1" x14ac:dyDescent="0.25">
      <c r="B16" s="27" t="s">
        <v>13</v>
      </c>
      <c r="C16" s="3">
        <v>42592</v>
      </c>
      <c r="D16" s="19">
        <f t="shared" si="0"/>
        <v>42598</v>
      </c>
      <c r="E16" s="6">
        <v>6</v>
      </c>
      <c r="F16" s="20">
        <f t="shared" si="1"/>
        <v>1.5</v>
      </c>
      <c r="G16" s="20">
        <f t="shared" si="2"/>
        <v>4.5</v>
      </c>
      <c r="H16" s="7">
        <v>0.25</v>
      </c>
      <c r="J16" s="1"/>
    </row>
    <row r="17" spans="2:18" ht="24.95" customHeight="1" x14ac:dyDescent="0.25">
      <c r="B17" s="27" t="s">
        <v>14</v>
      </c>
      <c r="C17" s="3">
        <v>42596</v>
      </c>
      <c r="D17" s="19">
        <f t="shared" si="0"/>
        <v>42601</v>
      </c>
      <c r="E17" s="6">
        <v>5</v>
      </c>
      <c r="F17" s="20">
        <f t="shared" si="1"/>
        <v>1.5</v>
      </c>
      <c r="G17" s="20">
        <f t="shared" si="2"/>
        <v>3.5</v>
      </c>
      <c r="H17" s="7">
        <v>0.3</v>
      </c>
    </row>
    <row r="18" spans="2:18" ht="24.95" customHeight="1" x14ac:dyDescent="0.25">
      <c r="B18" s="27" t="s">
        <v>15</v>
      </c>
      <c r="C18" s="3">
        <v>42597</v>
      </c>
      <c r="D18" s="19">
        <f t="shared" si="0"/>
        <v>42605</v>
      </c>
      <c r="E18" s="6">
        <v>8</v>
      </c>
      <c r="F18" s="20">
        <f t="shared" si="1"/>
        <v>4</v>
      </c>
      <c r="G18" s="20">
        <f t="shared" si="2"/>
        <v>4</v>
      </c>
      <c r="H18" s="7">
        <v>0.5</v>
      </c>
    </row>
    <row r="19" spans="2:18" ht="24.95" customHeight="1" x14ac:dyDescent="0.25">
      <c r="B19" s="27" t="s">
        <v>16</v>
      </c>
      <c r="C19" s="3">
        <v>42598</v>
      </c>
      <c r="D19" s="19">
        <f t="shared" si="0"/>
        <v>42608</v>
      </c>
      <c r="E19" s="6">
        <v>10</v>
      </c>
      <c r="F19" s="20">
        <f t="shared" si="1"/>
        <v>4</v>
      </c>
      <c r="G19" s="20">
        <f t="shared" si="2"/>
        <v>6</v>
      </c>
      <c r="H19" s="7">
        <v>0.4</v>
      </c>
    </row>
    <row r="20" spans="2:18" ht="24.95" customHeight="1" x14ac:dyDescent="0.25">
      <c r="B20" s="27" t="s">
        <v>17</v>
      </c>
      <c r="C20" s="3">
        <v>42599</v>
      </c>
      <c r="D20" s="19">
        <f t="shared" si="0"/>
        <v>42610</v>
      </c>
      <c r="E20" s="6">
        <v>11</v>
      </c>
      <c r="F20" s="20">
        <f t="shared" si="1"/>
        <v>3.8499999999999996</v>
      </c>
      <c r="G20" s="20">
        <f t="shared" si="2"/>
        <v>7.15</v>
      </c>
      <c r="H20" s="7">
        <v>0.35</v>
      </c>
    </row>
    <row r="21" spans="2:18" ht="24.95" customHeight="1" x14ac:dyDescent="0.25">
      <c r="B21" s="28" t="s">
        <v>18</v>
      </c>
      <c r="C21" s="10">
        <v>42600</v>
      </c>
      <c r="D21" s="19">
        <f t="shared" si="0"/>
        <v>42611</v>
      </c>
      <c r="E21" s="11">
        <v>11</v>
      </c>
      <c r="F21" s="20">
        <f t="shared" si="1"/>
        <v>1.65</v>
      </c>
      <c r="G21" s="20">
        <f t="shared" si="2"/>
        <v>9.35</v>
      </c>
      <c r="H21" s="12">
        <v>0.15</v>
      </c>
    </row>
    <row r="22" spans="2:18" ht="24.95" customHeight="1" x14ac:dyDescent="0.25">
      <c r="B22" s="29"/>
      <c r="C22" s="3"/>
      <c r="D22" s="19" t="str">
        <f t="shared" si="0"/>
        <v/>
      </c>
      <c r="E22" s="6"/>
      <c r="F22" s="20" t="str">
        <f t="shared" si="1"/>
        <v/>
      </c>
      <c r="G22" s="20" t="str">
        <f t="shared" si="2"/>
        <v/>
      </c>
      <c r="H22" s="7"/>
    </row>
    <row r="23" spans="2:18" ht="24.95" customHeight="1" x14ac:dyDescent="0.25">
      <c r="B23" s="27"/>
      <c r="C23" s="3"/>
      <c r="D23" s="19" t="str">
        <f t="shared" si="0"/>
        <v/>
      </c>
      <c r="E23" s="6"/>
      <c r="F23" s="20" t="str">
        <f t="shared" si="1"/>
        <v/>
      </c>
      <c r="G23" s="20" t="str">
        <f t="shared" si="2"/>
        <v/>
      </c>
      <c r="H23" s="7"/>
    </row>
    <row r="24" spans="2:18" ht="24.95" customHeight="1" x14ac:dyDescent="0.25">
      <c r="B24" s="27"/>
      <c r="C24" s="3"/>
      <c r="D24" s="19" t="str">
        <f t="shared" si="0"/>
        <v/>
      </c>
      <c r="E24" s="6"/>
      <c r="F24" s="20" t="str">
        <f t="shared" si="1"/>
        <v/>
      </c>
      <c r="G24" s="20" t="str">
        <f t="shared" si="2"/>
        <v/>
      </c>
      <c r="H24" s="7"/>
    </row>
    <row r="25" spans="2:18" ht="24.95" customHeight="1" x14ac:dyDescent="0.25">
      <c r="B25" s="27"/>
      <c r="C25" s="3"/>
      <c r="D25" s="19" t="str">
        <f t="shared" si="0"/>
        <v/>
      </c>
      <c r="E25" s="6"/>
      <c r="F25" s="20" t="str">
        <f t="shared" si="1"/>
        <v/>
      </c>
      <c r="G25" s="20" t="str">
        <f t="shared" si="2"/>
        <v/>
      </c>
      <c r="H25" s="7"/>
    </row>
    <row r="26" spans="2:18" ht="24.95" customHeight="1" x14ac:dyDescent="0.25">
      <c r="B26" s="27"/>
      <c r="C26" s="3"/>
      <c r="D26" s="19" t="str">
        <f t="shared" si="0"/>
        <v/>
      </c>
      <c r="E26" s="6"/>
      <c r="F26" s="20" t="str">
        <f t="shared" si="1"/>
        <v/>
      </c>
      <c r="G26" s="20" t="str">
        <f t="shared" si="2"/>
        <v/>
      </c>
      <c r="H26" s="7"/>
    </row>
    <row r="27" spans="2:18" ht="24.95" customHeight="1" x14ac:dyDescent="0.25">
      <c r="B27" s="27"/>
      <c r="C27" s="3"/>
      <c r="D27" s="19" t="str">
        <f t="shared" si="0"/>
        <v/>
      </c>
      <c r="E27" s="6"/>
      <c r="F27" s="20" t="str">
        <f t="shared" si="1"/>
        <v/>
      </c>
      <c r="G27" s="20" t="str">
        <f t="shared" si="2"/>
        <v/>
      </c>
      <c r="H27" s="7"/>
    </row>
    <row r="28" spans="2:18" ht="24.95" customHeight="1" x14ac:dyDescent="0.25">
      <c r="B28" s="27"/>
      <c r="C28" s="3"/>
      <c r="D28" s="19" t="str">
        <f t="shared" si="0"/>
        <v/>
      </c>
      <c r="E28" s="6"/>
      <c r="F28" s="20" t="str">
        <f t="shared" si="1"/>
        <v/>
      </c>
      <c r="G28" s="20" t="str">
        <f t="shared" si="2"/>
        <v/>
      </c>
      <c r="H28" s="7"/>
    </row>
    <row r="29" spans="2:18" ht="24.95" customHeight="1" x14ac:dyDescent="0.25">
      <c r="B29" s="27"/>
      <c r="C29" s="3"/>
      <c r="D29" s="19" t="str">
        <f t="shared" si="0"/>
        <v/>
      </c>
      <c r="E29" s="6"/>
      <c r="F29" s="20" t="str">
        <f t="shared" si="1"/>
        <v/>
      </c>
      <c r="G29" s="20" t="str">
        <f t="shared" si="2"/>
        <v/>
      </c>
      <c r="H29" s="7"/>
    </row>
    <row r="30" spans="2:18" ht="24.95" customHeight="1" x14ac:dyDescent="0.25">
      <c r="B30" s="14"/>
      <c r="C30" s="2"/>
      <c r="D30" s="2"/>
      <c r="E30" s="2"/>
      <c r="F30" s="2"/>
      <c r="G30" s="2"/>
      <c r="H30" s="4"/>
    </row>
    <row r="31" spans="2:18" ht="24.95" customHeight="1" x14ac:dyDescent="0.25">
      <c r="B31" s="14"/>
      <c r="C31" s="2"/>
      <c r="D31" s="2"/>
      <c r="E31" s="2"/>
      <c r="F31" s="2"/>
      <c r="G31" s="2"/>
      <c r="H31" s="4"/>
      <c r="J31" s="24" t="s">
        <v>25</v>
      </c>
      <c r="K31" s="31" t="s">
        <v>28</v>
      </c>
      <c r="L31" s="31"/>
      <c r="M31" s="31"/>
      <c r="N31" s="31"/>
      <c r="O31" s="31"/>
      <c r="P31" s="33" t="s">
        <v>29</v>
      </c>
      <c r="Q31" s="33"/>
      <c r="R31" s="33"/>
    </row>
    <row r="32" spans="2:18" ht="44.1" customHeight="1" x14ac:dyDescent="0.25">
      <c r="B32" s="14"/>
      <c r="C32" s="2"/>
      <c r="D32" s="2"/>
      <c r="E32" s="2"/>
      <c r="F32" s="2"/>
      <c r="G32" s="2"/>
      <c r="H32" s="2"/>
      <c r="K32" s="32" t="s">
        <v>26</v>
      </c>
      <c r="L32" s="32"/>
      <c r="M32" s="32"/>
      <c r="N32" s="32"/>
      <c r="O32" s="32"/>
      <c r="P32" s="32" t="s">
        <v>27</v>
      </c>
      <c r="Q32" s="32"/>
      <c r="R32" s="32"/>
    </row>
    <row r="33" spans="2:8" ht="24.95" customHeight="1" x14ac:dyDescent="0.25">
      <c r="B33" s="14"/>
      <c r="C33" s="2"/>
      <c r="D33" s="2"/>
      <c r="E33" s="2"/>
      <c r="F33" s="2"/>
      <c r="G33" s="2"/>
      <c r="H33" s="2"/>
    </row>
    <row r="34" spans="2:8" ht="24.95" customHeight="1" x14ac:dyDescent="0.25">
      <c r="B34" s="14"/>
      <c r="C34" s="2"/>
      <c r="D34" s="2"/>
      <c r="E34" s="2"/>
      <c r="F34" s="2"/>
      <c r="G34" s="2"/>
      <c r="H34" s="2"/>
    </row>
    <row r="35" spans="2:8" ht="24.95" customHeight="1" x14ac:dyDescent="0.25">
      <c r="B35" s="14"/>
      <c r="C35" s="2"/>
      <c r="D35" s="2"/>
      <c r="E35" s="2"/>
      <c r="F35" s="2"/>
      <c r="G35" s="2"/>
      <c r="H35" s="2"/>
    </row>
    <row r="36" spans="2:8" ht="24.95" customHeight="1" x14ac:dyDescent="0.25">
      <c r="B36" s="14"/>
      <c r="C36" s="15"/>
      <c r="D36" s="2"/>
      <c r="E36" s="2"/>
      <c r="F36" s="2"/>
      <c r="G36" s="2"/>
      <c r="H36" s="2"/>
    </row>
    <row r="37" spans="2:8" ht="24.95" customHeight="1" x14ac:dyDescent="0.25">
      <c r="B37" s="14"/>
      <c r="C37" s="2"/>
      <c r="D37" s="2"/>
      <c r="E37" s="2"/>
      <c r="F37" s="2"/>
      <c r="G37" s="2"/>
      <c r="H37" s="2"/>
    </row>
    <row r="38" spans="2:8" ht="24.95" customHeight="1" x14ac:dyDescent="0.25">
      <c r="B38" s="14"/>
      <c r="C38" s="2"/>
      <c r="D38" s="2"/>
      <c r="E38" s="2"/>
      <c r="F38" s="2"/>
      <c r="G38" s="2"/>
      <c r="H38" s="2"/>
    </row>
    <row r="39" spans="2:8" ht="24.95" customHeight="1" x14ac:dyDescent="0.25">
      <c r="B39" s="14"/>
      <c r="C39" s="2"/>
      <c r="D39" s="2"/>
      <c r="E39" s="2"/>
      <c r="F39" s="2"/>
      <c r="G39" s="2"/>
      <c r="H39" s="2"/>
    </row>
    <row r="40" spans="2:8" ht="24.95" customHeight="1" x14ac:dyDescent="0.25">
      <c r="B40" s="14"/>
      <c r="C40" s="2"/>
      <c r="D40" s="2"/>
      <c r="E40" s="2"/>
      <c r="F40" s="2"/>
      <c r="G40" s="2"/>
      <c r="H40" s="2"/>
    </row>
    <row r="41" spans="2:8" ht="24.95" customHeight="1" x14ac:dyDescent="0.25">
      <c r="B41" s="14"/>
      <c r="C41" s="2"/>
      <c r="D41" s="2"/>
      <c r="E41" s="2"/>
      <c r="F41" s="2"/>
      <c r="G41" s="2"/>
      <c r="H41" s="2"/>
    </row>
    <row r="42" spans="2:8" ht="24.95" customHeight="1" x14ac:dyDescent="0.25">
      <c r="B42" s="14"/>
      <c r="C42" s="2"/>
      <c r="D42" s="2"/>
      <c r="E42" s="2"/>
      <c r="F42" s="2"/>
      <c r="G42" s="2"/>
      <c r="H42" s="2"/>
    </row>
    <row r="43" spans="2:8" ht="24.95" customHeight="1" x14ac:dyDescent="0.25">
      <c r="B43" s="14"/>
      <c r="C43" s="2"/>
      <c r="D43" s="2"/>
      <c r="E43" s="2"/>
      <c r="F43" s="2"/>
      <c r="G43" s="2"/>
      <c r="H43" s="2"/>
    </row>
    <row r="44" spans="2:8" ht="24.95" customHeight="1" x14ac:dyDescent="0.25">
      <c r="B44" s="14"/>
      <c r="C44" s="2"/>
      <c r="D44" s="2"/>
      <c r="E44" s="2"/>
      <c r="F44" s="2"/>
      <c r="G44" s="2"/>
      <c r="H44" s="2"/>
    </row>
    <row r="45" spans="2:8" ht="24.95" customHeight="1" x14ac:dyDescent="0.25">
      <c r="B45" s="14"/>
      <c r="C45" s="2"/>
      <c r="D45" s="2"/>
      <c r="E45" s="2"/>
      <c r="F45" s="2"/>
      <c r="G45" s="2"/>
      <c r="H45" s="2"/>
    </row>
    <row r="46" spans="2:8" ht="24.95" customHeight="1" x14ac:dyDescent="0.25">
      <c r="B46" s="14"/>
      <c r="C46" s="2"/>
      <c r="D46" s="2"/>
      <c r="E46" s="2"/>
      <c r="F46" s="2"/>
      <c r="G46" s="2"/>
      <c r="H46" s="2"/>
    </row>
    <row r="47" spans="2:8" ht="24.95" customHeight="1" x14ac:dyDescent="0.25">
      <c r="B47" s="14"/>
      <c r="C47" s="2"/>
      <c r="D47" s="2"/>
      <c r="E47" s="2"/>
      <c r="F47" s="2"/>
      <c r="G47" s="2"/>
      <c r="H47" s="2"/>
    </row>
    <row r="48" spans="2:8" ht="24.95" customHeight="1" x14ac:dyDescent="0.25">
      <c r="B48" s="14"/>
      <c r="C48" s="2"/>
      <c r="D48" s="2"/>
      <c r="E48" s="2"/>
      <c r="F48" s="2"/>
      <c r="G48" s="2"/>
      <c r="H48" s="2"/>
    </row>
    <row r="49" spans="2:8" ht="24.95" customHeight="1" x14ac:dyDescent="0.25">
      <c r="B49" s="14"/>
      <c r="C49" s="2"/>
      <c r="D49" s="2"/>
      <c r="E49" s="2"/>
      <c r="F49" s="2"/>
      <c r="G49" s="2"/>
      <c r="H49" s="2"/>
    </row>
    <row r="50" spans="2:8" ht="24.95" customHeight="1" x14ac:dyDescent="0.25">
      <c r="B50" s="14"/>
      <c r="C50" s="2"/>
      <c r="D50" s="2"/>
      <c r="E50" s="2"/>
      <c r="F50" s="2"/>
      <c r="G50" s="2"/>
      <c r="H50" s="2"/>
    </row>
    <row r="51" spans="2:8" ht="24.95" customHeight="1" x14ac:dyDescent="0.25">
      <c r="B51" s="14"/>
      <c r="C51" s="2"/>
      <c r="D51" s="2"/>
      <c r="E51" s="2"/>
      <c r="F51" s="2"/>
      <c r="G51" s="2"/>
      <c r="H51" s="2"/>
    </row>
    <row r="52" spans="2:8" ht="24.95" customHeight="1" x14ac:dyDescent="0.25">
      <c r="B52" s="14"/>
      <c r="C52" s="2"/>
      <c r="D52" s="2"/>
      <c r="E52" s="2"/>
      <c r="F52" s="2"/>
      <c r="G52" s="2"/>
      <c r="H52" s="2"/>
    </row>
    <row r="53" spans="2:8" ht="24.95" customHeight="1" x14ac:dyDescent="0.25">
      <c r="B53" s="14"/>
      <c r="C53" s="2"/>
      <c r="D53" s="2"/>
      <c r="E53" s="2"/>
      <c r="F53" s="2"/>
      <c r="G53" s="2"/>
      <c r="H53" s="2"/>
    </row>
  </sheetData>
  <mergeCells count="6">
    <mergeCell ref="B2:S2"/>
    <mergeCell ref="M4:S4"/>
    <mergeCell ref="K31:O31"/>
    <mergeCell ref="K32:O32"/>
    <mergeCell ref="P31:R31"/>
    <mergeCell ref="P32:R32"/>
  </mergeCells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3</vt:i4>
      </vt:variant>
    </vt:vector>
  </HeadingPairs>
  <TitlesOfParts>
    <vt:vector size="3" baseType="lpstr">
      <vt:lpstr>Basic Manual Gantt Chart</vt:lpstr>
      <vt:lpstr>Gantt Chart - Manual End Date</vt:lpstr>
      <vt:lpstr>Gantt Chart - Manual Duration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</cp:lastModifiedBy>
  <dcterms:created xsi:type="dcterms:W3CDTF">2016-07-21T15:14:49Z</dcterms:created>
  <dcterms:modified xsi:type="dcterms:W3CDTF">2018-06-07T01:27:24Z</dcterms:modified>
</cp:coreProperties>
</file>