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erja\MT\Research and Development\Isuzu Product Line Up\"/>
    </mc:Choice>
  </mc:AlternateContent>
  <bookViews>
    <workbookView xWindow="0" yWindow="0" windowWidth="20490" windowHeight="7650" activeTab="1"/>
  </bookViews>
  <sheets>
    <sheet name="Database" sheetId="1" r:id="rId1"/>
    <sheet name="Python Irfan" sheetId="6" r:id="rId2"/>
    <sheet name="Transmission" sheetId="2" r:id="rId3"/>
    <sheet name="Transmission &amp; Final Gear" sheetId="3" r:id="rId4"/>
    <sheet name="Engine &amp; Displacement" sheetId="4" r:id="rId5"/>
    <sheet name="Engine vs Displacement" sheetId="5" r:id="rId6"/>
  </sheets>
  <definedNames>
    <definedName name="_xlnm._FilterDatabase" localSheetId="0" hidden="1">Database!$B$5:$CB$87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4" i="1" l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23" i="1"/>
  <c r="AC22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15" i="1"/>
  <c r="AC21" i="1"/>
  <c r="AC20" i="1"/>
  <c r="AC19" i="1"/>
  <c r="AC18" i="1"/>
  <c r="AF17" i="1"/>
  <c r="AC17" i="1"/>
  <c r="AF16" i="1"/>
  <c r="AC16" i="1"/>
  <c r="AC15" i="1"/>
  <c r="AF14" i="1"/>
  <c r="AC14" i="1"/>
  <c r="AF13" i="1"/>
  <c r="AC13" i="1"/>
  <c r="AF12" i="1"/>
  <c r="AC12" i="1"/>
  <c r="AF11" i="1"/>
  <c r="AC11" i="1"/>
  <c r="AF10" i="1"/>
  <c r="AC10" i="1"/>
  <c r="AF9" i="1"/>
  <c r="AC9" i="1"/>
  <c r="AF8" i="1"/>
  <c r="AC8" i="1"/>
  <c r="AF7" i="1"/>
  <c r="AC7" i="1"/>
  <c r="AF6" i="1"/>
  <c r="AC6" i="1"/>
</calcChain>
</file>

<file path=xl/sharedStrings.xml><?xml version="1.0" encoding="utf-8"?>
<sst xmlns="http://schemas.openxmlformats.org/spreadsheetml/2006/main" count="2287" uniqueCount="213">
  <si>
    <t>Naming</t>
  </si>
  <si>
    <t>Body &amp; Dimensions</t>
  </si>
  <si>
    <t>Engine</t>
  </si>
  <si>
    <t>Drivetrain</t>
  </si>
  <si>
    <t>Transmission</t>
  </si>
  <si>
    <t>Make</t>
  </si>
  <si>
    <t>Tread Front (mm)</t>
  </si>
  <si>
    <t>Tread Rear (mm)</t>
  </si>
  <si>
    <t>Engine Model</t>
  </si>
  <si>
    <t>Cylinders</t>
  </si>
  <si>
    <t>Displacement (cc)</t>
  </si>
  <si>
    <t>Bore (mm)</t>
  </si>
  <si>
    <t>Stroke (mm)</t>
  </si>
  <si>
    <t>Fuel Type</t>
  </si>
  <si>
    <t>Steering System</t>
  </si>
  <si>
    <t>Suspension System (front)</t>
  </si>
  <si>
    <t>Suspension System (rear)</t>
  </si>
  <si>
    <t>LSD</t>
  </si>
  <si>
    <t>1st Gear</t>
  </si>
  <si>
    <t>2nd Gear</t>
  </si>
  <si>
    <t>3nd Gear</t>
  </si>
  <si>
    <t>4th Gear</t>
  </si>
  <si>
    <t>5th Gear</t>
  </si>
  <si>
    <t>Reverse</t>
  </si>
  <si>
    <t>Variant</t>
  </si>
  <si>
    <t>Series</t>
  </si>
  <si>
    <t>Chassis Configuration</t>
  </si>
  <si>
    <t>WB (mm)</t>
  </si>
  <si>
    <t>CE (mm)</t>
  </si>
  <si>
    <t>OAL (mm)</t>
  </si>
  <si>
    <t>OW (mm)</t>
  </si>
  <si>
    <t>OH (mm)</t>
  </si>
  <si>
    <t>FOH (mm)</t>
  </si>
  <si>
    <t>ROH (mm)</t>
  </si>
  <si>
    <t>DIESEL</t>
  </si>
  <si>
    <t>Type</t>
  </si>
  <si>
    <t>4X2</t>
  </si>
  <si>
    <t>Performance</t>
  </si>
  <si>
    <t>Max Speed (km/h)</t>
  </si>
  <si>
    <t>Max hill angle (θ)</t>
  </si>
  <si>
    <t>Clutch</t>
  </si>
  <si>
    <t>Axle (front)</t>
  </si>
  <si>
    <t>Axle (rear)</t>
  </si>
  <si>
    <t>Class</t>
  </si>
  <si>
    <t>LIGHT TRUCK</t>
  </si>
  <si>
    <t>Common Rail</t>
  </si>
  <si>
    <t>NO</t>
  </si>
  <si>
    <t xml:space="preserve">Injection </t>
  </si>
  <si>
    <t>DIRECT</t>
  </si>
  <si>
    <t>Fuel Tank (L)</t>
  </si>
  <si>
    <t>SOLAR</t>
  </si>
  <si>
    <t>Main Brake</t>
  </si>
  <si>
    <t>Exhaust Brake</t>
  </si>
  <si>
    <t>Parking Brake</t>
  </si>
  <si>
    <t>YES</t>
  </si>
  <si>
    <t>Rim Size</t>
  </si>
  <si>
    <t>Tires Size</t>
  </si>
  <si>
    <t>n. of Tires</t>
  </si>
  <si>
    <t>Application</t>
  </si>
  <si>
    <t>Box</t>
  </si>
  <si>
    <t>Refrigerator Box</t>
  </si>
  <si>
    <t>Flat Bed</t>
  </si>
  <si>
    <t>Clutch diameter (mm)</t>
  </si>
  <si>
    <t>MEDIUM TRUCK</t>
  </si>
  <si>
    <t>Tractor Head</t>
  </si>
  <si>
    <t>Final Gear Ratio</t>
  </si>
  <si>
    <t>Crane</t>
  </si>
  <si>
    <t>Tank</t>
  </si>
  <si>
    <t>Open Cargo</t>
  </si>
  <si>
    <t>4X2 6T</t>
  </si>
  <si>
    <t>GVW (kg)</t>
  </si>
  <si>
    <t>Curb Weight (kg)</t>
  </si>
  <si>
    <t>Damkar</t>
  </si>
  <si>
    <t>Dump</t>
  </si>
  <si>
    <t>Logging</t>
  </si>
  <si>
    <t>Arm Roll</t>
  </si>
  <si>
    <t>Compactor</t>
  </si>
  <si>
    <t>ABS</t>
  </si>
  <si>
    <t>Mixer</t>
  </si>
  <si>
    <t>Cyl. Layout</t>
  </si>
  <si>
    <t>Max. Power (ps)</t>
  </si>
  <si>
    <t>Max. Power (kW)</t>
  </si>
  <si>
    <t>Max. Power (rpm)</t>
  </si>
  <si>
    <t>Max. Torque (kgm)</t>
  </si>
  <si>
    <t>Max. Torque (Nm)</t>
  </si>
  <si>
    <t>Max. Torque (rpm)</t>
  </si>
  <si>
    <t>Veh. Carrier</t>
  </si>
  <si>
    <t>6th Gear</t>
  </si>
  <si>
    <t>WB2 (mm)</t>
  </si>
  <si>
    <t>WB3 (mm)</t>
  </si>
  <si>
    <t>7th Gear</t>
  </si>
  <si>
    <t>8th Gear</t>
  </si>
  <si>
    <t>C</t>
  </si>
  <si>
    <t>NOTES</t>
  </si>
  <si>
    <t>Min. Turning Radius (m)</t>
  </si>
  <si>
    <t>ISUZU TRUCK DATABASE</t>
  </si>
  <si>
    <t>TUAH KUDRATZAT (IAMI - MT)</t>
  </si>
  <si>
    <t>ISUZU</t>
  </si>
  <si>
    <t>MEDIUM PICK UP</t>
  </si>
  <si>
    <t>ISUZU TRAGA</t>
  </si>
  <si>
    <t>PICK UP</t>
  </si>
  <si>
    <t>BOX</t>
  </si>
  <si>
    <t>ISUZU ELF</t>
  </si>
  <si>
    <t>NLR 55T</t>
  </si>
  <si>
    <t>NLR 55 Tx</t>
  </si>
  <si>
    <t>NLR 55 T Lx</t>
  </si>
  <si>
    <t>NLR 71T</t>
  </si>
  <si>
    <t>NLR 71 T L</t>
  </si>
  <si>
    <t>NMR 71</t>
  </si>
  <si>
    <t>NMR 71 L</t>
  </si>
  <si>
    <t>NMR 71 HD 5.8</t>
  </si>
  <si>
    <t>NMR 71 HD 6.1</t>
  </si>
  <si>
    <t>NQR 71</t>
  </si>
  <si>
    <t>4JA1L</t>
  </si>
  <si>
    <t>4HG1-T</t>
  </si>
  <si>
    <t>NLR 55 B</t>
  </si>
  <si>
    <t>NLR 55 B Lx</t>
  </si>
  <si>
    <t>NLR 55 Bx</t>
  </si>
  <si>
    <t>NLR 71 B L</t>
  </si>
  <si>
    <t>4JB1-TC</t>
  </si>
  <si>
    <t>NPS 81</t>
  </si>
  <si>
    <t>4X4</t>
  </si>
  <si>
    <t>4HL1-TCS</t>
  </si>
  <si>
    <t>MINING</t>
  </si>
  <si>
    <t>MILITARY</t>
  </si>
  <si>
    <t>ISUZU GIGA</t>
  </si>
  <si>
    <t>FVR 34 L</t>
  </si>
  <si>
    <t>FVR 34 P</t>
  </si>
  <si>
    <t>FVR 34 P D</t>
  </si>
  <si>
    <t>FVR 34 Q</t>
  </si>
  <si>
    <t>FVR 34 S</t>
  </si>
  <si>
    <t>FVR 34 U</t>
  </si>
  <si>
    <t>6X2</t>
  </si>
  <si>
    <t>6HK1-TCN</t>
  </si>
  <si>
    <t>FVM 34 N</t>
  </si>
  <si>
    <t>FVM 34 U</t>
  </si>
  <si>
    <t>FVM 34 U HP 5.8</t>
  </si>
  <si>
    <t>FVM 34 R HP</t>
  </si>
  <si>
    <t>FVZ 34 N HP 6.1</t>
  </si>
  <si>
    <t>FVZ 34 U HP</t>
  </si>
  <si>
    <t>FVZ 34 L HP MX</t>
  </si>
  <si>
    <t>6X4</t>
  </si>
  <si>
    <t>6HK1-TCS</t>
  </si>
  <si>
    <t>FVR 34 P TH</t>
  </si>
  <si>
    <t>GVR 34 J HP ABS</t>
  </si>
  <si>
    <t>GVZ 34 K HP ABS</t>
  </si>
  <si>
    <t>GXZ 60 K ABS</t>
  </si>
  <si>
    <t>6NX1-TCS</t>
  </si>
  <si>
    <t>FRR 90 Q</t>
  </si>
  <si>
    <t>4x2</t>
  </si>
  <si>
    <t>4HK1-TCC</t>
  </si>
  <si>
    <t>FTR 90 S</t>
  </si>
  <si>
    <t>FTR 90 T</t>
  </si>
  <si>
    <t>4HK1-TCS</t>
  </si>
  <si>
    <t>-</t>
  </si>
  <si>
    <t>6x4</t>
  </si>
  <si>
    <t>AMBULANCE</t>
  </si>
  <si>
    <t>BUS</t>
  </si>
  <si>
    <t>MICROBUS</t>
  </si>
  <si>
    <t>WINGBOX</t>
  </si>
  <si>
    <t>MSB5S</t>
  </si>
  <si>
    <t>MSB5M</t>
  </si>
  <si>
    <t>MYY5T</t>
  </si>
  <si>
    <t>MYY6S</t>
  </si>
  <si>
    <t>ES9306A</t>
  </si>
  <si>
    <t>ES11109DD</t>
  </si>
  <si>
    <t>MEB9</t>
  </si>
  <si>
    <t>MZW6P</t>
  </si>
  <si>
    <t>MUA5S</t>
  </si>
  <si>
    <t>1st</t>
  </si>
  <si>
    <t>2nd</t>
  </si>
  <si>
    <t>3rd</t>
  </si>
  <si>
    <t>4th</t>
  </si>
  <si>
    <t>5th</t>
  </si>
  <si>
    <t>6th</t>
  </si>
  <si>
    <t>7th</t>
  </si>
  <si>
    <t>8th</t>
  </si>
  <si>
    <t>R</t>
  </si>
  <si>
    <t>Model &amp; Type</t>
  </si>
  <si>
    <t>PICKUP</t>
  </si>
  <si>
    <t>POWER</t>
  </si>
  <si>
    <t>SERIES</t>
  </si>
  <si>
    <t>TRANSMISSION</t>
  </si>
  <si>
    <t>FINAL GEAR RATIO</t>
  </si>
  <si>
    <t>AT</t>
  </si>
  <si>
    <t>MT</t>
  </si>
  <si>
    <t>TRAGA PU &amp; BOX</t>
  </si>
  <si>
    <t>⃝</t>
  </si>
  <si>
    <t>X</t>
  </si>
  <si>
    <t>NLR 55</t>
  </si>
  <si>
    <t>NLR 55 x</t>
  </si>
  <si>
    <t>FVR 34</t>
  </si>
  <si>
    <t>FVM 34</t>
  </si>
  <si>
    <t>FVM 34 HP</t>
  </si>
  <si>
    <t>FVZ 34</t>
  </si>
  <si>
    <t>GV 34</t>
  </si>
  <si>
    <t>ENGINE</t>
  </si>
  <si>
    <t>DISPLACEMENT</t>
  </si>
  <si>
    <t>NLR 71</t>
  </si>
  <si>
    <t xml:space="preserve">FVR 34 </t>
  </si>
  <si>
    <t>FTR 90</t>
  </si>
  <si>
    <t>Displacement</t>
  </si>
  <si>
    <t>4JAIL</t>
  </si>
  <si>
    <t>NLR 55 T &amp; Tx</t>
  </si>
  <si>
    <t>NLR 55 B &amp; Bx</t>
  </si>
  <si>
    <t>PS</t>
  </si>
  <si>
    <t>Clustering</t>
  </si>
  <si>
    <t>FVR</t>
  </si>
  <si>
    <t>FVM</t>
  </si>
  <si>
    <t>FVZ</t>
  </si>
  <si>
    <t>FRR</t>
  </si>
  <si>
    <t>FTR</t>
  </si>
  <si>
    <t>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</si>
</sst>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#,##0.000"/>
  </numFmts>
  <fonts count="1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rgb="FF212529"/>
      <name val="Helvetica-Neue-Light"/>
    </font>
    <font>
      <sz val="26"/>
      <color theme="1"/>
      <name val="Arial"/>
      <family val="2"/>
    </font>
    <font>
      <sz val="36"/>
      <color theme="1"/>
      <name val="Arial"/>
      <family val="2"/>
    </font>
    <font>
      <sz val="11"/>
      <color theme="1"/>
      <name val="Arial"/>
      <family val="2"/>
    </font>
    <font>
      <sz val="11"/>
      <color rgb="FF212529"/>
      <name val="Helvetica-Neue-Light"/>
    </font>
    <font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3" fillId="0" borderId="0" xfId="0" applyFont="1"/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4" fillId="3" borderId="5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/>
    </xf>
    <xf numFmtId="0" fontId="4" fillId="4" borderId="5" xfId="0" applyFont="1" applyFill="1" applyBorder="1" applyAlignment="1">
      <alignment vertical="center"/>
    </xf>
    <xf numFmtId="0" fontId="4" fillId="4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/>
    </xf>
    <xf numFmtId="0" fontId="4" fillId="5" borderId="5" xfId="0" applyFont="1" applyFill="1" applyBorder="1" applyAlignment="1">
      <alignment vertical="center"/>
    </xf>
    <xf numFmtId="0" fontId="4" fillId="5" borderId="6" xfId="0" applyFont="1" applyFill="1" applyBorder="1" applyAlignment="1">
      <alignment vertical="center"/>
    </xf>
    <xf numFmtId="0" fontId="4" fillId="6" borderId="4" xfId="0" applyFont="1" applyFill="1" applyBorder="1" applyAlignment="1">
      <alignment vertical="center"/>
    </xf>
    <xf numFmtId="0" fontId="4" fillId="6" borderId="5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164" fontId="3" fillId="0" borderId="0" xfId="0" applyNumberFormat="1" applyFont="1"/>
    <xf numFmtId="0" fontId="4" fillId="2" borderId="7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/>
    </xf>
    <xf numFmtId="0" fontId="4" fillId="8" borderId="5" xfId="0" applyFont="1" applyFill="1" applyBorder="1" applyAlignment="1">
      <alignment vertical="center"/>
    </xf>
    <xf numFmtId="0" fontId="4" fillId="8" borderId="7" xfId="0" applyFont="1" applyFill="1" applyBorder="1" applyAlignment="1">
      <alignment horizontal="center" vertical="center" wrapText="1"/>
    </xf>
    <xf numFmtId="0" fontId="5" fillId="0" borderId="0" xfId="0" applyFont="1"/>
    <xf numFmtId="0" fontId="4" fillId="7" borderId="4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165" fontId="3" fillId="0" borderId="0" xfId="0" applyNumberFormat="1" applyFont="1"/>
    <xf numFmtId="0" fontId="3" fillId="0" borderId="0" xfId="0" applyFont="1" applyFill="1"/>
    <xf numFmtId="0" fontId="3" fillId="9" borderId="0" xfId="0" applyFont="1" applyFill="1"/>
    <xf numFmtId="0" fontId="5" fillId="9" borderId="0" xfId="0" applyFont="1" applyFill="1"/>
    <xf numFmtId="164" fontId="3" fillId="9" borderId="0" xfId="0" applyNumberFormat="1" applyFont="1" applyFill="1"/>
    <xf numFmtId="165" fontId="3" fillId="9" borderId="0" xfId="0" applyNumberFormat="1" applyFont="1" applyFill="1"/>
    <xf numFmtId="0" fontId="0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64" fontId="8" fillId="0" borderId="2" xfId="0" applyNumberFormat="1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2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Engine vs</a:t>
            </a:r>
            <a:r>
              <a:rPr lang="en-US" baseline="0"/>
              <a:t> Displacement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'Engine vs Displacement'!$C$1</c:f>
              <c:strCache>
                <c:ptCount val="1"/>
                <c:pt idx="0">
                  <c:v>Displacement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'Engine vs Displacement'!$A$2:$A$11</c:f>
              <c:numCache>
                <c:formatCode>General</c:formatCode>
                <c:ptCount val="10"/>
                <c:pt idx="0">
                  <c:v>80</c:v>
                </c:pt>
                <c:pt idx="1">
                  <c:v>100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190</c:v>
                </c:pt>
                <c:pt idx="6">
                  <c:v>210</c:v>
                </c:pt>
                <c:pt idx="7">
                  <c:v>245</c:v>
                </c:pt>
                <c:pt idx="8">
                  <c:v>285</c:v>
                </c:pt>
                <c:pt idx="9">
                  <c:v>345</c:v>
                </c:pt>
              </c:numCache>
            </c:numRef>
          </c:cat>
          <c:val>
            <c:numRef>
              <c:f>'Engine vs Displacement'!$C$2:$C$11</c:f>
              <c:numCache>
                <c:formatCode>0</c:formatCode>
                <c:ptCount val="10"/>
                <c:pt idx="0">
                  <c:v>2499</c:v>
                </c:pt>
                <c:pt idx="1">
                  <c:v>2771</c:v>
                </c:pt>
                <c:pt idx="2">
                  <c:v>2771</c:v>
                </c:pt>
                <c:pt idx="3">
                  <c:v>4570</c:v>
                </c:pt>
                <c:pt idx="4">
                  <c:v>4778</c:v>
                </c:pt>
                <c:pt idx="5">
                  <c:v>5193</c:v>
                </c:pt>
                <c:pt idx="6">
                  <c:v>5193</c:v>
                </c:pt>
                <c:pt idx="7">
                  <c:v>7790</c:v>
                </c:pt>
                <c:pt idx="8">
                  <c:v>7790</c:v>
                </c:pt>
                <c:pt idx="9">
                  <c:v>7790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3E-42E8-AEC7-723D68D3E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4028527"/>
        <c:axId val="194031439"/>
      </c:barChart>
      <c:catAx>
        <c:axId val="194028527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31439"/>
        <c:crosses val="autoZero"/>
        <c:auto val="1"/>
        <c:lblAlgn val="ctr"/>
        <c:lblOffset val="100"/>
        <c:noMultiLvlLbl val="0"/>
      </c:catAx>
      <c:valAx>
        <c:axId val="194031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28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360078</xdr:colOff>
      <xdr:row>2</xdr:row>
      <xdr:rowOff>39810</xdr:rowOff>
    </xdr:from>
    <xdr:to>
      <xdr:col>14</xdr:col>
      <xdr:colOff>54301</xdr:colOff>
      <xdr:row>16</xdr:row>
      <xdr:rowOff>112754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CH87"/>
  <sheetViews>
    <sheetView zoomScaleNormal="100" workbookViewId="0">
      <pane xSplit="5" ySplit="5" topLeftCell="U15" activePane="bottomRight" state="frozen"/>
      <selection pane="topRight" activeCell="F1" sqref="F1"/>
      <selection pane="bottomLeft" activeCell="A6" sqref="A6"/>
      <selection pane="bottomRight" activeCell="AB17" sqref="AB17:AB21"/>
    </sheetView>
  </sheetViews>
  <sheetFormatPr defaultRowHeight="15"/>
  <cols>
    <col min="1" max="1" width="4" style="1" customWidth="1"/>
    <col min="2" max="2" width="11.5703125" style="1" bestFit="1" customWidth="1"/>
    <col min="3" max="3" width="19.28515625" style="1" bestFit="1" customWidth="1"/>
    <col min="4" max="4" width="21.42578125" style="1" bestFit="1" customWidth="1"/>
    <col min="5" max="5" width="23.140625" style="1" customWidth="1"/>
    <col min="6" max="6" width="9" style="1" customWidth="1"/>
    <col min="7" max="7" width="9.140625" style="1" customWidth="1"/>
    <col min="8" max="12" width="9.140625" style="1"/>
    <col min="13" max="19" width="0" style="1" hidden="1" customWidth="1"/>
    <col min="20" max="20" width="9.140625" style="1"/>
    <col min="21" max="21" width="10" style="1" customWidth="1"/>
    <col min="22" max="22" width="9.140625" style="1"/>
    <col min="23" max="23" width="13" style="1" customWidth="1"/>
    <col min="24" max="24" width="6.5703125" style="1" customWidth="1"/>
    <col min="25" max="25" width="7.140625" style="1" customWidth="1"/>
    <col min="26" max="26" width="13.28515625" style="1" customWidth="1"/>
    <col min="27" max="27" width="8.140625" style="1" customWidth="1"/>
    <col min="28" max="28" width="9" style="1" customWidth="1"/>
    <col min="29" max="29" width="11.5703125" style="1" customWidth="1"/>
    <col min="30" max="30" width="10.140625" style="1" customWidth="1"/>
    <col min="31" max="31" width="10.5703125" style="1" customWidth="1"/>
    <col min="32" max="32" width="10.7109375" style="1" customWidth="1"/>
    <col min="33" max="33" width="8.42578125" style="1" customWidth="1"/>
    <col min="34" max="34" width="12.42578125" style="1" customWidth="1"/>
    <col min="35" max="38" width="9.140625" style="1" customWidth="1"/>
    <col min="39" max="39" width="26" style="1" customWidth="1"/>
    <col min="40" max="40" width="10" style="1" customWidth="1"/>
    <col min="41" max="41" width="18.28515625" style="1" customWidth="1"/>
    <col min="42" max="42" width="18.5703125" style="1" customWidth="1"/>
    <col min="43" max="43" width="14.5703125" style="1" customWidth="1"/>
    <col min="44" max="44" width="10" style="1" customWidth="1"/>
    <col min="45" max="45" width="17.85546875" style="1" customWidth="1"/>
    <col min="46" max="48" width="16.28515625" style="1" customWidth="1"/>
    <col min="49" max="49" width="15.28515625" style="1" customWidth="1"/>
    <col min="50" max="51" width="7.7109375" style="1" customWidth="1"/>
    <col min="52" max="52" width="8.7109375" style="1" customWidth="1"/>
    <col min="53" max="54" width="9.140625" style="1" customWidth="1"/>
    <col min="55" max="55" width="14.42578125" style="1" bestFit="1" customWidth="1"/>
    <col min="56" max="65" width="9.140625" style="1"/>
    <col min="66" max="66" width="13.28515625" style="1" customWidth="1"/>
    <col min="67" max="69" width="9.140625" style="1"/>
    <col min="70" max="71" width="12.42578125" style="1" customWidth="1"/>
    <col min="72" max="72" width="8.7109375" style="1" customWidth="1"/>
    <col min="73" max="77" width="12.28515625" style="1" customWidth="1"/>
    <col min="78" max="79" width="10.85546875" style="1" customWidth="1"/>
    <col min="80" max="80" width="10.42578125" style="1" customWidth="1"/>
    <col min="81" max="16384" width="9.140625" style="1"/>
  </cols>
  <sheetData>
    <row r="1" spans="2:86" ht="44.25">
      <c r="B1" s="59" t="s">
        <v>95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  <c r="BJ1" s="59"/>
      <c r="BK1" s="59"/>
      <c r="BL1" s="59"/>
      <c r="BM1" s="59"/>
      <c r="BN1" s="59"/>
      <c r="BO1" s="59"/>
      <c r="BP1" s="59"/>
      <c r="BQ1" s="59"/>
      <c r="BR1" s="59"/>
      <c r="BS1" s="59"/>
      <c r="BT1" s="59"/>
      <c r="BU1" s="59"/>
      <c r="BV1" s="59"/>
      <c r="BW1" s="59"/>
      <c r="BX1" s="59"/>
      <c r="BY1" s="59"/>
      <c r="BZ1" s="59"/>
      <c r="CA1" s="59"/>
      <c r="CB1" s="59"/>
    </row>
    <row r="2" spans="2:86" ht="33">
      <c r="B2" s="60" t="s">
        <v>96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60"/>
      <c r="BK2" s="60"/>
      <c r="BL2" s="60"/>
      <c r="BM2" s="60"/>
      <c r="BN2" s="60"/>
      <c r="BO2" s="60"/>
      <c r="BP2" s="60"/>
      <c r="BQ2" s="60"/>
      <c r="BR2" s="60"/>
      <c r="BS2" s="60"/>
      <c r="BT2" s="60"/>
      <c r="BU2" s="60"/>
      <c r="BV2" s="60"/>
      <c r="BW2" s="60"/>
      <c r="BX2" s="60"/>
      <c r="BY2" s="60"/>
      <c r="BZ2" s="60"/>
      <c r="CA2" s="60"/>
      <c r="CB2" s="60"/>
    </row>
    <row r="4" spans="2:86" ht="15.75">
      <c r="B4" s="2" t="s">
        <v>0</v>
      </c>
      <c r="C4" s="3"/>
      <c r="D4" s="3"/>
      <c r="E4" s="3"/>
      <c r="F4" s="30" t="s">
        <v>37</v>
      </c>
      <c r="G4" s="30"/>
      <c r="H4" s="4" t="s">
        <v>1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6" t="s">
        <v>2</v>
      </c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8"/>
      <c r="AM4" s="9" t="s">
        <v>3</v>
      </c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1"/>
      <c r="AY4" s="10"/>
      <c r="AZ4" s="10"/>
      <c r="BA4" s="12" t="s">
        <v>4</v>
      </c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33" t="s">
        <v>58</v>
      </c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D4" s="1" t="s">
        <v>93</v>
      </c>
    </row>
    <row r="5" spans="2:86" ht="63">
      <c r="B5" s="14" t="s">
        <v>5</v>
      </c>
      <c r="C5" s="28" t="s">
        <v>43</v>
      </c>
      <c r="D5" s="15" t="s">
        <v>25</v>
      </c>
      <c r="E5" s="15" t="s">
        <v>24</v>
      </c>
      <c r="F5" s="31" t="s">
        <v>38</v>
      </c>
      <c r="G5" s="31" t="s">
        <v>39</v>
      </c>
      <c r="H5" s="16" t="s">
        <v>27</v>
      </c>
      <c r="I5" s="38" t="s">
        <v>88</v>
      </c>
      <c r="J5" s="38" t="s">
        <v>89</v>
      </c>
      <c r="K5" s="17" t="s">
        <v>28</v>
      </c>
      <c r="L5" s="17" t="s">
        <v>29</v>
      </c>
      <c r="M5" s="17" t="s">
        <v>30</v>
      </c>
      <c r="N5" s="17" t="s">
        <v>31</v>
      </c>
      <c r="O5" s="17" t="s">
        <v>6</v>
      </c>
      <c r="P5" s="17" t="s">
        <v>7</v>
      </c>
      <c r="Q5" s="17" t="s">
        <v>32</v>
      </c>
      <c r="R5" s="17" t="s">
        <v>33</v>
      </c>
      <c r="S5" s="17" t="s">
        <v>71</v>
      </c>
      <c r="T5" s="17" t="s">
        <v>70</v>
      </c>
      <c r="U5" s="17" t="s">
        <v>26</v>
      </c>
      <c r="V5" s="18" t="s">
        <v>35</v>
      </c>
      <c r="W5" s="18" t="s">
        <v>8</v>
      </c>
      <c r="X5" s="19" t="s">
        <v>9</v>
      </c>
      <c r="Y5" s="19" t="s">
        <v>79</v>
      </c>
      <c r="Z5" s="19" t="s">
        <v>47</v>
      </c>
      <c r="AA5" s="19" t="s">
        <v>45</v>
      </c>
      <c r="AB5" s="19" t="s">
        <v>80</v>
      </c>
      <c r="AC5" s="19" t="s">
        <v>81</v>
      </c>
      <c r="AD5" s="19" t="s">
        <v>82</v>
      </c>
      <c r="AE5" s="19" t="s">
        <v>83</v>
      </c>
      <c r="AF5" s="19" t="s">
        <v>84</v>
      </c>
      <c r="AG5" s="19" t="s">
        <v>85</v>
      </c>
      <c r="AH5" s="19" t="s">
        <v>10</v>
      </c>
      <c r="AI5" s="19" t="s">
        <v>11</v>
      </c>
      <c r="AJ5" s="19" t="s">
        <v>12</v>
      </c>
      <c r="AK5" s="19" t="s">
        <v>49</v>
      </c>
      <c r="AL5" s="20" t="s">
        <v>13</v>
      </c>
      <c r="AM5" s="21" t="s">
        <v>14</v>
      </c>
      <c r="AN5" s="22" t="s">
        <v>94</v>
      </c>
      <c r="AO5" s="22" t="s">
        <v>15</v>
      </c>
      <c r="AP5" s="22" t="s">
        <v>16</v>
      </c>
      <c r="AQ5" s="22" t="s">
        <v>51</v>
      </c>
      <c r="AR5" s="22" t="s">
        <v>52</v>
      </c>
      <c r="AS5" s="22" t="s">
        <v>53</v>
      </c>
      <c r="AT5" s="22" t="s">
        <v>41</v>
      </c>
      <c r="AU5" s="22" t="s">
        <v>42</v>
      </c>
      <c r="AV5" s="22" t="s">
        <v>55</v>
      </c>
      <c r="AW5" s="23" t="s">
        <v>56</v>
      </c>
      <c r="AX5" s="23" t="s">
        <v>57</v>
      </c>
      <c r="AY5" s="37" t="s">
        <v>17</v>
      </c>
      <c r="AZ5" s="37" t="s">
        <v>77</v>
      </c>
      <c r="BA5" s="24" t="s">
        <v>40</v>
      </c>
      <c r="BB5" s="36" t="s">
        <v>62</v>
      </c>
      <c r="BC5" s="25" t="s">
        <v>4</v>
      </c>
      <c r="BD5" s="25" t="s">
        <v>18</v>
      </c>
      <c r="BE5" s="25" t="s">
        <v>19</v>
      </c>
      <c r="BF5" s="25" t="s">
        <v>20</v>
      </c>
      <c r="BG5" s="25" t="s">
        <v>21</v>
      </c>
      <c r="BH5" s="25" t="s">
        <v>22</v>
      </c>
      <c r="BI5" s="25" t="s">
        <v>87</v>
      </c>
      <c r="BJ5" s="25" t="s">
        <v>90</v>
      </c>
      <c r="BK5" s="25" t="s">
        <v>91</v>
      </c>
      <c r="BL5" s="25" t="s">
        <v>92</v>
      </c>
      <c r="BM5" s="25" t="s">
        <v>23</v>
      </c>
      <c r="BN5" s="26" t="s">
        <v>65</v>
      </c>
      <c r="BO5" s="34" t="s">
        <v>59</v>
      </c>
      <c r="BP5" s="35" t="s">
        <v>68</v>
      </c>
      <c r="BQ5" s="35" t="s">
        <v>61</v>
      </c>
      <c r="BR5" s="35" t="s">
        <v>60</v>
      </c>
      <c r="BS5" s="35" t="s">
        <v>67</v>
      </c>
      <c r="BT5" s="35" t="s">
        <v>66</v>
      </c>
      <c r="BU5" s="35" t="s">
        <v>72</v>
      </c>
      <c r="BV5" s="35" t="s">
        <v>73</v>
      </c>
      <c r="BW5" s="35" t="s">
        <v>74</v>
      </c>
      <c r="BX5" s="35" t="s">
        <v>75</v>
      </c>
      <c r="BY5" s="35" t="s">
        <v>76</v>
      </c>
      <c r="BZ5" s="35" t="s">
        <v>78</v>
      </c>
      <c r="CA5" s="35" t="s">
        <v>86</v>
      </c>
      <c r="CB5" s="35" t="s">
        <v>64</v>
      </c>
      <c r="CC5" s="1" t="s">
        <v>123</v>
      </c>
      <c r="CD5" s="1" t="s">
        <v>124</v>
      </c>
      <c r="CE5" s="1" t="s">
        <v>156</v>
      </c>
      <c r="CF5" s="1" t="s">
        <v>157</v>
      </c>
      <c r="CG5" s="1" t="s">
        <v>158</v>
      </c>
      <c r="CH5" s="1" t="s">
        <v>159</v>
      </c>
    </row>
    <row r="6" spans="2:86" hidden="1">
      <c r="B6" s="1" t="s">
        <v>97</v>
      </c>
      <c r="C6" s="1" t="s">
        <v>98</v>
      </c>
      <c r="D6" s="1" t="s">
        <v>99</v>
      </c>
      <c r="E6" s="1" t="s">
        <v>100</v>
      </c>
      <c r="H6" s="1">
        <v>2250</v>
      </c>
      <c r="K6" s="40">
        <v>2810</v>
      </c>
      <c r="L6" s="1">
        <v>4520</v>
      </c>
      <c r="M6" s="1">
        <v>1695</v>
      </c>
      <c r="N6" s="1">
        <v>1955</v>
      </c>
      <c r="Q6" s="1">
        <v>1005</v>
      </c>
      <c r="R6" s="1">
        <v>1265</v>
      </c>
      <c r="T6" s="1">
        <v>2950</v>
      </c>
      <c r="U6" s="1" t="s">
        <v>36</v>
      </c>
      <c r="V6" s="1" t="s">
        <v>34</v>
      </c>
      <c r="W6" s="1" t="s">
        <v>113</v>
      </c>
      <c r="X6" s="1">
        <v>4</v>
      </c>
      <c r="Z6" s="1" t="s">
        <v>48</v>
      </c>
      <c r="AA6" s="1" t="s">
        <v>46</v>
      </c>
      <c r="AB6" s="1">
        <v>80</v>
      </c>
      <c r="AC6" s="27">
        <f>AB6*0.735499</f>
        <v>58.839919999999999</v>
      </c>
      <c r="AD6" s="1">
        <v>3500</v>
      </c>
      <c r="AE6" s="1">
        <v>19.5</v>
      </c>
      <c r="AF6" s="27">
        <f>AE6*9.80665</f>
        <v>191.22967499999999</v>
      </c>
      <c r="AG6" s="1">
        <v>1800</v>
      </c>
      <c r="AH6" s="1">
        <v>2499</v>
      </c>
      <c r="AL6" s="1" t="s">
        <v>50</v>
      </c>
      <c r="AV6" s="1">
        <v>14</v>
      </c>
      <c r="BC6" s="41" t="s">
        <v>168</v>
      </c>
      <c r="BD6" s="42">
        <v>4.3570000000000002</v>
      </c>
      <c r="BE6" s="41">
        <v>2.5019999999999998</v>
      </c>
      <c r="BF6" s="41">
        <v>1.5009999999999999</v>
      </c>
      <c r="BG6" s="41">
        <v>1</v>
      </c>
      <c r="BH6" s="41">
        <v>0.80900000000000005</v>
      </c>
      <c r="BI6" s="41" t="s">
        <v>154</v>
      </c>
      <c r="BJ6" s="41" t="s">
        <v>154</v>
      </c>
      <c r="BK6" s="41" t="s">
        <v>154</v>
      </c>
      <c r="BL6" s="41" t="s">
        <v>154</v>
      </c>
      <c r="BM6" s="41">
        <v>3.97</v>
      </c>
      <c r="BN6" s="43">
        <v>4.7770000000000001</v>
      </c>
      <c r="BO6" s="1" t="s">
        <v>46</v>
      </c>
      <c r="BP6" s="1" t="s">
        <v>54</v>
      </c>
      <c r="BQ6" s="1" t="s">
        <v>46</v>
      </c>
      <c r="BR6" s="1" t="s">
        <v>46</v>
      </c>
      <c r="BS6" s="1" t="s">
        <v>46</v>
      </c>
      <c r="BT6" s="1" t="s">
        <v>46</v>
      </c>
      <c r="BU6" s="1" t="s">
        <v>46</v>
      </c>
      <c r="BV6" s="1" t="s">
        <v>46</v>
      </c>
      <c r="BW6" s="1" t="s">
        <v>46</v>
      </c>
      <c r="BX6" s="1" t="s">
        <v>46</v>
      </c>
      <c r="BY6" s="1" t="s">
        <v>46</v>
      </c>
      <c r="BZ6" s="1" t="s">
        <v>46</v>
      </c>
      <c r="CA6" s="1" t="s">
        <v>46</v>
      </c>
      <c r="CB6" s="1" t="s">
        <v>46</v>
      </c>
      <c r="CC6" s="1" t="s">
        <v>46</v>
      </c>
      <c r="CD6" s="1" t="s">
        <v>46</v>
      </c>
      <c r="CE6" s="1" t="s">
        <v>46</v>
      </c>
      <c r="CF6" s="1" t="s">
        <v>46</v>
      </c>
      <c r="CG6" s="1" t="s">
        <v>46</v>
      </c>
      <c r="CH6" s="1" t="s">
        <v>46</v>
      </c>
    </row>
    <row r="7" spans="2:86" hidden="1">
      <c r="B7" s="1" t="s">
        <v>97</v>
      </c>
      <c r="C7" s="1" t="s">
        <v>98</v>
      </c>
      <c r="D7" s="1" t="s">
        <v>99</v>
      </c>
      <c r="E7" s="1" t="s">
        <v>101</v>
      </c>
      <c r="H7" s="1">
        <v>2250</v>
      </c>
      <c r="K7" s="40">
        <v>2810</v>
      </c>
      <c r="L7" s="1">
        <v>4655</v>
      </c>
      <c r="M7" s="1">
        <v>1750</v>
      </c>
      <c r="N7" s="1">
        <v>2250</v>
      </c>
      <c r="Q7" s="1">
        <v>1005</v>
      </c>
      <c r="R7" s="1">
        <v>1400</v>
      </c>
      <c r="T7" s="1">
        <v>2950</v>
      </c>
      <c r="U7" s="1" t="s">
        <v>36</v>
      </c>
      <c r="V7" s="1" t="s">
        <v>34</v>
      </c>
      <c r="W7" s="1" t="s">
        <v>113</v>
      </c>
      <c r="X7" s="1">
        <v>4</v>
      </c>
      <c r="Z7" s="1" t="s">
        <v>48</v>
      </c>
      <c r="AA7" s="1" t="s">
        <v>46</v>
      </c>
      <c r="AB7" s="1">
        <v>80</v>
      </c>
      <c r="AC7" s="27">
        <f>AB7*0.735499</f>
        <v>58.839919999999999</v>
      </c>
      <c r="AD7" s="1">
        <v>3500</v>
      </c>
      <c r="AE7" s="1">
        <v>19.5</v>
      </c>
      <c r="AF7" s="27">
        <f>AE7*9.80665</f>
        <v>191.22967499999999</v>
      </c>
      <c r="AG7" s="1">
        <v>1800</v>
      </c>
      <c r="AH7" s="1">
        <v>2499</v>
      </c>
      <c r="AL7" s="1" t="s">
        <v>50</v>
      </c>
      <c r="AV7" s="1">
        <v>14</v>
      </c>
      <c r="BC7" s="1" t="s">
        <v>168</v>
      </c>
      <c r="BD7" s="32">
        <v>4.3570000000000002</v>
      </c>
      <c r="BE7" s="1">
        <v>2.5019999999999998</v>
      </c>
      <c r="BF7" s="1">
        <v>1.5009999999999999</v>
      </c>
      <c r="BG7" s="1">
        <v>1</v>
      </c>
      <c r="BH7" s="1">
        <v>0.80900000000000005</v>
      </c>
      <c r="BI7" s="1" t="s">
        <v>154</v>
      </c>
      <c r="BJ7" s="1" t="s">
        <v>154</v>
      </c>
      <c r="BK7" s="1" t="s">
        <v>154</v>
      </c>
      <c r="BL7" s="1" t="s">
        <v>154</v>
      </c>
      <c r="BM7" s="1">
        <v>3.97</v>
      </c>
      <c r="BN7" s="27">
        <v>4.7770000000000001</v>
      </c>
      <c r="BO7" s="1" t="s">
        <v>54</v>
      </c>
      <c r="BP7" s="1" t="s">
        <v>46</v>
      </c>
      <c r="BQ7" s="1" t="s">
        <v>46</v>
      </c>
      <c r="BR7" s="1" t="s">
        <v>54</v>
      </c>
      <c r="BS7" s="1" t="s">
        <v>46</v>
      </c>
      <c r="BT7" s="1" t="s">
        <v>46</v>
      </c>
      <c r="BU7" s="1" t="s">
        <v>46</v>
      </c>
      <c r="BV7" s="1" t="s">
        <v>46</v>
      </c>
      <c r="BW7" s="1" t="s">
        <v>46</v>
      </c>
      <c r="BX7" s="1" t="s">
        <v>46</v>
      </c>
      <c r="BY7" s="1" t="s">
        <v>46</v>
      </c>
      <c r="BZ7" s="1" t="s">
        <v>46</v>
      </c>
      <c r="CA7" s="1" t="s">
        <v>46</v>
      </c>
      <c r="CB7" s="1" t="s">
        <v>46</v>
      </c>
      <c r="CC7" s="1" t="s">
        <v>46</v>
      </c>
      <c r="CD7" s="1" t="s">
        <v>46</v>
      </c>
      <c r="CE7" s="1" t="s">
        <v>54</v>
      </c>
      <c r="CF7" s="1" t="s">
        <v>46</v>
      </c>
      <c r="CG7" s="1" t="s">
        <v>46</v>
      </c>
      <c r="CH7" s="1" t="s">
        <v>46</v>
      </c>
    </row>
    <row r="8" spans="2:86">
      <c r="B8" s="1" t="s">
        <v>97</v>
      </c>
      <c r="C8" s="1" t="s">
        <v>44</v>
      </c>
      <c r="D8" s="1" t="s">
        <v>102</v>
      </c>
      <c r="E8" s="1" t="s">
        <v>103</v>
      </c>
      <c r="F8" s="1">
        <v>102</v>
      </c>
      <c r="H8" s="1">
        <v>2490</v>
      </c>
      <c r="K8" s="1">
        <v>2987</v>
      </c>
      <c r="L8" s="1">
        <v>4700</v>
      </c>
      <c r="M8" s="1">
        <v>1835</v>
      </c>
      <c r="N8" s="1">
        <v>2200</v>
      </c>
      <c r="Q8" s="1">
        <v>1110</v>
      </c>
      <c r="R8" s="1">
        <v>1100</v>
      </c>
      <c r="T8" s="1">
        <v>5100</v>
      </c>
      <c r="U8" s="1" t="s">
        <v>36</v>
      </c>
      <c r="V8" s="1" t="s">
        <v>34</v>
      </c>
      <c r="W8" s="1" t="s">
        <v>113</v>
      </c>
      <c r="X8" s="1">
        <v>4</v>
      </c>
      <c r="Z8" s="1" t="s">
        <v>48</v>
      </c>
      <c r="AA8" s="1" t="s">
        <v>46</v>
      </c>
      <c r="AB8" s="1">
        <v>100</v>
      </c>
      <c r="AC8" s="27">
        <f>AB8*0.735499</f>
        <v>73.549900000000008</v>
      </c>
      <c r="AD8" s="1">
        <v>3400</v>
      </c>
      <c r="AE8" s="1">
        <v>22.5</v>
      </c>
      <c r="AF8" s="27">
        <f>AE8*9.80665</f>
        <v>220.64962499999999</v>
      </c>
      <c r="AG8" s="1">
        <v>3200</v>
      </c>
      <c r="AH8" s="1">
        <v>2771</v>
      </c>
      <c r="AL8" s="1" t="s">
        <v>50</v>
      </c>
      <c r="AV8" s="1">
        <v>15</v>
      </c>
      <c r="BC8" s="41" t="s">
        <v>160</v>
      </c>
      <c r="BD8" s="42">
        <v>5.016</v>
      </c>
      <c r="BE8" s="41">
        <v>2.6720000000000002</v>
      </c>
      <c r="BF8" s="41">
        <v>1.585</v>
      </c>
      <c r="BG8" s="41">
        <v>1</v>
      </c>
      <c r="BH8" s="41">
        <v>0.77</v>
      </c>
      <c r="BI8" s="41" t="s">
        <v>154</v>
      </c>
      <c r="BJ8" s="41" t="s">
        <v>154</v>
      </c>
      <c r="BK8" s="41" t="s">
        <v>154</v>
      </c>
      <c r="BL8" s="41" t="s">
        <v>154</v>
      </c>
      <c r="BM8" s="41">
        <v>4.7830000000000004</v>
      </c>
      <c r="BN8" s="43">
        <v>4.875</v>
      </c>
      <c r="BO8" s="1" t="s">
        <v>54</v>
      </c>
      <c r="BP8" s="1" t="s">
        <v>46</v>
      </c>
      <c r="BQ8" s="1" t="s">
        <v>46</v>
      </c>
      <c r="BR8" s="1" t="s">
        <v>54</v>
      </c>
      <c r="BS8" s="1" t="s">
        <v>46</v>
      </c>
      <c r="BT8" s="1" t="s">
        <v>46</v>
      </c>
      <c r="BU8" s="1" t="s">
        <v>46</v>
      </c>
      <c r="BV8" s="1" t="s">
        <v>46</v>
      </c>
      <c r="BW8" s="1" t="s">
        <v>46</v>
      </c>
      <c r="BX8" s="1" t="s">
        <v>46</v>
      </c>
      <c r="BY8" s="1" t="s">
        <v>46</v>
      </c>
      <c r="BZ8" s="1" t="s">
        <v>46</v>
      </c>
      <c r="CA8" s="1" t="s">
        <v>46</v>
      </c>
      <c r="CB8" s="1" t="s">
        <v>46</v>
      </c>
      <c r="CC8" s="1" t="s">
        <v>46</v>
      </c>
      <c r="CD8" s="1" t="s">
        <v>46</v>
      </c>
      <c r="CE8" s="1" t="s">
        <v>46</v>
      </c>
      <c r="CF8" s="1" t="s">
        <v>46</v>
      </c>
      <c r="CG8" s="1" t="s">
        <v>46</v>
      </c>
      <c r="CH8" s="1" t="s">
        <v>46</v>
      </c>
    </row>
    <row r="9" spans="2:86">
      <c r="B9" s="1" t="s">
        <v>97</v>
      </c>
      <c r="C9" s="1" t="s">
        <v>44</v>
      </c>
      <c r="D9" s="1" t="s">
        <v>102</v>
      </c>
      <c r="E9" s="1" t="s">
        <v>104</v>
      </c>
      <c r="F9" s="1">
        <v>109</v>
      </c>
      <c r="H9" s="1">
        <v>2490</v>
      </c>
      <c r="K9" s="1">
        <v>2987</v>
      </c>
      <c r="L9" s="1">
        <v>4700</v>
      </c>
      <c r="M9" s="1">
        <v>1835</v>
      </c>
      <c r="N9" s="1">
        <v>2170</v>
      </c>
      <c r="Q9" s="1">
        <v>1110</v>
      </c>
      <c r="R9" s="1">
        <v>1100</v>
      </c>
      <c r="T9" s="1">
        <v>5100</v>
      </c>
      <c r="U9" s="1" t="s">
        <v>36</v>
      </c>
      <c r="V9" s="1" t="s">
        <v>34</v>
      </c>
      <c r="W9" s="1" t="s">
        <v>113</v>
      </c>
      <c r="X9" s="1">
        <v>4</v>
      </c>
      <c r="Z9" s="1" t="s">
        <v>48</v>
      </c>
      <c r="AA9" s="1" t="s">
        <v>46</v>
      </c>
      <c r="AB9" s="1">
        <v>100</v>
      </c>
      <c r="AC9" s="27">
        <f>AB9*0.735499</f>
        <v>73.549900000000008</v>
      </c>
      <c r="AD9" s="1">
        <v>3400</v>
      </c>
      <c r="AE9" s="1">
        <v>22.5</v>
      </c>
      <c r="AF9" s="27">
        <f>AE9*9.80665</f>
        <v>220.64962499999999</v>
      </c>
      <c r="AG9" s="1">
        <v>3200</v>
      </c>
      <c r="AH9" s="1">
        <v>2771</v>
      </c>
      <c r="AL9" s="1" t="s">
        <v>50</v>
      </c>
      <c r="AV9" s="1">
        <v>15</v>
      </c>
      <c r="BC9" s="41" t="s">
        <v>161</v>
      </c>
      <c r="BD9" s="42">
        <v>5.5940000000000003</v>
      </c>
      <c r="BE9" s="41">
        <v>2.8140000000000001</v>
      </c>
      <c r="BF9" s="41">
        <v>1.66</v>
      </c>
      <c r="BG9" s="41">
        <v>1</v>
      </c>
      <c r="BH9" s="41">
        <v>0.79400000000000004</v>
      </c>
      <c r="BI9" s="41" t="s">
        <v>154</v>
      </c>
      <c r="BJ9" s="41" t="s">
        <v>154</v>
      </c>
      <c r="BK9" s="41" t="s">
        <v>154</v>
      </c>
      <c r="BL9" s="41" t="s">
        <v>154</v>
      </c>
      <c r="BM9" s="41">
        <v>5.3339999999999996</v>
      </c>
      <c r="BN9" s="43">
        <v>5.8570000000000002</v>
      </c>
      <c r="BO9" s="1" t="s">
        <v>46</v>
      </c>
      <c r="BP9" s="1" t="s">
        <v>54</v>
      </c>
      <c r="BQ9" s="1" t="s">
        <v>46</v>
      </c>
      <c r="BR9" s="1" t="s">
        <v>54</v>
      </c>
      <c r="BS9" s="1" t="s">
        <v>46</v>
      </c>
      <c r="BT9" s="1" t="s">
        <v>46</v>
      </c>
      <c r="BU9" s="1" t="s">
        <v>46</v>
      </c>
      <c r="BV9" s="1" t="s">
        <v>46</v>
      </c>
      <c r="BW9" s="1" t="s">
        <v>46</v>
      </c>
      <c r="BX9" s="1" t="s">
        <v>46</v>
      </c>
      <c r="BY9" s="1" t="s">
        <v>46</v>
      </c>
      <c r="BZ9" s="1" t="s">
        <v>46</v>
      </c>
      <c r="CA9" s="1" t="s">
        <v>46</v>
      </c>
      <c r="CB9" s="1" t="s">
        <v>46</v>
      </c>
      <c r="CC9" s="1" t="s">
        <v>46</v>
      </c>
      <c r="CD9" s="1" t="s">
        <v>46</v>
      </c>
      <c r="CE9" s="1" t="s">
        <v>46</v>
      </c>
      <c r="CF9" s="1" t="s">
        <v>46</v>
      </c>
      <c r="CG9" s="1" t="s">
        <v>46</v>
      </c>
      <c r="CH9" s="1" t="s">
        <v>46</v>
      </c>
    </row>
    <row r="10" spans="2:86">
      <c r="B10" s="1" t="s">
        <v>97</v>
      </c>
      <c r="C10" s="1" t="s">
        <v>44</v>
      </c>
      <c r="D10" s="1" t="s">
        <v>102</v>
      </c>
      <c r="E10" s="1" t="s">
        <v>105</v>
      </c>
      <c r="F10" s="1">
        <v>109</v>
      </c>
      <c r="H10" s="1">
        <v>3360</v>
      </c>
      <c r="K10" s="1">
        <v>4287</v>
      </c>
      <c r="L10" s="1">
        <v>6000</v>
      </c>
      <c r="M10" s="1">
        <v>1835</v>
      </c>
      <c r="N10" s="1">
        <v>2170</v>
      </c>
      <c r="Q10" s="1">
        <v>1110</v>
      </c>
      <c r="R10" s="1">
        <v>1530</v>
      </c>
      <c r="T10" s="1">
        <v>5100</v>
      </c>
      <c r="U10" s="1" t="s">
        <v>36</v>
      </c>
      <c r="V10" s="1" t="s">
        <v>34</v>
      </c>
      <c r="W10" s="1" t="s">
        <v>113</v>
      </c>
      <c r="X10" s="1">
        <v>4</v>
      </c>
      <c r="Z10" s="1" t="s">
        <v>48</v>
      </c>
      <c r="AA10" s="1" t="s">
        <v>46</v>
      </c>
      <c r="AB10" s="1">
        <v>100</v>
      </c>
      <c r="AC10" s="27">
        <f t="shared" ref="AC10:AC42" si="0">AB10*0.735499</f>
        <v>73.549900000000008</v>
      </c>
      <c r="AD10" s="1">
        <v>3400</v>
      </c>
      <c r="AE10" s="1">
        <v>22.5</v>
      </c>
      <c r="AF10" s="27">
        <f t="shared" ref="AF10:AF42" si="1">AE10*9.80665</f>
        <v>220.64962499999999</v>
      </c>
      <c r="AG10" s="1">
        <v>3200</v>
      </c>
      <c r="AH10" s="1">
        <v>2771</v>
      </c>
      <c r="AL10" s="1" t="s">
        <v>50</v>
      </c>
      <c r="AV10" s="1">
        <v>15</v>
      </c>
      <c r="BC10" s="1" t="s">
        <v>161</v>
      </c>
      <c r="BD10" s="32">
        <v>5.5940000000000003</v>
      </c>
      <c r="BE10" s="1">
        <v>2.8140000000000001</v>
      </c>
      <c r="BF10" s="1">
        <v>1.66</v>
      </c>
      <c r="BG10" s="1">
        <v>1</v>
      </c>
      <c r="BH10" s="1">
        <v>0.79400000000000004</v>
      </c>
      <c r="BI10" s="1" t="s">
        <v>154</v>
      </c>
      <c r="BJ10" s="1" t="s">
        <v>154</v>
      </c>
      <c r="BK10" s="1" t="s">
        <v>154</v>
      </c>
      <c r="BL10" s="1" t="s">
        <v>154</v>
      </c>
      <c r="BM10" s="1">
        <v>5.3339999999999996</v>
      </c>
      <c r="BN10" s="27">
        <v>5.8570000000000002</v>
      </c>
      <c r="BO10" s="1" t="s">
        <v>54</v>
      </c>
      <c r="BP10" s="1" t="s">
        <v>46</v>
      </c>
      <c r="BQ10" s="1" t="s">
        <v>46</v>
      </c>
      <c r="BR10" s="1" t="s">
        <v>54</v>
      </c>
      <c r="BS10" s="1" t="s">
        <v>46</v>
      </c>
      <c r="BT10" s="1" t="s">
        <v>46</v>
      </c>
      <c r="BU10" s="1" t="s">
        <v>46</v>
      </c>
      <c r="BV10" s="1" t="s">
        <v>46</v>
      </c>
      <c r="BW10" s="1" t="s">
        <v>46</v>
      </c>
      <c r="BX10" s="1" t="s">
        <v>46</v>
      </c>
      <c r="BY10" s="1" t="s">
        <v>46</v>
      </c>
      <c r="BZ10" s="1" t="s">
        <v>46</v>
      </c>
      <c r="CA10" s="1" t="s">
        <v>46</v>
      </c>
      <c r="CB10" s="1" t="s">
        <v>46</v>
      </c>
      <c r="CC10" s="1" t="s">
        <v>46</v>
      </c>
      <c r="CD10" s="1" t="s">
        <v>46</v>
      </c>
      <c r="CE10" s="1" t="s">
        <v>46</v>
      </c>
      <c r="CF10" s="1" t="s">
        <v>46</v>
      </c>
      <c r="CG10" s="1" t="s">
        <v>46</v>
      </c>
      <c r="CH10" s="1" t="s">
        <v>46</v>
      </c>
    </row>
    <row r="11" spans="2:86">
      <c r="B11" s="1" t="s">
        <v>97</v>
      </c>
      <c r="C11" s="1" t="s">
        <v>44</v>
      </c>
      <c r="D11" s="1" t="s">
        <v>102</v>
      </c>
      <c r="E11" s="1" t="s">
        <v>106</v>
      </c>
      <c r="F11" s="1">
        <v>125</v>
      </c>
      <c r="H11" s="1">
        <v>2490</v>
      </c>
      <c r="K11" s="1">
        <v>2987</v>
      </c>
      <c r="L11" s="1">
        <v>4700</v>
      </c>
      <c r="M11" s="1">
        <v>1835</v>
      </c>
      <c r="N11" s="1">
        <v>2200</v>
      </c>
      <c r="Q11" s="1">
        <v>1110</v>
      </c>
      <c r="R11" s="1">
        <v>1100</v>
      </c>
      <c r="T11" s="1">
        <v>5100</v>
      </c>
      <c r="U11" s="1" t="s">
        <v>36</v>
      </c>
      <c r="V11" s="1" t="s">
        <v>34</v>
      </c>
      <c r="W11" s="1" t="s">
        <v>114</v>
      </c>
      <c r="X11" s="1">
        <v>4</v>
      </c>
      <c r="Z11" s="1" t="s">
        <v>48</v>
      </c>
      <c r="AA11" s="1" t="s">
        <v>46</v>
      </c>
      <c r="AB11" s="1">
        <v>125</v>
      </c>
      <c r="AC11" s="27">
        <f t="shared" si="0"/>
        <v>91.937375000000003</v>
      </c>
      <c r="AD11" s="1">
        <v>2900</v>
      </c>
      <c r="AE11" s="1">
        <v>35</v>
      </c>
      <c r="AF11" s="27">
        <f t="shared" si="1"/>
        <v>343.23274999999995</v>
      </c>
      <c r="AG11" s="1">
        <v>2200</v>
      </c>
      <c r="AH11" s="1">
        <v>4570</v>
      </c>
      <c r="AL11" s="1" t="s">
        <v>50</v>
      </c>
      <c r="AV11" s="1">
        <v>15</v>
      </c>
      <c r="BC11" s="41" t="s">
        <v>162</v>
      </c>
      <c r="BD11" s="41">
        <v>5.3150000000000004</v>
      </c>
      <c r="BE11" s="41">
        <v>3.0529999999999999</v>
      </c>
      <c r="BF11" s="41">
        <v>1.655</v>
      </c>
      <c r="BG11" s="41">
        <v>1</v>
      </c>
      <c r="BH11" s="41">
        <v>0.72099999999999997</v>
      </c>
      <c r="BI11" s="41" t="s">
        <v>154</v>
      </c>
      <c r="BJ11" s="41" t="s">
        <v>154</v>
      </c>
      <c r="BK11" s="41" t="s">
        <v>154</v>
      </c>
      <c r="BL11" s="41" t="s">
        <v>154</v>
      </c>
      <c r="BM11" s="41">
        <v>5.0679999999999996</v>
      </c>
      <c r="BN11" s="43">
        <v>4.556</v>
      </c>
      <c r="BO11" s="1" t="s">
        <v>54</v>
      </c>
      <c r="BP11" s="1" t="s">
        <v>46</v>
      </c>
      <c r="BQ11" s="1" t="s">
        <v>46</v>
      </c>
      <c r="BR11" s="1" t="s">
        <v>46</v>
      </c>
      <c r="BS11" s="1" t="s">
        <v>46</v>
      </c>
      <c r="BT11" s="1" t="s">
        <v>46</v>
      </c>
      <c r="BU11" s="1" t="s">
        <v>46</v>
      </c>
      <c r="BV11" s="1" t="s">
        <v>46</v>
      </c>
      <c r="BW11" s="1" t="s">
        <v>46</v>
      </c>
      <c r="BX11" s="1" t="s">
        <v>46</v>
      </c>
      <c r="BY11" s="1" t="s">
        <v>46</v>
      </c>
      <c r="BZ11" s="1" t="s">
        <v>46</v>
      </c>
      <c r="CA11" s="1" t="s">
        <v>46</v>
      </c>
      <c r="CB11" s="1" t="s">
        <v>46</v>
      </c>
      <c r="CC11" s="1" t="s">
        <v>46</v>
      </c>
      <c r="CD11" s="1" t="s">
        <v>46</v>
      </c>
      <c r="CE11" s="1" t="s">
        <v>46</v>
      </c>
      <c r="CF11" s="1" t="s">
        <v>46</v>
      </c>
      <c r="CG11" s="1" t="s">
        <v>46</v>
      </c>
      <c r="CH11" s="1" t="s">
        <v>46</v>
      </c>
    </row>
    <row r="12" spans="2:86">
      <c r="B12" s="1" t="s">
        <v>97</v>
      </c>
      <c r="C12" s="1" t="s">
        <v>44</v>
      </c>
      <c r="D12" s="1" t="s">
        <v>102</v>
      </c>
      <c r="E12" s="1" t="s">
        <v>107</v>
      </c>
      <c r="F12" s="1">
        <v>125</v>
      </c>
      <c r="H12" s="1">
        <v>3360</v>
      </c>
      <c r="K12" s="1">
        <v>4287</v>
      </c>
      <c r="L12" s="1">
        <v>6000</v>
      </c>
      <c r="M12" s="1">
        <v>1835</v>
      </c>
      <c r="N12" s="1">
        <v>2200</v>
      </c>
      <c r="Q12" s="1">
        <v>1110</v>
      </c>
      <c r="R12" s="1">
        <v>1530</v>
      </c>
      <c r="T12" s="1">
        <v>5100</v>
      </c>
      <c r="U12" s="1" t="s">
        <v>36</v>
      </c>
      <c r="V12" s="1" t="s">
        <v>34</v>
      </c>
      <c r="W12" s="1" t="s">
        <v>114</v>
      </c>
      <c r="X12" s="1">
        <v>4</v>
      </c>
      <c r="Z12" s="1" t="s">
        <v>48</v>
      </c>
      <c r="AA12" s="1" t="s">
        <v>46</v>
      </c>
      <c r="AB12" s="1">
        <v>125</v>
      </c>
      <c r="AC12" s="27">
        <f t="shared" si="0"/>
        <v>91.937375000000003</v>
      </c>
      <c r="AD12" s="1">
        <v>2900</v>
      </c>
      <c r="AE12" s="1">
        <v>35</v>
      </c>
      <c r="AF12" s="27">
        <f t="shared" si="1"/>
        <v>343.23274999999995</v>
      </c>
      <c r="AG12" s="1">
        <v>2200</v>
      </c>
      <c r="AH12" s="1">
        <v>4570</v>
      </c>
      <c r="AL12" s="1" t="s">
        <v>50</v>
      </c>
      <c r="AV12" s="1">
        <v>15</v>
      </c>
      <c r="BC12" s="1" t="s">
        <v>162</v>
      </c>
      <c r="BD12" s="1">
        <v>5.3150000000000004</v>
      </c>
      <c r="BE12" s="1">
        <v>3.0529999999999999</v>
      </c>
      <c r="BF12" s="1">
        <v>1.655</v>
      </c>
      <c r="BG12" s="1">
        <v>1</v>
      </c>
      <c r="BH12" s="1">
        <v>0.72099999999999997</v>
      </c>
      <c r="BI12" s="1" t="s">
        <v>154</v>
      </c>
      <c r="BJ12" s="1" t="s">
        <v>154</v>
      </c>
      <c r="BK12" s="1" t="s">
        <v>154</v>
      </c>
      <c r="BL12" s="1" t="s">
        <v>154</v>
      </c>
      <c r="BM12" s="1">
        <v>5.0679999999999996</v>
      </c>
      <c r="BN12" s="27">
        <v>4.556</v>
      </c>
      <c r="BO12" s="1" t="s">
        <v>46</v>
      </c>
      <c r="BP12" s="1" t="s">
        <v>54</v>
      </c>
      <c r="BQ12" s="1" t="s">
        <v>46</v>
      </c>
      <c r="BR12" s="1" t="s">
        <v>46</v>
      </c>
      <c r="BS12" s="1" t="s">
        <v>46</v>
      </c>
      <c r="BT12" s="1" t="s">
        <v>46</v>
      </c>
      <c r="BU12" s="1" t="s">
        <v>46</v>
      </c>
      <c r="BV12" s="1" t="s">
        <v>46</v>
      </c>
      <c r="BW12" s="1" t="s">
        <v>46</v>
      </c>
      <c r="BX12" s="1" t="s">
        <v>46</v>
      </c>
      <c r="BY12" s="1" t="s">
        <v>46</v>
      </c>
      <c r="BZ12" s="1" t="s">
        <v>46</v>
      </c>
      <c r="CA12" s="1" t="s">
        <v>46</v>
      </c>
      <c r="CB12" s="1" t="s">
        <v>46</v>
      </c>
      <c r="CC12" s="1" t="s">
        <v>46</v>
      </c>
      <c r="CD12" s="1" t="s">
        <v>46</v>
      </c>
      <c r="CE12" s="1" t="s">
        <v>46</v>
      </c>
      <c r="CF12" s="1" t="s">
        <v>46</v>
      </c>
      <c r="CG12" s="1" t="s">
        <v>46</v>
      </c>
      <c r="CH12" s="1" t="s">
        <v>46</v>
      </c>
    </row>
    <row r="13" spans="2:86">
      <c r="B13" s="1" t="s">
        <v>97</v>
      </c>
      <c r="C13" s="1" t="s">
        <v>44</v>
      </c>
      <c r="D13" s="1" t="s">
        <v>102</v>
      </c>
      <c r="E13" s="1" t="s">
        <v>108</v>
      </c>
      <c r="F13" s="1">
        <v>107</v>
      </c>
      <c r="H13" s="1">
        <v>3360</v>
      </c>
      <c r="K13" s="1">
        <v>4287</v>
      </c>
      <c r="L13" s="1">
        <v>6000</v>
      </c>
      <c r="M13" s="1">
        <v>1920</v>
      </c>
      <c r="N13" s="1">
        <v>2280</v>
      </c>
      <c r="Q13" s="1">
        <v>1110</v>
      </c>
      <c r="R13" s="1">
        <v>1530</v>
      </c>
      <c r="T13" s="1">
        <v>8250</v>
      </c>
      <c r="U13" s="1" t="s">
        <v>69</v>
      </c>
      <c r="V13" s="1" t="s">
        <v>34</v>
      </c>
      <c r="W13" s="1" t="s">
        <v>114</v>
      </c>
      <c r="X13" s="1">
        <v>4</v>
      </c>
      <c r="Z13" s="1" t="s">
        <v>48</v>
      </c>
      <c r="AA13" s="1" t="s">
        <v>46</v>
      </c>
      <c r="AB13" s="1">
        <v>125</v>
      </c>
      <c r="AC13" s="27">
        <f t="shared" si="0"/>
        <v>91.937375000000003</v>
      </c>
      <c r="AD13" s="1">
        <v>2900</v>
      </c>
      <c r="AE13" s="1">
        <v>35</v>
      </c>
      <c r="AF13" s="27">
        <f t="shared" si="1"/>
        <v>343.23274999999995</v>
      </c>
      <c r="AG13" s="1">
        <v>2200</v>
      </c>
      <c r="AH13" s="1">
        <v>4570</v>
      </c>
      <c r="AL13" s="1" t="s">
        <v>50</v>
      </c>
      <c r="AV13" s="1">
        <v>16</v>
      </c>
      <c r="BC13" s="41" t="s">
        <v>163</v>
      </c>
      <c r="BD13" s="41">
        <v>5.9790000000000001</v>
      </c>
      <c r="BE13" s="41">
        <v>3.4340000000000002</v>
      </c>
      <c r="BF13" s="41">
        <v>1.8620000000000001</v>
      </c>
      <c r="BG13" s="41">
        <v>1.2969999999999999</v>
      </c>
      <c r="BH13" s="41">
        <v>1</v>
      </c>
      <c r="BI13" s="41">
        <v>0.75900000000000001</v>
      </c>
      <c r="BJ13" s="41" t="s">
        <v>154</v>
      </c>
      <c r="BK13" s="41" t="s">
        <v>154</v>
      </c>
      <c r="BL13" s="41" t="s">
        <v>154</v>
      </c>
      <c r="BM13" s="41">
        <v>5.7009999999999996</v>
      </c>
      <c r="BN13" s="43">
        <v>5.375</v>
      </c>
      <c r="BO13" s="1" t="s">
        <v>54</v>
      </c>
      <c r="BP13" s="1" t="s">
        <v>54</v>
      </c>
      <c r="BQ13" s="1" t="s">
        <v>46</v>
      </c>
      <c r="BR13" s="1" t="s">
        <v>54</v>
      </c>
      <c r="BS13" s="1" t="s">
        <v>54</v>
      </c>
      <c r="BT13" s="1" t="s">
        <v>54</v>
      </c>
      <c r="BU13" s="1" t="s">
        <v>46</v>
      </c>
      <c r="BV13" s="1" t="s">
        <v>46</v>
      </c>
      <c r="BW13" s="1" t="s">
        <v>46</v>
      </c>
      <c r="BX13" s="1" t="s">
        <v>46</v>
      </c>
      <c r="BY13" s="1" t="s">
        <v>46</v>
      </c>
      <c r="BZ13" s="1" t="s">
        <v>46</v>
      </c>
      <c r="CA13" s="1" t="s">
        <v>46</v>
      </c>
      <c r="CB13" s="1" t="s">
        <v>46</v>
      </c>
      <c r="CC13" s="1" t="s">
        <v>46</v>
      </c>
      <c r="CD13" s="1" t="s">
        <v>46</v>
      </c>
      <c r="CE13" s="1" t="s">
        <v>46</v>
      </c>
      <c r="CF13" s="1" t="s">
        <v>46</v>
      </c>
      <c r="CG13" s="1" t="s">
        <v>46</v>
      </c>
      <c r="CH13" s="1" t="s">
        <v>46</v>
      </c>
    </row>
    <row r="14" spans="2:86">
      <c r="B14" s="1" t="s">
        <v>97</v>
      </c>
      <c r="C14" s="1" t="s">
        <v>44</v>
      </c>
      <c r="D14" s="1" t="s">
        <v>102</v>
      </c>
      <c r="E14" s="1" t="s">
        <v>109</v>
      </c>
      <c r="F14" s="1">
        <v>107</v>
      </c>
      <c r="H14" s="1">
        <v>4175</v>
      </c>
      <c r="K14" s="1">
        <v>5302</v>
      </c>
      <c r="L14" s="1">
        <v>7015</v>
      </c>
      <c r="M14" s="1">
        <v>1920</v>
      </c>
      <c r="N14" s="1">
        <v>2280</v>
      </c>
      <c r="Q14" s="1">
        <v>1110</v>
      </c>
      <c r="R14" s="1">
        <v>1730</v>
      </c>
      <c r="T14" s="1">
        <v>8000</v>
      </c>
      <c r="U14" s="1" t="s">
        <v>69</v>
      </c>
      <c r="V14" s="1" t="s">
        <v>34</v>
      </c>
      <c r="W14" s="1" t="s">
        <v>114</v>
      </c>
      <c r="X14" s="1">
        <v>4</v>
      </c>
      <c r="Z14" s="1" t="s">
        <v>48</v>
      </c>
      <c r="AA14" s="1" t="s">
        <v>46</v>
      </c>
      <c r="AB14" s="1">
        <v>125</v>
      </c>
      <c r="AC14" s="27">
        <f t="shared" si="0"/>
        <v>91.937375000000003</v>
      </c>
      <c r="AD14" s="1">
        <v>2900</v>
      </c>
      <c r="AE14" s="1">
        <v>35</v>
      </c>
      <c r="AF14" s="27">
        <f t="shared" si="1"/>
        <v>343.23274999999995</v>
      </c>
      <c r="AG14" s="1">
        <v>2200</v>
      </c>
      <c r="AH14" s="1">
        <v>4570</v>
      </c>
      <c r="AL14" s="1" t="s">
        <v>50</v>
      </c>
      <c r="AV14" s="1">
        <v>16</v>
      </c>
      <c r="BC14" s="1" t="s">
        <v>163</v>
      </c>
      <c r="BD14" s="1">
        <v>5.9790000000000001</v>
      </c>
      <c r="BE14" s="1">
        <v>3.4340000000000002</v>
      </c>
      <c r="BF14" s="1">
        <v>1.8620000000000001</v>
      </c>
      <c r="BG14" s="1">
        <v>1.2969999999999999</v>
      </c>
      <c r="BH14" s="1">
        <v>1</v>
      </c>
      <c r="BI14" s="1">
        <v>0.75900000000000001</v>
      </c>
      <c r="BJ14" s="1" t="s">
        <v>154</v>
      </c>
      <c r="BK14" s="1" t="s">
        <v>154</v>
      </c>
      <c r="BL14" s="1" t="s">
        <v>154</v>
      </c>
      <c r="BM14" s="1">
        <v>5.7009999999999996</v>
      </c>
      <c r="BN14" s="27">
        <v>5.375</v>
      </c>
      <c r="BO14" s="1" t="s">
        <v>54</v>
      </c>
      <c r="BP14" s="1" t="s">
        <v>54</v>
      </c>
      <c r="BQ14" s="1" t="s">
        <v>46</v>
      </c>
      <c r="BR14" s="1" t="s">
        <v>54</v>
      </c>
      <c r="BS14" s="1" t="s">
        <v>54</v>
      </c>
      <c r="BT14" s="1" t="s">
        <v>54</v>
      </c>
      <c r="BU14" s="1" t="s">
        <v>46</v>
      </c>
      <c r="BV14" s="1" t="s">
        <v>46</v>
      </c>
      <c r="BW14" s="1" t="s">
        <v>46</v>
      </c>
      <c r="BX14" s="1" t="s">
        <v>46</v>
      </c>
      <c r="BY14" s="1" t="s">
        <v>46</v>
      </c>
      <c r="BZ14" s="1" t="s">
        <v>46</v>
      </c>
      <c r="CA14" s="1" t="s">
        <v>54</v>
      </c>
      <c r="CB14" s="1" t="s">
        <v>46</v>
      </c>
      <c r="CC14" s="1" t="s">
        <v>46</v>
      </c>
      <c r="CD14" s="1" t="s">
        <v>46</v>
      </c>
      <c r="CE14" s="1" t="s">
        <v>46</v>
      </c>
      <c r="CF14" s="1" t="s">
        <v>46</v>
      </c>
      <c r="CG14" s="1" t="s">
        <v>46</v>
      </c>
      <c r="CH14" s="1" t="s">
        <v>46</v>
      </c>
    </row>
    <row r="15" spans="2:86">
      <c r="B15" s="1" t="s">
        <v>97</v>
      </c>
      <c r="C15" s="1" t="s">
        <v>44</v>
      </c>
      <c r="D15" s="1" t="s">
        <v>102</v>
      </c>
      <c r="E15" s="1" t="s">
        <v>110</v>
      </c>
      <c r="F15" s="1">
        <v>103</v>
      </c>
      <c r="H15" s="1">
        <v>3360</v>
      </c>
      <c r="K15" s="1">
        <v>4287</v>
      </c>
      <c r="L15" s="1">
        <v>6000</v>
      </c>
      <c r="M15" s="1">
        <v>1990</v>
      </c>
      <c r="N15" s="1">
        <v>2280</v>
      </c>
      <c r="Q15" s="1">
        <v>1110</v>
      </c>
      <c r="R15" s="1">
        <v>1530</v>
      </c>
      <c r="T15" s="1">
        <v>8250</v>
      </c>
      <c r="U15" s="1" t="s">
        <v>69</v>
      </c>
      <c r="V15" s="1" t="s">
        <v>34</v>
      </c>
      <c r="W15" s="1" t="s">
        <v>114</v>
      </c>
      <c r="X15" s="1">
        <v>4</v>
      </c>
      <c r="Z15" s="1" t="s">
        <v>48</v>
      </c>
      <c r="AA15" s="1" t="s">
        <v>46</v>
      </c>
      <c r="AB15" s="1">
        <v>125</v>
      </c>
      <c r="AC15" s="27">
        <f t="shared" si="0"/>
        <v>91.937375000000003</v>
      </c>
      <c r="AD15" s="1">
        <v>2900</v>
      </c>
      <c r="AE15" s="1">
        <v>35</v>
      </c>
      <c r="AF15" s="27">
        <f>AE15*9.80665</f>
        <v>343.23274999999995</v>
      </c>
      <c r="AG15" s="1">
        <v>2200</v>
      </c>
      <c r="AH15" s="1">
        <v>4570</v>
      </c>
      <c r="AL15" s="1" t="s">
        <v>50</v>
      </c>
      <c r="AV15" s="1">
        <v>16</v>
      </c>
      <c r="BC15" s="41" t="s">
        <v>163</v>
      </c>
      <c r="BD15" s="41">
        <v>5.9790000000000001</v>
      </c>
      <c r="BE15" s="41">
        <v>3.4340000000000002</v>
      </c>
      <c r="BF15" s="41">
        <v>1.8620000000000001</v>
      </c>
      <c r="BG15" s="41">
        <v>1.2969999999999999</v>
      </c>
      <c r="BH15" s="41">
        <v>1</v>
      </c>
      <c r="BI15" s="41">
        <v>0.75900000000000001</v>
      </c>
      <c r="BJ15" s="41" t="s">
        <v>154</v>
      </c>
      <c r="BK15" s="41" t="s">
        <v>154</v>
      </c>
      <c r="BL15" s="41" t="s">
        <v>154</v>
      </c>
      <c r="BM15" s="41">
        <v>5.7009999999999996</v>
      </c>
      <c r="BN15" s="43">
        <v>5.8570000000000002</v>
      </c>
      <c r="BO15" s="1" t="s">
        <v>54</v>
      </c>
      <c r="BP15" s="1" t="s">
        <v>54</v>
      </c>
      <c r="BQ15" s="1" t="s">
        <v>46</v>
      </c>
      <c r="BR15" s="1" t="s">
        <v>46</v>
      </c>
      <c r="BS15" s="1" t="s">
        <v>54</v>
      </c>
      <c r="BT15" s="1" t="s">
        <v>54</v>
      </c>
      <c r="BU15" s="1" t="s">
        <v>46</v>
      </c>
      <c r="BV15" s="1" t="s">
        <v>54</v>
      </c>
      <c r="BW15" s="1" t="s">
        <v>46</v>
      </c>
      <c r="BX15" s="1" t="s">
        <v>46</v>
      </c>
      <c r="BY15" s="1" t="s">
        <v>46</v>
      </c>
      <c r="BZ15" s="1" t="s">
        <v>54</v>
      </c>
      <c r="CA15" s="1" t="s">
        <v>46</v>
      </c>
      <c r="CB15" s="1" t="s">
        <v>46</v>
      </c>
      <c r="CC15" s="1" t="s">
        <v>46</v>
      </c>
      <c r="CD15" s="1" t="s">
        <v>46</v>
      </c>
      <c r="CE15" s="1" t="s">
        <v>46</v>
      </c>
      <c r="CF15" s="1" t="s">
        <v>46</v>
      </c>
      <c r="CG15" s="1" t="s">
        <v>46</v>
      </c>
      <c r="CH15" s="1" t="s">
        <v>46</v>
      </c>
    </row>
    <row r="16" spans="2:86">
      <c r="B16" s="1" t="s">
        <v>97</v>
      </c>
      <c r="C16" s="1" t="s">
        <v>44</v>
      </c>
      <c r="D16" s="1" t="s">
        <v>102</v>
      </c>
      <c r="E16" s="1" t="s">
        <v>111</v>
      </c>
      <c r="F16" s="1">
        <v>99</v>
      </c>
      <c r="H16" s="1">
        <v>3360</v>
      </c>
      <c r="K16" s="1">
        <v>4287</v>
      </c>
      <c r="L16" s="1">
        <v>6000</v>
      </c>
      <c r="M16" s="1">
        <v>1990</v>
      </c>
      <c r="N16" s="1">
        <v>2280</v>
      </c>
      <c r="Q16" s="1">
        <v>1110</v>
      </c>
      <c r="R16" s="1">
        <v>1530</v>
      </c>
      <c r="T16" s="1">
        <v>8250</v>
      </c>
      <c r="U16" s="1" t="s">
        <v>69</v>
      </c>
      <c r="V16" s="1" t="s">
        <v>34</v>
      </c>
      <c r="W16" s="1" t="s">
        <v>114</v>
      </c>
      <c r="X16" s="1">
        <v>4</v>
      </c>
      <c r="Z16" s="1" t="s">
        <v>48</v>
      </c>
      <c r="AA16" s="1" t="s">
        <v>46</v>
      </c>
      <c r="AB16" s="1">
        <v>125</v>
      </c>
      <c r="AC16" s="27">
        <f t="shared" si="0"/>
        <v>91.937375000000003</v>
      </c>
      <c r="AD16" s="1">
        <v>2900</v>
      </c>
      <c r="AE16" s="1">
        <v>35</v>
      </c>
      <c r="AF16" s="27">
        <f t="shared" si="1"/>
        <v>343.23274999999995</v>
      </c>
      <c r="AG16" s="1">
        <v>2200</v>
      </c>
      <c r="AH16" s="1">
        <v>4570</v>
      </c>
      <c r="AL16" s="1" t="s">
        <v>50</v>
      </c>
      <c r="AV16" s="1">
        <v>16</v>
      </c>
      <c r="BC16" s="41" t="s">
        <v>163</v>
      </c>
      <c r="BD16" s="41">
        <v>5.9790000000000001</v>
      </c>
      <c r="BE16" s="41">
        <v>3.4340000000000002</v>
      </c>
      <c r="BF16" s="41">
        <v>1.8620000000000001</v>
      </c>
      <c r="BG16" s="41">
        <v>1.2969999999999999</v>
      </c>
      <c r="BH16" s="41">
        <v>1</v>
      </c>
      <c r="BI16" s="41">
        <v>0.75900000000000001</v>
      </c>
      <c r="BJ16" s="41" t="s">
        <v>154</v>
      </c>
      <c r="BK16" s="41" t="s">
        <v>154</v>
      </c>
      <c r="BL16" s="41" t="s">
        <v>154</v>
      </c>
      <c r="BM16" s="41">
        <v>5.7009999999999996</v>
      </c>
      <c r="BN16" s="43">
        <v>6.1429999999999998</v>
      </c>
      <c r="BO16" s="1" t="s">
        <v>54</v>
      </c>
      <c r="BP16" s="1" t="s">
        <v>54</v>
      </c>
      <c r="BQ16" s="1" t="s">
        <v>46</v>
      </c>
      <c r="BR16" s="1" t="s">
        <v>46</v>
      </c>
      <c r="BS16" s="1" t="s">
        <v>54</v>
      </c>
      <c r="BT16" s="1" t="s">
        <v>54</v>
      </c>
      <c r="BU16" s="1" t="s">
        <v>46</v>
      </c>
      <c r="BV16" s="1" t="s">
        <v>54</v>
      </c>
      <c r="BW16" s="1" t="s">
        <v>46</v>
      </c>
      <c r="BX16" s="1" t="s">
        <v>46</v>
      </c>
      <c r="BY16" s="1" t="s">
        <v>46</v>
      </c>
      <c r="BZ16" s="1" t="s">
        <v>54</v>
      </c>
      <c r="CA16" s="1" t="s">
        <v>46</v>
      </c>
      <c r="CB16" s="1" t="s">
        <v>46</v>
      </c>
      <c r="CC16" s="1" t="s">
        <v>46</v>
      </c>
      <c r="CD16" s="1" t="s">
        <v>46</v>
      </c>
      <c r="CE16" s="1" t="s">
        <v>46</v>
      </c>
      <c r="CF16" s="1" t="s">
        <v>46</v>
      </c>
      <c r="CG16" s="1" t="s">
        <v>46</v>
      </c>
      <c r="CH16" s="1" t="s">
        <v>46</v>
      </c>
    </row>
    <row r="17" spans="2:86">
      <c r="B17" s="1" t="s">
        <v>97</v>
      </c>
      <c r="C17" s="1" t="s">
        <v>44</v>
      </c>
      <c r="D17" s="1" t="s">
        <v>102</v>
      </c>
      <c r="E17" s="1" t="s">
        <v>112</v>
      </c>
      <c r="F17" s="1">
        <v>110</v>
      </c>
      <c r="H17" s="1">
        <v>4175</v>
      </c>
      <c r="K17" s="1" t="s">
        <v>154</v>
      </c>
      <c r="L17" s="1">
        <v>7445</v>
      </c>
      <c r="M17" s="1">
        <v>2100</v>
      </c>
      <c r="N17" s="1">
        <v>1630</v>
      </c>
      <c r="Q17" s="1">
        <v>1110</v>
      </c>
      <c r="R17" s="1">
        <v>2100</v>
      </c>
      <c r="T17" s="1">
        <v>8000</v>
      </c>
      <c r="U17" s="1" t="s">
        <v>69</v>
      </c>
      <c r="V17" s="1" t="s">
        <v>34</v>
      </c>
      <c r="W17" s="1" t="s">
        <v>114</v>
      </c>
      <c r="X17" s="1">
        <v>4</v>
      </c>
      <c r="Z17" s="1" t="s">
        <v>48</v>
      </c>
      <c r="AA17" s="1" t="s">
        <v>46</v>
      </c>
      <c r="AB17" s="1">
        <v>125</v>
      </c>
      <c r="AC17" s="27">
        <f t="shared" si="0"/>
        <v>91.937375000000003</v>
      </c>
      <c r="AD17" s="1">
        <v>2800</v>
      </c>
      <c r="AE17" s="1">
        <v>35</v>
      </c>
      <c r="AF17" s="27">
        <f t="shared" si="1"/>
        <v>343.23274999999995</v>
      </c>
      <c r="AG17" s="1">
        <v>2200</v>
      </c>
      <c r="AH17" s="1">
        <v>4570</v>
      </c>
      <c r="AL17" s="1" t="s">
        <v>50</v>
      </c>
      <c r="AV17" s="1">
        <v>16</v>
      </c>
      <c r="BC17" s="1" t="s">
        <v>162</v>
      </c>
      <c r="BD17" s="1">
        <v>5.3150000000000004</v>
      </c>
      <c r="BE17" s="1">
        <v>3.0529999999999999</v>
      </c>
      <c r="BF17" s="1">
        <v>1.655</v>
      </c>
      <c r="BG17" s="1">
        <v>1</v>
      </c>
      <c r="BH17" s="1">
        <v>0.72099999999999997</v>
      </c>
      <c r="BI17" s="1" t="s">
        <v>154</v>
      </c>
      <c r="BJ17" s="1" t="s">
        <v>154</v>
      </c>
      <c r="BK17" s="1" t="s">
        <v>154</v>
      </c>
      <c r="BL17" s="1" t="s">
        <v>154</v>
      </c>
      <c r="BM17" s="1">
        <v>5.0679999999999996</v>
      </c>
      <c r="BN17" s="27">
        <v>4.556</v>
      </c>
      <c r="BO17" s="1" t="s">
        <v>46</v>
      </c>
      <c r="BP17" s="1" t="s">
        <v>46</v>
      </c>
      <c r="BQ17" s="1" t="s">
        <v>46</v>
      </c>
      <c r="BR17" s="1" t="s">
        <v>46</v>
      </c>
      <c r="BS17" s="1" t="s">
        <v>46</v>
      </c>
      <c r="BT17" s="1" t="s">
        <v>46</v>
      </c>
      <c r="BU17" s="1" t="s">
        <v>46</v>
      </c>
      <c r="BV17" s="1" t="s">
        <v>46</v>
      </c>
      <c r="BW17" s="1" t="s">
        <v>46</v>
      </c>
      <c r="BX17" s="1" t="s">
        <v>46</v>
      </c>
      <c r="BY17" s="1" t="s">
        <v>46</v>
      </c>
      <c r="BZ17" s="1" t="s">
        <v>46</v>
      </c>
      <c r="CA17" s="1" t="s">
        <v>46</v>
      </c>
      <c r="CB17" s="1" t="s">
        <v>46</v>
      </c>
      <c r="CC17" s="1" t="s">
        <v>46</v>
      </c>
      <c r="CD17" s="1" t="s">
        <v>46</v>
      </c>
      <c r="CE17" s="1" t="s">
        <v>46</v>
      </c>
      <c r="CF17" s="1" t="s">
        <v>54</v>
      </c>
      <c r="CG17" s="1" t="s">
        <v>46</v>
      </c>
      <c r="CH17" s="1" t="s">
        <v>46</v>
      </c>
    </row>
    <row r="18" spans="2:86">
      <c r="B18" s="1" t="s">
        <v>97</v>
      </c>
      <c r="C18" s="1" t="s">
        <v>44</v>
      </c>
      <c r="D18" s="1" t="s">
        <v>102</v>
      </c>
      <c r="E18" s="1" t="s">
        <v>115</v>
      </c>
      <c r="F18" s="1">
        <v>102</v>
      </c>
      <c r="H18" s="1">
        <v>2490</v>
      </c>
      <c r="K18" s="1" t="s">
        <v>154</v>
      </c>
      <c r="L18" s="1">
        <v>4870</v>
      </c>
      <c r="M18" s="1">
        <v>1835</v>
      </c>
      <c r="N18" s="1">
        <v>2170</v>
      </c>
      <c r="Q18" s="1">
        <v>1110</v>
      </c>
      <c r="R18" s="1">
        <v>1270</v>
      </c>
      <c r="T18" s="1">
        <v>5100</v>
      </c>
      <c r="U18" s="1" t="s">
        <v>36</v>
      </c>
      <c r="V18" s="1" t="s">
        <v>34</v>
      </c>
      <c r="W18" s="1" t="s">
        <v>119</v>
      </c>
      <c r="X18" s="1">
        <v>4</v>
      </c>
      <c r="Z18" s="1" t="s">
        <v>48</v>
      </c>
      <c r="AA18" s="1" t="s">
        <v>46</v>
      </c>
      <c r="AB18" s="1">
        <v>100</v>
      </c>
      <c r="AC18" s="27">
        <f t="shared" si="0"/>
        <v>73.549900000000008</v>
      </c>
      <c r="AD18" s="1">
        <v>3400</v>
      </c>
      <c r="AE18" s="1">
        <v>22.5</v>
      </c>
      <c r="AF18" s="27">
        <f t="shared" si="1"/>
        <v>220.64962499999999</v>
      </c>
      <c r="AG18" s="1">
        <v>3200</v>
      </c>
      <c r="AH18" s="1">
        <v>2771</v>
      </c>
      <c r="AL18" s="1" t="s">
        <v>50</v>
      </c>
      <c r="AV18" s="1">
        <v>16</v>
      </c>
      <c r="BC18" s="1" t="s">
        <v>160</v>
      </c>
      <c r="BD18" s="32">
        <v>5.016</v>
      </c>
      <c r="BE18" s="1">
        <v>2.6720000000000002</v>
      </c>
      <c r="BF18" s="1">
        <v>1.585</v>
      </c>
      <c r="BG18" s="1">
        <v>1</v>
      </c>
      <c r="BH18" s="1">
        <v>0.77</v>
      </c>
      <c r="BI18" s="1" t="s">
        <v>154</v>
      </c>
      <c r="BJ18" s="1" t="s">
        <v>154</v>
      </c>
      <c r="BK18" s="1" t="s">
        <v>154</v>
      </c>
      <c r="BL18" s="1" t="s">
        <v>154</v>
      </c>
      <c r="BM18" s="1">
        <v>4.7830000000000004</v>
      </c>
      <c r="BN18" s="27">
        <v>4.875</v>
      </c>
      <c r="BO18" s="1" t="s">
        <v>46</v>
      </c>
      <c r="BP18" s="1" t="s">
        <v>46</v>
      </c>
      <c r="BQ18" s="1" t="s">
        <v>46</v>
      </c>
      <c r="BR18" s="1" t="s">
        <v>46</v>
      </c>
      <c r="BS18" s="1" t="s">
        <v>46</v>
      </c>
      <c r="BT18" s="1" t="s">
        <v>46</v>
      </c>
      <c r="BU18" s="1" t="s">
        <v>46</v>
      </c>
      <c r="BV18" s="1" t="s">
        <v>46</v>
      </c>
      <c r="BW18" s="1" t="s">
        <v>46</v>
      </c>
      <c r="BX18" s="1" t="s">
        <v>46</v>
      </c>
      <c r="BY18" s="1" t="s">
        <v>46</v>
      </c>
      <c r="BZ18" s="1" t="s">
        <v>46</v>
      </c>
      <c r="CA18" s="1" t="s">
        <v>46</v>
      </c>
      <c r="CB18" s="1" t="s">
        <v>46</v>
      </c>
      <c r="CC18" s="1" t="s">
        <v>46</v>
      </c>
      <c r="CD18" s="1" t="s">
        <v>46</v>
      </c>
      <c r="CE18" s="1" t="s">
        <v>46</v>
      </c>
      <c r="CF18" s="1" t="s">
        <v>46</v>
      </c>
      <c r="CG18" s="1" t="s">
        <v>54</v>
      </c>
      <c r="CH18" s="1" t="s">
        <v>46</v>
      </c>
    </row>
    <row r="19" spans="2:86">
      <c r="B19" s="1" t="s">
        <v>97</v>
      </c>
      <c r="C19" s="1" t="s">
        <v>44</v>
      </c>
      <c r="D19" s="1" t="s">
        <v>102</v>
      </c>
      <c r="E19" s="1" t="s">
        <v>117</v>
      </c>
      <c r="F19" s="1">
        <v>108</v>
      </c>
      <c r="H19" s="1">
        <v>2490</v>
      </c>
      <c r="K19" s="1" t="s">
        <v>154</v>
      </c>
      <c r="L19" s="1">
        <v>4870</v>
      </c>
      <c r="M19" s="1">
        <v>1835</v>
      </c>
      <c r="N19" s="1">
        <v>2170</v>
      </c>
      <c r="Q19" s="1">
        <v>1110</v>
      </c>
      <c r="R19" s="1">
        <v>1270</v>
      </c>
      <c r="T19" s="1">
        <v>5100</v>
      </c>
      <c r="U19" s="1" t="s">
        <v>36</v>
      </c>
      <c r="V19" s="1" t="s">
        <v>34</v>
      </c>
      <c r="W19" s="1" t="s">
        <v>119</v>
      </c>
      <c r="X19" s="1">
        <v>4</v>
      </c>
      <c r="Z19" s="1" t="s">
        <v>48</v>
      </c>
      <c r="AA19" s="1" t="s">
        <v>46</v>
      </c>
      <c r="AB19" s="1">
        <v>100</v>
      </c>
      <c r="AC19" s="27">
        <f t="shared" si="0"/>
        <v>73.549900000000008</v>
      </c>
      <c r="AD19" s="1">
        <v>3400</v>
      </c>
      <c r="AE19" s="1">
        <v>22.5</v>
      </c>
      <c r="AF19" s="27">
        <f t="shared" si="1"/>
        <v>220.64962499999999</v>
      </c>
      <c r="AG19" s="1">
        <v>3200</v>
      </c>
      <c r="AH19" s="1">
        <v>2771</v>
      </c>
      <c r="AL19" s="1" t="s">
        <v>50</v>
      </c>
      <c r="AV19" s="1">
        <v>16</v>
      </c>
      <c r="BC19" s="1" t="s">
        <v>161</v>
      </c>
      <c r="BD19" s="32">
        <v>5.5940000000000003</v>
      </c>
      <c r="BE19" s="1">
        <v>2.8140000000000001</v>
      </c>
      <c r="BF19" s="1">
        <v>1.66</v>
      </c>
      <c r="BG19" s="1">
        <v>1</v>
      </c>
      <c r="BH19" s="1">
        <v>0.79400000000000004</v>
      </c>
      <c r="BI19" s="1" t="s">
        <v>154</v>
      </c>
      <c r="BJ19" s="1" t="s">
        <v>154</v>
      </c>
      <c r="BK19" s="1" t="s">
        <v>154</v>
      </c>
      <c r="BL19" s="1" t="s">
        <v>154</v>
      </c>
      <c r="BM19" s="1">
        <v>5.3339999999999996</v>
      </c>
      <c r="BN19" s="27">
        <v>5.8570000000000002</v>
      </c>
      <c r="BO19" s="1" t="s">
        <v>46</v>
      </c>
      <c r="BP19" s="1" t="s">
        <v>46</v>
      </c>
      <c r="BQ19" s="1" t="s">
        <v>46</v>
      </c>
      <c r="BR19" s="1" t="s">
        <v>46</v>
      </c>
      <c r="BS19" s="1" t="s">
        <v>46</v>
      </c>
      <c r="BT19" s="1" t="s">
        <v>46</v>
      </c>
      <c r="BU19" s="1" t="s">
        <v>46</v>
      </c>
      <c r="BV19" s="1" t="s">
        <v>46</v>
      </c>
      <c r="BW19" s="1" t="s">
        <v>46</v>
      </c>
      <c r="BX19" s="1" t="s">
        <v>46</v>
      </c>
      <c r="BY19" s="1" t="s">
        <v>46</v>
      </c>
      <c r="BZ19" s="1" t="s">
        <v>46</v>
      </c>
      <c r="CA19" s="1" t="s">
        <v>46</v>
      </c>
      <c r="CB19" s="1" t="s">
        <v>46</v>
      </c>
      <c r="CC19" s="1" t="s">
        <v>46</v>
      </c>
      <c r="CD19" s="1" t="s">
        <v>46</v>
      </c>
      <c r="CE19" s="1" t="s">
        <v>46</v>
      </c>
      <c r="CF19" s="1" t="s">
        <v>46</v>
      </c>
      <c r="CG19" s="1" t="s">
        <v>54</v>
      </c>
      <c r="CH19" s="1" t="s">
        <v>46</v>
      </c>
    </row>
    <row r="20" spans="2:86">
      <c r="B20" s="1" t="s">
        <v>97</v>
      </c>
      <c r="C20" s="1" t="s">
        <v>44</v>
      </c>
      <c r="D20" s="1" t="s">
        <v>102</v>
      </c>
      <c r="E20" s="1" t="s">
        <v>116</v>
      </c>
      <c r="F20" s="1">
        <v>108</v>
      </c>
      <c r="H20" s="1">
        <v>3360</v>
      </c>
      <c r="K20" s="1" t="s">
        <v>154</v>
      </c>
      <c r="L20" s="1">
        <v>6170</v>
      </c>
      <c r="M20" s="1">
        <v>1835</v>
      </c>
      <c r="N20" s="1">
        <v>2200</v>
      </c>
      <c r="Q20" s="1">
        <v>1110</v>
      </c>
      <c r="R20" s="1">
        <v>1700</v>
      </c>
      <c r="T20" s="1">
        <v>5100</v>
      </c>
      <c r="U20" s="1" t="s">
        <v>36</v>
      </c>
      <c r="V20" s="1" t="s">
        <v>34</v>
      </c>
      <c r="W20" s="1" t="s">
        <v>114</v>
      </c>
      <c r="X20" s="1">
        <v>4</v>
      </c>
      <c r="Z20" s="1" t="s">
        <v>48</v>
      </c>
      <c r="AA20" s="1" t="s">
        <v>46</v>
      </c>
      <c r="AB20" s="1">
        <v>125</v>
      </c>
      <c r="AC20" s="27">
        <f t="shared" si="0"/>
        <v>91.937375000000003</v>
      </c>
      <c r="AD20" s="1">
        <v>2900</v>
      </c>
      <c r="AE20" s="1">
        <v>22.5</v>
      </c>
      <c r="AF20" s="27">
        <f t="shared" si="1"/>
        <v>220.64962499999999</v>
      </c>
      <c r="AG20" s="1">
        <v>3200</v>
      </c>
      <c r="AH20" s="1">
        <v>4570</v>
      </c>
      <c r="AL20" s="1" t="s">
        <v>50</v>
      </c>
      <c r="AV20" s="1">
        <v>16</v>
      </c>
      <c r="BC20" s="1" t="s">
        <v>161</v>
      </c>
      <c r="BD20" s="32">
        <v>5.5940000000000003</v>
      </c>
      <c r="BE20" s="1">
        <v>2.8140000000000001</v>
      </c>
      <c r="BF20" s="1">
        <v>1.66</v>
      </c>
      <c r="BG20" s="1">
        <v>1</v>
      </c>
      <c r="BH20" s="1">
        <v>0.79400000000000004</v>
      </c>
      <c r="BI20" s="1" t="s">
        <v>154</v>
      </c>
      <c r="BJ20" s="1" t="s">
        <v>154</v>
      </c>
      <c r="BK20" s="1" t="s">
        <v>154</v>
      </c>
      <c r="BL20" s="1" t="s">
        <v>154</v>
      </c>
      <c r="BM20" s="1">
        <v>5.3339999999999996</v>
      </c>
      <c r="BN20" s="27">
        <v>5.8570000000000002</v>
      </c>
      <c r="BO20" s="1" t="s">
        <v>46</v>
      </c>
      <c r="BP20" s="1" t="s">
        <v>46</v>
      </c>
      <c r="BQ20" s="1" t="s">
        <v>46</v>
      </c>
      <c r="BR20" s="1" t="s">
        <v>46</v>
      </c>
      <c r="BS20" s="1" t="s">
        <v>46</v>
      </c>
      <c r="BT20" s="1" t="s">
        <v>46</v>
      </c>
      <c r="BU20" s="1" t="s">
        <v>46</v>
      </c>
      <c r="BV20" s="1" t="s">
        <v>46</v>
      </c>
      <c r="BW20" s="1" t="s">
        <v>46</v>
      </c>
      <c r="BX20" s="1" t="s">
        <v>46</v>
      </c>
      <c r="BY20" s="1" t="s">
        <v>46</v>
      </c>
      <c r="BZ20" s="1" t="s">
        <v>46</v>
      </c>
      <c r="CA20" s="1" t="s">
        <v>46</v>
      </c>
      <c r="CB20" s="1" t="s">
        <v>46</v>
      </c>
      <c r="CC20" s="1" t="s">
        <v>46</v>
      </c>
      <c r="CD20" s="1" t="s">
        <v>46</v>
      </c>
      <c r="CE20" s="1" t="s">
        <v>46</v>
      </c>
      <c r="CF20" s="1" t="s">
        <v>46</v>
      </c>
      <c r="CG20" s="1" t="s">
        <v>54</v>
      </c>
      <c r="CH20" s="1" t="s">
        <v>46</v>
      </c>
    </row>
    <row r="21" spans="2:86">
      <c r="B21" s="1" t="s">
        <v>97</v>
      </c>
      <c r="C21" s="1" t="s">
        <v>44</v>
      </c>
      <c r="D21" s="1" t="s">
        <v>102</v>
      </c>
      <c r="E21" s="1" t="s">
        <v>118</v>
      </c>
      <c r="F21" s="1">
        <v>125</v>
      </c>
      <c r="H21" s="1">
        <v>3360</v>
      </c>
      <c r="K21" s="1" t="s">
        <v>154</v>
      </c>
      <c r="L21" s="1">
        <v>6170</v>
      </c>
      <c r="M21" s="1">
        <v>1835</v>
      </c>
      <c r="N21" s="1">
        <v>2200</v>
      </c>
      <c r="Q21" s="1">
        <v>1110</v>
      </c>
      <c r="R21" s="1">
        <v>1700</v>
      </c>
      <c r="T21" s="1">
        <v>5100</v>
      </c>
      <c r="U21" s="1" t="s">
        <v>36</v>
      </c>
      <c r="V21" s="1" t="s">
        <v>34</v>
      </c>
      <c r="W21" s="1" t="s">
        <v>114</v>
      </c>
      <c r="X21" s="1">
        <v>4</v>
      </c>
      <c r="Z21" s="1" t="s">
        <v>48</v>
      </c>
      <c r="AA21" s="1" t="s">
        <v>46</v>
      </c>
      <c r="AB21" s="1">
        <v>125</v>
      </c>
      <c r="AC21" s="1">
        <f t="shared" si="0"/>
        <v>91.937375000000003</v>
      </c>
      <c r="AD21" s="1">
        <v>2900</v>
      </c>
      <c r="AE21" s="1">
        <v>35</v>
      </c>
      <c r="AF21" s="27">
        <f t="shared" si="1"/>
        <v>343.23274999999995</v>
      </c>
      <c r="AG21" s="1">
        <v>2200</v>
      </c>
      <c r="AH21" s="1">
        <v>4570</v>
      </c>
      <c r="AL21" s="1" t="s">
        <v>50</v>
      </c>
      <c r="AV21" s="1">
        <v>16</v>
      </c>
      <c r="BC21" s="41" t="s">
        <v>162</v>
      </c>
      <c r="BD21" s="41">
        <v>5.3150000000000004</v>
      </c>
      <c r="BE21" s="41">
        <v>3.0529999999999999</v>
      </c>
      <c r="BF21" s="41">
        <v>1.655</v>
      </c>
      <c r="BG21" s="41">
        <v>1</v>
      </c>
      <c r="BH21" s="41">
        <v>0.72099999999999997</v>
      </c>
      <c r="BI21" s="41" t="s">
        <v>154</v>
      </c>
      <c r="BJ21" s="41" t="s">
        <v>154</v>
      </c>
      <c r="BK21" s="41" t="s">
        <v>154</v>
      </c>
      <c r="BL21" s="41" t="s">
        <v>154</v>
      </c>
      <c r="BM21" s="41">
        <v>5.0679999999999996</v>
      </c>
      <c r="BN21" s="43">
        <v>4.3</v>
      </c>
      <c r="BO21" s="1" t="s">
        <v>46</v>
      </c>
      <c r="BP21" s="1" t="s">
        <v>46</v>
      </c>
      <c r="BQ21" s="1" t="s">
        <v>46</v>
      </c>
      <c r="BR21" s="1" t="s">
        <v>46</v>
      </c>
      <c r="BS21" s="1" t="s">
        <v>46</v>
      </c>
      <c r="BT21" s="1" t="s">
        <v>46</v>
      </c>
      <c r="BU21" s="1" t="s">
        <v>46</v>
      </c>
      <c r="BV21" s="1" t="s">
        <v>46</v>
      </c>
      <c r="BW21" s="1" t="s">
        <v>46</v>
      </c>
      <c r="BX21" s="1" t="s">
        <v>46</v>
      </c>
      <c r="BY21" s="1" t="s">
        <v>46</v>
      </c>
      <c r="BZ21" s="1" t="s">
        <v>46</v>
      </c>
      <c r="CA21" s="1" t="s">
        <v>46</v>
      </c>
      <c r="CB21" s="1" t="s">
        <v>46</v>
      </c>
      <c r="CC21" s="1" t="s">
        <v>46</v>
      </c>
      <c r="CD21" s="1" t="s">
        <v>46</v>
      </c>
      <c r="CE21" s="1" t="s">
        <v>46</v>
      </c>
      <c r="CF21" s="1" t="s">
        <v>46</v>
      </c>
      <c r="CG21" s="1" t="s">
        <v>54</v>
      </c>
      <c r="CH21" s="1" t="s">
        <v>46</v>
      </c>
    </row>
    <row r="22" spans="2:86">
      <c r="B22" s="1" t="s">
        <v>97</v>
      </c>
      <c r="C22" s="1" t="s">
        <v>44</v>
      </c>
      <c r="D22" s="1" t="s">
        <v>102</v>
      </c>
      <c r="E22" s="1" t="s">
        <v>120</v>
      </c>
      <c r="F22" s="1">
        <v>110</v>
      </c>
      <c r="H22" s="1">
        <v>3395</v>
      </c>
      <c r="K22" s="1" t="s">
        <v>154</v>
      </c>
      <c r="L22" s="1">
        <v>6035</v>
      </c>
      <c r="M22" s="1">
        <v>2100</v>
      </c>
      <c r="N22" s="1">
        <v>2465</v>
      </c>
      <c r="Q22" s="1">
        <v>1090</v>
      </c>
      <c r="R22" s="1">
        <v>1550</v>
      </c>
      <c r="T22" s="1">
        <v>6000</v>
      </c>
      <c r="U22" s="1" t="s">
        <v>121</v>
      </c>
      <c r="V22" s="1" t="s">
        <v>34</v>
      </c>
      <c r="W22" s="1" t="s">
        <v>122</v>
      </c>
      <c r="X22" s="1">
        <v>4</v>
      </c>
      <c r="Z22" s="1" t="s">
        <v>48</v>
      </c>
      <c r="AA22" s="1" t="s">
        <v>46</v>
      </c>
      <c r="AB22" s="1">
        <v>150</v>
      </c>
      <c r="AC22" s="1">
        <f t="shared" si="0"/>
        <v>110.32485</v>
      </c>
      <c r="AD22" s="1">
        <v>2600</v>
      </c>
      <c r="AE22" s="1">
        <v>41</v>
      </c>
      <c r="AF22" s="27">
        <f t="shared" si="1"/>
        <v>402.07264999999995</v>
      </c>
      <c r="AG22" s="1">
        <v>2600</v>
      </c>
      <c r="AH22" s="1">
        <v>4778</v>
      </c>
      <c r="AL22" s="1" t="s">
        <v>50</v>
      </c>
      <c r="AV22" s="1">
        <v>16</v>
      </c>
      <c r="BC22" s="41" t="s">
        <v>162</v>
      </c>
      <c r="BD22" s="41">
        <v>5.3150000000000004</v>
      </c>
      <c r="BE22" s="41">
        <v>3.0529999999999999</v>
      </c>
      <c r="BF22" s="41">
        <v>1.655</v>
      </c>
      <c r="BG22" s="41">
        <v>1</v>
      </c>
      <c r="BH22" s="41">
        <v>0.72099999999999997</v>
      </c>
      <c r="BI22" s="41" t="s">
        <v>154</v>
      </c>
      <c r="BJ22" s="41" t="s">
        <v>154</v>
      </c>
      <c r="BK22" s="41" t="s">
        <v>154</v>
      </c>
      <c r="BL22" s="41" t="s">
        <v>154</v>
      </c>
      <c r="BM22" s="41">
        <v>5.0679999999999996</v>
      </c>
      <c r="BN22" s="43">
        <v>5.125</v>
      </c>
      <c r="BO22" s="1" t="s">
        <v>46</v>
      </c>
      <c r="BP22" s="1" t="s">
        <v>46</v>
      </c>
      <c r="BQ22" s="1" t="s">
        <v>46</v>
      </c>
      <c r="BR22" s="1" t="s">
        <v>46</v>
      </c>
      <c r="BS22" s="1" t="s">
        <v>46</v>
      </c>
      <c r="BT22" s="1" t="s">
        <v>46</v>
      </c>
      <c r="BU22" s="1" t="s">
        <v>46</v>
      </c>
      <c r="BV22" s="1" t="s">
        <v>46</v>
      </c>
      <c r="BW22" s="1" t="s">
        <v>46</v>
      </c>
      <c r="BX22" s="1" t="s">
        <v>46</v>
      </c>
      <c r="BY22" s="1" t="s">
        <v>46</v>
      </c>
      <c r="BZ22" s="1" t="s">
        <v>46</v>
      </c>
      <c r="CA22" s="1" t="s">
        <v>46</v>
      </c>
      <c r="CB22" s="1" t="s">
        <v>46</v>
      </c>
      <c r="CC22" s="1" t="s">
        <v>54</v>
      </c>
      <c r="CD22" s="1" t="s">
        <v>54</v>
      </c>
      <c r="CE22" s="1" t="s">
        <v>46</v>
      </c>
      <c r="CF22" s="1" t="s">
        <v>46</v>
      </c>
      <c r="CG22" s="1" t="s">
        <v>46</v>
      </c>
      <c r="CH22" s="1" t="s">
        <v>46</v>
      </c>
    </row>
    <row r="23" spans="2:86" hidden="1">
      <c r="B23" s="1" t="s">
        <v>97</v>
      </c>
      <c r="C23" s="1" t="s">
        <v>63</v>
      </c>
      <c r="D23" s="1" t="s">
        <v>125</v>
      </c>
      <c r="E23" s="1" t="s">
        <v>126</v>
      </c>
      <c r="F23" s="1">
        <v>89</v>
      </c>
      <c r="H23" s="1">
        <v>4300</v>
      </c>
      <c r="K23" s="1">
        <v>5490</v>
      </c>
      <c r="L23" s="1">
        <v>7595</v>
      </c>
      <c r="M23" s="1">
        <v>2465</v>
      </c>
      <c r="N23" s="1">
        <v>2930</v>
      </c>
      <c r="Q23" s="1">
        <v>1250</v>
      </c>
      <c r="R23" s="1">
        <v>2045</v>
      </c>
      <c r="T23" s="1">
        <v>16000</v>
      </c>
      <c r="U23" s="1" t="s">
        <v>36</v>
      </c>
      <c r="V23" s="1" t="s">
        <v>34</v>
      </c>
      <c r="W23" s="1" t="s">
        <v>133</v>
      </c>
      <c r="X23" s="1">
        <v>6</v>
      </c>
      <c r="Z23" s="1" t="s">
        <v>48</v>
      </c>
      <c r="AA23" s="1" t="s">
        <v>54</v>
      </c>
      <c r="AB23" s="1">
        <v>245</v>
      </c>
      <c r="AC23" s="1">
        <f t="shared" si="0"/>
        <v>180.19725500000001</v>
      </c>
      <c r="AD23" s="1">
        <v>2400</v>
      </c>
      <c r="AE23" s="1">
        <v>80.5</v>
      </c>
      <c r="AF23" s="27">
        <f t="shared" si="1"/>
        <v>789.43532499999992</v>
      </c>
      <c r="AH23" s="1">
        <v>7790</v>
      </c>
      <c r="AL23" s="1" t="s">
        <v>50</v>
      </c>
      <c r="AV23" s="1">
        <v>20</v>
      </c>
      <c r="BC23" s="41" t="s">
        <v>164</v>
      </c>
      <c r="BD23" s="43">
        <v>9.01</v>
      </c>
      <c r="BE23" s="43">
        <v>5.27</v>
      </c>
      <c r="BF23" s="43">
        <v>3.22</v>
      </c>
      <c r="BG23" s="43">
        <v>2.04</v>
      </c>
      <c r="BH23" s="43">
        <v>1.36</v>
      </c>
      <c r="BI23" s="43">
        <v>1</v>
      </c>
      <c r="BJ23" s="43" t="s">
        <v>154</v>
      </c>
      <c r="BK23" s="43" t="s">
        <v>154</v>
      </c>
      <c r="BL23" s="43" t="s">
        <v>154</v>
      </c>
      <c r="BM23" s="43">
        <v>8.6300000000000008</v>
      </c>
      <c r="BN23" s="43">
        <v>5.5709999999999997</v>
      </c>
      <c r="BO23" s="1" t="s">
        <v>54</v>
      </c>
      <c r="BP23" s="1" t="s">
        <v>54</v>
      </c>
      <c r="BQ23" s="1" t="s">
        <v>54</v>
      </c>
      <c r="BR23" s="1" t="s">
        <v>46</v>
      </c>
      <c r="BS23" s="1" t="s">
        <v>54</v>
      </c>
      <c r="BT23" s="1" t="s">
        <v>46</v>
      </c>
      <c r="BU23" s="1" t="s">
        <v>46</v>
      </c>
      <c r="BV23" s="1" t="s">
        <v>54</v>
      </c>
      <c r="BW23" s="1" t="s">
        <v>46</v>
      </c>
      <c r="BX23" s="1" t="s">
        <v>46</v>
      </c>
      <c r="BY23" s="1" t="s">
        <v>46</v>
      </c>
      <c r="BZ23" s="1" t="s">
        <v>46</v>
      </c>
      <c r="CA23" s="1" t="s">
        <v>46</v>
      </c>
      <c r="CB23" s="1" t="s">
        <v>46</v>
      </c>
      <c r="CC23" s="1" t="s">
        <v>46</v>
      </c>
      <c r="CD23" s="1" t="s">
        <v>46</v>
      </c>
      <c r="CE23" s="1" t="s">
        <v>46</v>
      </c>
      <c r="CF23" s="1" t="s">
        <v>46</v>
      </c>
      <c r="CG23" s="1" t="s">
        <v>46</v>
      </c>
      <c r="CH23" s="1" t="s">
        <v>46</v>
      </c>
    </row>
    <row r="24" spans="2:86" hidden="1">
      <c r="B24" s="1" t="s">
        <v>97</v>
      </c>
      <c r="C24" s="1" t="s">
        <v>63</v>
      </c>
      <c r="D24" s="1" t="s">
        <v>125</v>
      </c>
      <c r="E24" s="1" t="s">
        <v>127</v>
      </c>
      <c r="F24" s="1">
        <v>89</v>
      </c>
      <c r="H24" s="1">
        <v>5060</v>
      </c>
      <c r="K24" s="1">
        <v>6740</v>
      </c>
      <c r="L24" s="1">
        <v>8845</v>
      </c>
      <c r="M24" s="1">
        <v>2465</v>
      </c>
      <c r="N24" s="1">
        <v>2930</v>
      </c>
      <c r="Q24" s="1">
        <v>1250</v>
      </c>
      <c r="R24" s="1">
        <v>2535</v>
      </c>
      <c r="T24" s="1">
        <v>16000</v>
      </c>
      <c r="U24" s="1" t="s">
        <v>36</v>
      </c>
      <c r="V24" s="1" t="s">
        <v>34</v>
      </c>
      <c r="W24" s="1" t="s">
        <v>133</v>
      </c>
      <c r="X24" s="1">
        <v>6</v>
      </c>
      <c r="Z24" s="1" t="s">
        <v>48</v>
      </c>
      <c r="AA24" s="1" t="s">
        <v>54</v>
      </c>
      <c r="AB24" s="1">
        <v>245</v>
      </c>
      <c r="AC24" s="1">
        <f t="shared" si="0"/>
        <v>180.19725500000001</v>
      </c>
      <c r="AD24" s="1">
        <v>2400</v>
      </c>
      <c r="AE24" s="1">
        <v>80.5</v>
      </c>
      <c r="AF24" s="27">
        <f t="shared" si="1"/>
        <v>789.43532499999992</v>
      </c>
      <c r="AH24" s="1">
        <v>7790</v>
      </c>
      <c r="AL24" s="1" t="s">
        <v>50</v>
      </c>
      <c r="AV24" s="1">
        <v>20</v>
      </c>
      <c r="BC24" s="1" t="s">
        <v>164</v>
      </c>
      <c r="BD24" s="27">
        <v>9.01</v>
      </c>
      <c r="BE24" s="27">
        <v>5.27</v>
      </c>
      <c r="BF24" s="27">
        <v>3.22</v>
      </c>
      <c r="BG24" s="27">
        <v>2.04</v>
      </c>
      <c r="BH24" s="27">
        <v>1.36</v>
      </c>
      <c r="BI24" s="27">
        <v>1</v>
      </c>
      <c r="BJ24" s="27" t="s">
        <v>154</v>
      </c>
      <c r="BK24" s="27" t="s">
        <v>154</v>
      </c>
      <c r="BL24" s="27" t="s">
        <v>154</v>
      </c>
      <c r="BM24" s="27">
        <v>8.6300000000000008</v>
      </c>
      <c r="BN24" s="27">
        <v>5.5709999999999997</v>
      </c>
      <c r="BO24" s="1" t="s">
        <v>54</v>
      </c>
      <c r="BP24" s="1" t="s">
        <v>54</v>
      </c>
      <c r="BQ24" s="1" t="s">
        <v>54</v>
      </c>
      <c r="BR24" s="1" t="s">
        <v>46</v>
      </c>
      <c r="BS24" s="1" t="s">
        <v>54</v>
      </c>
      <c r="BT24" s="1" t="s">
        <v>46</v>
      </c>
      <c r="BU24" s="1" t="s">
        <v>54</v>
      </c>
      <c r="BV24" s="1" t="s">
        <v>54</v>
      </c>
      <c r="BW24" s="1" t="s">
        <v>46</v>
      </c>
      <c r="BX24" s="1" t="s">
        <v>46</v>
      </c>
      <c r="BY24" s="1" t="s">
        <v>54</v>
      </c>
      <c r="BZ24" s="1" t="s">
        <v>46</v>
      </c>
      <c r="CA24" s="1" t="s">
        <v>46</v>
      </c>
      <c r="CB24" s="1" t="s">
        <v>46</v>
      </c>
      <c r="CC24" s="1" t="s">
        <v>54</v>
      </c>
      <c r="CD24" s="1" t="s">
        <v>46</v>
      </c>
      <c r="CE24" s="1" t="s">
        <v>46</v>
      </c>
      <c r="CF24" s="1" t="s">
        <v>46</v>
      </c>
      <c r="CG24" s="1" t="s">
        <v>46</v>
      </c>
      <c r="CH24" s="1" t="s">
        <v>46</v>
      </c>
    </row>
    <row r="25" spans="2:86" hidden="1">
      <c r="B25" s="1" t="s">
        <v>97</v>
      </c>
      <c r="C25" s="1" t="s">
        <v>63</v>
      </c>
      <c r="D25" s="1" t="s">
        <v>125</v>
      </c>
      <c r="E25" s="1" t="s">
        <v>128</v>
      </c>
      <c r="F25" s="1">
        <v>85</v>
      </c>
      <c r="H25" s="1">
        <v>5060</v>
      </c>
      <c r="K25" s="1">
        <v>6740</v>
      </c>
      <c r="L25" s="1">
        <v>8845</v>
      </c>
      <c r="M25" s="1">
        <v>2465</v>
      </c>
      <c r="N25" s="1">
        <v>2930</v>
      </c>
      <c r="Q25" s="1">
        <v>1250</v>
      </c>
      <c r="R25" s="1">
        <v>2535</v>
      </c>
      <c r="T25" s="1">
        <v>16000</v>
      </c>
      <c r="U25" s="1" t="s">
        <v>36</v>
      </c>
      <c r="V25" s="1" t="s">
        <v>34</v>
      </c>
      <c r="W25" s="1" t="s">
        <v>133</v>
      </c>
      <c r="X25" s="1">
        <v>6</v>
      </c>
      <c r="Z25" s="1" t="s">
        <v>48</v>
      </c>
      <c r="AA25" s="1" t="s">
        <v>54</v>
      </c>
      <c r="AB25" s="1">
        <v>245</v>
      </c>
      <c r="AC25" s="1">
        <f t="shared" si="0"/>
        <v>180.19725500000001</v>
      </c>
      <c r="AD25" s="1">
        <v>2400</v>
      </c>
      <c r="AE25" s="1">
        <v>80.5</v>
      </c>
      <c r="AF25" s="27">
        <f t="shared" si="1"/>
        <v>789.43532499999992</v>
      </c>
      <c r="AH25" s="1">
        <v>7790</v>
      </c>
      <c r="AL25" s="1" t="s">
        <v>50</v>
      </c>
      <c r="AV25" s="1">
        <v>20</v>
      </c>
      <c r="BC25" s="1" t="s">
        <v>164</v>
      </c>
      <c r="BD25" s="27">
        <v>9.01</v>
      </c>
      <c r="BE25" s="27">
        <v>5.27</v>
      </c>
      <c r="BF25" s="27">
        <v>3.22</v>
      </c>
      <c r="BG25" s="27">
        <v>2.04</v>
      </c>
      <c r="BH25" s="27">
        <v>1.36</v>
      </c>
      <c r="BI25" s="27">
        <v>1</v>
      </c>
      <c r="BJ25" s="27" t="s">
        <v>154</v>
      </c>
      <c r="BK25" s="27" t="s">
        <v>154</v>
      </c>
      <c r="BL25" s="27" t="s">
        <v>154</v>
      </c>
      <c r="BM25" s="27">
        <v>8.6300000000000008</v>
      </c>
      <c r="BN25" s="27">
        <v>5.5709999999999997</v>
      </c>
      <c r="BO25" s="1" t="s">
        <v>54</v>
      </c>
      <c r="BP25" s="1" t="s">
        <v>54</v>
      </c>
      <c r="BQ25" s="1" t="s">
        <v>54</v>
      </c>
      <c r="BR25" s="1" t="s">
        <v>46</v>
      </c>
      <c r="BS25" s="1" t="s">
        <v>54</v>
      </c>
      <c r="BT25" s="1" t="s">
        <v>46</v>
      </c>
      <c r="BU25" s="1" t="s">
        <v>46</v>
      </c>
      <c r="BV25" s="1" t="s">
        <v>54</v>
      </c>
      <c r="BW25" s="1" t="s">
        <v>46</v>
      </c>
      <c r="BX25" s="1" t="s">
        <v>46</v>
      </c>
      <c r="BY25" s="1" t="s">
        <v>46</v>
      </c>
      <c r="BZ25" s="1" t="s">
        <v>46</v>
      </c>
      <c r="CA25" s="1" t="s">
        <v>46</v>
      </c>
      <c r="CB25" s="1" t="s">
        <v>46</v>
      </c>
      <c r="CC25" s="1" t="s">
        <v>46</v>
      </c>
      <c r="CD25" s="1" t="s">
        <v>46</v>
      </c>
      <c r="CE25" s="1" t="s">
        <v>46</v>
      </c>
      <c r="CF25" s="1" t="s">
        <v>46</v>
      </c>
      <c r="CG25" s="1" t="s">
        <v>46</v>
      </c>
      <c r="CH25" s="1" t="s">
        <v>46</v>
      </c>
    </row>
    <row r="26" spans="2:86" hidden="1">
      <c r="B26" s="1" t="s">
        <v>97</v>
      </c>
      <c r="C26" s="1" t="s">
        <v>63</v>
      </c>
      <c r="D26" s="1" t="s">
        <v>125</v>
      </c>
      <c r="E26" s="1" t="s">
        <v>129</v>
      </c>
      <c r="F26" s="1">
        <v>89</v>
      </c>
      <c r="H26" s="1">
        <v>5560</v>
      </c>
      <c r="K26" s="1">
        <v>7589</v>
      </c>
      <c r="L26" s="1">
        <v>9690</v>
      </c>
      <c r="M26" s="1">
        <v>2465</v>
      </c>
      <c r="N26" s="1">
        <v>2930</v>
      </c>
      <c r="Q26" s="1">
        <v>1250</v>
      </c>
      <c r="R26" s="1">
        <v>2880</v>
      </c>
      <c r="T26" s="1">
        <v>16000</v>
      </c>
      <c r="U26" s="1" t="s">
        <v>36</v>
      </c>
      <c r="V26" s="1" t="s">
        <v>34</v>
      </c>
      <c r="W26" s="1" t="s">
        <v>133</v>
      </c>
      <c r="X26" s="1">
        <v>6</v>
      </c>
      <c r="Z26" s="1" t="s">
        <v>48</v>
      </c>
      <c r="AA26" s="1" t="s">
        <v>54</v>
      </c>
      <c r="AB26" s="1">
        <v>245</v>
      </c>
      <c r="AC26" s="1">
        <f t="shared" si="0"/>
        <v>180.19725500000001</v>
      </c>
      <c r="AD26" s="1">
        <v>2400</v>
      </c>
      <c r="AE26" s="1">
        <v>80.5</v>
      </c>
      <c r="AF26" s="27">
        <f t="shared" si="1"/>
        <v>789.43532499999992</v>
      </c>
      <c r="AH26" s="1">
        <v>7790</v>
      </c>
      <c r="AL26" s="1" t="s">
        <v>50</v>
      </c>
      <c r="AV26" s="1">
        <v>20</v>
      </c>
      <c r="BC26" s="1" t="s">
        <v>164</v>
      </c>
      <c r="BD26" s="27">
        <v>9.01</v>
      </c>
      <c r="BE26" s="27">
        <v>5.27</v>
      </c>
      <c r="BF26" s="27">
        <v>3.22</v>
      </c>
      <c r="BG26" s="27">
        <v>2.04</v>
      </c>
      <c r="BH26" s="27">
        <v>1.36</v>
      </c>
      <c r="BI26" s="27">
        <v>1</v>
      </c>
      <c r="BJ26" s="27" t="s">
        <v>154</v>
      </c>
      <c r="BK26" s="27" t="s">
        <v>154</v>
      </c>
      <c r="BL26" s="27" t="s">
        <v>154</v>
      </c>
      <c r="BM26" s="27">
        <v>8.6300000000000008</v>
      </c>
      <c r="BN26" s="27">
        <v>5.5709999999999997</v>
      </c>
      <c r="BO26" s="1" t="s">
        <v>54</v>
      </c>
      <c r="BP26" s="1" t="s">
        <v>54</v>
      </c>
      <c r="BQ26" s="1" t="s">
        <v>54</v>
      </c>
      <c r="BR26" s="1" t="s">
        <v>46</v>
      </c>
      <c r="BS26" s="1" t="s">
        <v>54</v>
      </c>
      <c r="BT26" s="1" t="s">
        <v>46</v>
      </c>
      <c r="BU26" s="1" t="s">
        <v>46</v>
      </c>
      <c r="BV26" s="1" t="s">
        <v>54</v>
      </c>
      <c r="BW26" s="1" t="s">
        <v>46</v>
      </c>
      <c r="BX26" s="1" t="s">
        <v>46</v>
      </c>
      <c r="BY26" s="1" t="s">
        <v>46</v>
      </c>
      <c r="BZ26" s="1" t="s">
        <v>46</v>
      </c>
      <c r="CA26" s="1" t="s">
        <v>46</v>
      </c>
      <c r="CB26" s="1" t="s">
        <v>46</v>
      </c>
      <c r="CC26" s="1" t="s">
        <v>46</v>
      </c>
      <c r="CD26" s="1" t="s">
        <v>46</v>
      </c>
      <c r="CE26" s="1" t="s">
        <v>46</v>
      </c>
      <c r="CF26" s="1" t="s">
        <v>46</v>
      </c>
      <c r="CG26" s="1" t="s">
        <v>46</v>
      </c>
      <c r="CH26" s="1" t="s">
        <v>46</v>
      </c>
    </row>
    <row r="27" spans="2:86" hidden="1">
      <c r="B27" s="1" t="s">
        <v>97</v>
      </c>
      <c r="C27" s="1" t="s">
        <v>63</v>
      </c>
      <c r="D27" s="1" t="s">
        <v>125</v>
      </c>
      <c r="E27" s="1" t="s">
        <v>130</v>
      </c>
      <c r="F27" s="1">
        <v>89</v>
      </c>
      <c r="H27" s="1">
        <v>6160</v>
      </c>
      <c r="K27" s="1">
        <v>8540</v>
      </c>
      <c r="L27" s="1">
        <v>10640</v>
      </c>
      <c r="M27" s="1">
        <v>2465</v>
      </c>
      <c r="N27" s="1">
        <v>2930</v>
      </c>
      <c r="Q27" s="1">
        <v>1250</v>
      </c>
      <c r="R27" s="1">
        <v>3230</v>
      </c>
      <c r="T27" s="1">
        <v>16000</v>
      </c>
      <c r="U27" s="1" t="s">
        <v>36</v>
      </c>
      <c r="V27" s="1" t="s">
        <v>34</v>
      </c>
      <c r="W27" s="1" t="s">
        <v>133</v>
      </c>
      <c r="X27" s="1">
        <v>6</v>
      </c>
      <c r="Z27" s="1" t="s">
        <v>48</v>
      </c>
      <c r="AA27" s="1" t="s">
        <v>54</v>
      </c>
      <c r="AB27" s="1">
        <v>245</v>
      </c>
      <c r="AC27" s="1">
        <f t="shared" si="0"/>
        <v>180.19725500000001</v>
      </c>
      <c r="AD27" s="1">
        <v>2400</v>
      </c>
      <c r="AE27" s="1">
        <v>80.5</v>
      </c>
      <c r="AF27" s="27">
        <f t="shared" si="1"/>
        <v>789.43532499999992</v>
      </c>
      <c r="AH27" s="1">
        <v>7790</v>
      </c>
      <c r="AL27" s="1" t="s">
        <v>50</v>
      </c>
      <c r="AV27" s="1">
        <v>20</v>
      </c>
      <c r="BC27" s="1" t="s">
        <v>164</v>
      </c>
      <c r="BD27" s="27">
        <v>9.01</v>
      </c>
      <c r="BE27" s="27">
        <v>5.27</v>
      </c>
      <c r="BF27" s="27">
        <v>3.22</v>
      </c>
      <c r="BG27" s="27">
        <v>2.04</v>
      </c>
      <c r="BH27" s="27">
        <v>1.36</v>
      </c>
      <c r="BI27" s="27">
        <v>1</v>
      </c>
      <c r="BJ27" s="27" t="s">
        <v>154</v>
      </c>
      <c r="BK27" s="27" t="s">
        <v>154</v>
      </c>
      <c r="BL27" s="27" t="s">
        <v>154</v>
      </c>
      <c r="BM27" s="27">
        <v>8.6300000000000008</v>
      </c>
      <c r="BN27" s="27">
        <v>5.5709999999999997</v>
      </c>
      <c r="BO27" s="1" t="s">
        <v>54</v>
      </c>
      <c r="BP27" s="1" t="s">
        <v>54</v>
      </c>
      <c r="BQ27" s="1" t="s">
        <v>54</v>
      </c>
      <c r="BR27" s="1" t="s">
        <v>46</v>
      </c>
      <c r="BS27" s="1" t="s">
        <v>54</v>
      </c>
      <c r="BT27" s="1" t="s">
        <v>54</v>
      </c>
      <c r="BU27" s="1" t="s">
        <v>46</v>
      </c>
      <c r="BV27" s="1" t="s">
        <v>54</v>
      </c>
      <c r="BW27" s="1" t="s">
        <v>46</v>
      </c>
      <c r="BX27" s="1" t="s">
        <v>46</v>
      </c>
      <c r="BY27" s="1" t="s">
        <v>46</v>
      </c>
      <c r="BZ27" s="1" t="s">
        <v>46</v>
      </c>
      <c r="CA27" s="1" t="s">
        <v>46</v>
      </c>
      <c r="CB27" s="1" t="s">
        <v>46</v>
      </c>
      <c r="CC27" s="1" t="s">
        <v>46</v>
      </c>
      <c r="CD27" s="1" t="s">
        <v>46</v>
      </c>
      <c r="CE27" s="1" t="s">
        <v>46</v>
      </c>
      <c r="CF27" s="1" t="s">
        <v>46</v>
      </c>
      <c r="CG27" s="1" t="s">
        <v>46</v>
      </c>
      <c r="CH27" s="1" t="s">
        <v>46</v>
      </c>
    </row>
    <row r="28" spans="2:86" hidden="1">
      <c r="B28" s="1" t="s">
        <v>97</v>
      </c>
      <c r="C28" s="1" t="s">
        <v>63</v>
      </c>
      <c r="D28" s="1" t="s">
        <v>125</v>
      </c>
      <c r="E28" s="1" t="s">
        <v>131</v>
      </c>
      <c r="F28" s="1">
        <v>89</v>
      </c>
      <c r="H28" s="1">
        <v>6600</v>
      </c>
      <c r="K28" s="1">
        <v>9839</v>
      </c>
      <c r="L28" s="1">
        <v>11950</v>
      </c>
      <c r="M28" s="1">
        <v>2465</v>
      </c>
      <c r="N28" s="1">
        <v>2930</v>
      </c>
      <c r="Q28" s="1">
        <v>1250</v>
      </c>
      <c r="R28" s="1">
        <v>4100</v>
      </c>
      <c r="T28" s="1">
        <v>16000</v>
      </c>
      <c r="U28" s="1" t="s">
        <v>36</v>
      </c>
      <c r="V28" s="1" t="s">
        <v>34</v>
      </c>
      <c r="W28" s="1" t="s">
        <v>133</v>
      </c>
      <c r="X28" s="1">
        <v>6</v>
      </c>
      <c r="Z28" s="1" t="s">
        <v>48</v>
      </c>
      <c r="AA28" s="1" t="s">
        <v>54</v>
      </c>
      <c r="AB28" s="1">
        <v>245</v>
      </c>
      <c r="AC28" s="1">
        <f t="shared" si="0"/>
        <v>180.19725500000001</v>
      </c>
      <c r="AD28" s="1">
        <v>2400</v>
      </c>
      <c r="AE28" s="1">
        <v>80.5</v>
      </c>
      <c r="AF28" s="27">
        <f t="shared" si="1"/>
        <v>789.43532499999992</v>
      </c>
      <c r="AH28" s="1">
        <v>7790</v>
      </c>
      <c r="AL28" s="1" t="s">
        <v>50</v>
      </c>
      <c r="AV28" s="1">
        <v>20</v>
      </c>
      <c r="BC28" s="1" t="s">
        <v>164</v>
      </c>
      <c r="BD28" s="27">
        <v>9.01</v>
      </c>
      <c r="BE28" s="27">
        <v>5.27</v>
      </c>
      <c r="BF28" s="27">
        <v>3.22</v>
      </c>
      <c r="BG28" s="27">
        <v>2.04</v>
      </c>
      <c r="BH28" s="27">
        <v>1.36</v>
      </c>
      <c r="BI28" s="27">
        <v>1</v>
      </c>
      <c r="BJ28" s="27" t="s">
        <v>154</v>
      </c>
      <c r="BK28" s="27" t="s">
        <v>154</v>
      </c>
      <c r="BL28" s="27" t="s">
        <v>154</v>
      </c>
      <c r="BM28" s="27">
        <v>8.6300000000000008</v>
      </c>
      <c r="BN28" s="27">
        <v>5.5709999999999997</v>
      </c>
      <c r="BO28" s="1" t="s">
        <v>54</v>
      </c>
      <c r="BP28" s="1" t="s">
        <v>54</v>
      </c>
      <c r="BQ28" s="1" t="s">
        <v>54</v>
      </c>
      <c r="BR28" s="1" t="s">
        <v>46</v>
      </c>
      <c r="BS28" s="1" t="s">
        <v>54</v>
      </c>
      <c r="BT28" s="1" t="s">
        <v>46</v>
      </c>
      <c r="BU28" s="1" t="s">
        <v>46</v>
      </c>
      <c r="BV28" s="1" t="s">
        <v>54</v>
      </c>
      <c r="BW28" s="1" t="s">
        <v>46</v>
      </c>
      <c r="BX28" s="1" t="s">
        <v>46</v>
      </c>
      <c r="BY28" s="1" t="s">
        <v>46</v>
      </c>
      <c r="BZ28" s="1" t="s">
        <v>46</v>
      </c>
      <c r="CA28" s="1" t="s">
        <v>46</v>
      </c>
      <c r="CB28" s="1" t="s">
        <v>46</v>
      </c>
      <c r="CC28" s="1" t="s">
        <v>46</v>
      </c>
      <c r="CD28" s="1" t="s">
        <v>46</v>
      </c>
      <c r="CE28" s="1" t="s">
        <v>46</v>
      </c>
      <c r="CF28" s="1" t="s">
        <v>46</v>
      </c>
      <c r="CG28" s="1" t="s">
        <v>46</v>
      </c>
      <c r="CH28" s="1" t="s">
        <v>46</v>
      </c>
    </row>
    <row r="29" spans="2:86" hidden="1">
      <c r="B29" s="1" t="s">
        <v>97</v>
      </c>
      <c r="C29" s="1" t="s">
        <v>63</v>
      </c>
      <c r="D29" s="1" t="s">
        <v>125</v>
      </c>
      <c r="E29" s="1" t="s">
        <v>134</v>
      </c>
      <c r="F29" s="1">
        <v>94</v>
      </c>
      <c r="H29" s="1">
        <v>4115</v>
      </c>
      <c r="I29" s="1">
        <v>1370</v>
      </c>
      <c r="K29" s="1">
        <v>6840</v>
      </c>
      <c r="L29" s="1">
        <v>8945</v>
      </c>
      <c r="M29" s="1">
        <v>2485</v>
      </c>
      <c r="N29" s="1">
        <v>2965</v>
      </c>
      <c r="Q29" s="1">
        <v>1250</v>
      </c>
      <c r="R29" s="1">
        <v>2210</v>
      </c>
      <c r="T29" s="1">
        <v>26000</v>
      </c>
      <c r="U29" s="1" t="s">
        <v>132</v>
      </c>
      <c r="V29" s="1" t="s">
        <v>34</v>
      </c>
      <c r="W29" s="1" t="s">
        <v>133</v>
      </c>
      <c r="X29" s="1">
        <v>6</v>
      </c>
      <c r="Z29" s="1" t="s">
        <v>48</v>
      </c>
      <c r="AA29" s="1" t="s">
        <v>54</v>
      </c>
      <c r="AB29" s="1">
        <v>245</v>
      </c>
      <c r="AC29" s="1">
        <f t="shared" si="0"/>
        <v>180.19725500000001</v>
      </c>
      <c r="AD29" s="1">
        <v>2400</v>
      </c>
      <c r="AE29" s="1">
        <v>80.5</v>
      </c>
      <c r="AF29" s="27">
        <f t="shared" si="1"/>
        <v>789.43532499999992</v>
      </c>
      <c r="AH29" s="1">
        <v>7790</v>
      </c>
      <c r="AL29" s="1" t="s">
        <v>50</v>
      </c>
      <c r="AV29" s="1">
        <v>20</v>
      </c>
      <c r="BC29" s="1" t="s">
        <v>164</v>
      </c>
      <c r="BD29" s="27">
        <v>9.01</v>
      </c>
      <c r="BE29" s="27">
        <v>5.27</v>
      </c>
      <c r="BF29" s="27">
        <v>3.22</v>
      </c>
      <c r="BG29" s="27">
        <v>2.04</v>
      </c>
      <c r="BH29" s="27">
        <v>1.36</v>
      </c>
      <c r="BI29" s="27">
        <v>1</v>
      </c>
      <c r="BJ29" s="27" t="s">
        <v>154</v>
      </c>
      <c r="BK29" s="27" t="s">
        <v>154</v>
      </c>
      <c r="BL29" s="27" t="s">
        <v>154</v>
      </c>
      <c r="BM29" s="27">
        <v>8.6300000000000008</v>
      </c>
      <c r="BN29" s="27">
        <v>5.5709999999999997</v>
      </c>
      <c r="BO29" s="1" t="s">
        <v>54</v>
      </c>
      <c r="BP29" s="1" t="s">
        <v>54</v>
      </c>
      <c r="BQ29" s="1" t="s">
        <v>54</v>
      </c>
      <c r="BR29" s="1" t="s">
        <v>46</v>
      </c>
      <c r="BS29" s="1" t="s">
        <v>54</v>
      </c>
      <c r="BT29" s="1" t="s">
        <v>46</v>
      </c>
      <c r="BU29" s="1" t="s">
        <v>46</v>
      </c>
      <c r="BV29" s="1" t="s">
        <v>46</v>
      </c>
      <c r="BW29" s="1" t="s">
        <v>46</v>
      </c>
      <c r="BX29" s="1" t="s">
        <v>46</v>
      </c>
      <c r="BY29" s="1" t="s">
        <v>46</v>
      </c>
      <c r="BZ29" s="1" t="s">
        <v>46</v>
      </c>
      <c r="CA29" s="1" t="s">
        <v>46</v>
      </c>
      <c r="CB29" s="1" t="s">
        <v>46</v>
      </c>
      <c r="CC29" s="1" t="s">
        <v>46</v>
      </c>
      <c r="CD29" s="1" t="s">
        <v>46</v>
      </c>
      <c r="CE29" s="1" t="s">
        <v>46</v>
      </c>
      <c r="CF29" s="1" t="s">
        <v>46</v>
      </c>
      <c r="CG29" s="1" t="s">
        <v>46</v>
      </c>
      <c r="CH29" s="1" t="s">
        <v>54</v>
      </c>
    </row>
    <row r="30" spans="2:86" hidden="1">
      <c r="B30" s="1" t="s">
        <v>97</v>
      </c>
      <c r="C30" s="1" t="s">
        <v>63</v>
      </c>
      <c r="D30" s="1" t="s">
        <v>125</v>
      </c>
      <c r="E30" s="1" t="s">
        <v>135</v>
      </c>
      <c r="F30" s="1">
        <v>94</v>
      </c>
      <c r="H30" s="1">
        <v>5825</v>
      </c>
      <c r="I30" s="1">
        <v>1370</v>
      </c>
      <c r="K30" s="1">
        <v>9840</v>
      </c>
      <c r="L30" s="1">
        <v>11945</v>
      </c>
      <c r="M30" s="1">
        <v>2485</v>
      </c>
      <c r="N30" s="1">
        <v>2965</v>
      </c>
      <c r="Q30" s="1">
        <v>1250</v>
      </c>
      <c r="R30" s="1">
        <v>3500</v>
      </c>
      <c r="T30" s="1">
        <v>26000</v>
      </c>
      <c r="U30" s="1" t="s">
        <v>132</v>
      </c>
      <c r="V30" s="1" t="s">
        <v>34</v>
      </c>
      <c r="W30" s="1" t="s">
        <v>133</v>
      </c>
      <c r="X30" s="1">
        <v>6</v>
      </c>
      <c r="Z30" s="1" t="s">
        <v>48</v>
      </c>
      <c r="AA30" s="1" t="s">
        <v>54</v>
      </c>
      <c r="AB30" s="1">
        <v>245</v>
      </c>
      <c r="AC30" s="1">
        <f t="shared" si="0"/>
        <v>180.19725500000001</v>
      </c>
      <c r="AD30" s="1">
        <v>2400</v>
      </c>
      <c r="AE30" s="1">
        <v>80.5</v>
      </c>
      <c r="AF30" s="27">
        <f t="shared" si="1"/>
        <v>789.43532499999992</v>
      </c>
      <c r="AH30" s="1">
        <v>7790</v>
      </c>
      <c r="AL30" s="1" t="s">
        <v>50</v>
      </c>
      <c r="AV30" s="1">
        <v>20</v>
      </c>
      <c r="BC30" s="1" t="s">
        <v>164</v>
      </c>
      <c r="BD30" s="27">
        <v>9.01</v>
      </c>
      <c r="BE30" s="27">
        <v>5.27</v>
      </c>
      <c r="BF30" s="27">
        <v>3.22</v>
      </c>
      <c r="BG30" s="27">
        <v>2.04</v>
      </c>
      <c r="BH30" s="27">
        <v>1.36</v>
      </c>
      <c r="BI30" s="27">
        <v>1</v>
      </c>
      <c r="BJ30" s="27" t="s">
        <v>154</v>
      </c>
      <c r="BK30" s="27" t="s">
        <v>154</v>
      </c>
      <c r="BL30" s="27" t="s">
        <v>154</v>
      </c>
      <c r="BM30" s="27">
        <v>8.6300000000000008</v>
      </c>
      <c r="BN30" s="27">
        <v>5.5709999999999997</v>
      </c>
      <c r="BO30" s="1" t="s">
        <v>54</v>
      </c>
      <c r="BP30" s="1" t="s">
        <v>54</v>
      </c>
      <c r="BQ30" s="1" t="s">
        <v>54</v>
      </c>
      <c r="BR30" s="1" t="s">
        <v>46</v>
      </c>
      <c r="BS30" s="1" t="s">
        <v>54</v>
      </c>
      <c r="BT30" s="1" t="s">
        <v>54</v>
      </c>
      <c r="BU30" s="1" t="s">
        <v>54</v>
      </c>
      <c r="BV30" s="1" t="s">
        <v>54</v>
      </c>
      <c r="BW30" s="1" t="s">
        <v>46</v>
      </c>
      <c r="BX30" s="1" t="s">
        <v>46</v>
      </c>
      <c r="BY30" s="1" t="s">
        <v>54</v>
      </c>
      <c r="BZ30" s="1" t="s">
        <v>46</v>
      </c>
      <c r="CA30" s="1" t="s">
        <v>46</v>
      </c>
      <c r="CB30" s="1" t="s">
        <v>46</v>
      </c>
      <c r="CC30" s="1" t="s">
        <v>54</v>
      </c>
      <c r="CD30" s="1" t="s">
        <v>46</v>
      </c>
      <c r="CE30" s="1" t="s">
        <v>46</v>
      </c>
      <c r="CF30" s="1" t="s">
        <v>46</v>
      </c>
      <c r="CG30" s="1" t="s">
        <v>46</v>
      </c>
      <c r="CH30" s="1" t="s">
        <v>54</v>
      </c>
    </row>
    <row r="31" spans="2:86" hidden="1">
      <c r="B31" s="1" t="s">
        <v>97</v>
      </c>
      <c r="C31" s="1" t="s">
        <v>63</v>
      </c>
      <c r="D31" s="1" t="s">
        <v>125</v>
      </c>
      <c r="E31" s="1" t="s">
        <v>136</v>
      </c>
      <c r="F31" s="1">
        <v>87</v>
      </c>
      <c r="H31" s="1">
        <v>5825</v>
      </c>
      <c r="I31" s="1">
        <v>1370</v>
      </c>
      <c r="K31" s="1">
        <v>9840</v>
      </c>
      <c r="L31" s="1">
        <v>11945</v>
      </c>
      <c r="M31" s="1">
        <v>2485</v>
      </c>
      <c r="N31" s="1">
        <v>2965</v>
      </c>
      <c r="Q31" s="1">
        <v>1250</v>
      </c>
      <c r="R31" s="1">
        <v>3500</v>
      </c>
      <c r="T31" s="1">
        <v>26000</v>
      </c>
      <c r="U31" s="1" t="s">
        <v>132</v>
      </c>
      <c r="V31" s="1" t="s">
        <v>34</v>
      </c>
      <c r="W31" s="1" t="s">
        <v>133</v>
      </c>
      <c r="X31" s="1">
        <v>6</v>
      </c>
      <c r="Z31" s="1" t="s">
        <v>48</v>
      </c>
      <c r="AA31" s="1" t="s">
        <v>54</v>
      </c>
      <c r="AB31" s="1">
        <v>245</v>
      </c>
      <c r="AC31" s="1">
        <f t="shared" si="0"/>
        <v>180.19725500000001</v>
      </c>
      <c r="AD31" s="1">
        <v>2400</v>
      </c>
      <c r="AE31" s="1">
        <v>80.5</v>
      </c>
      <c r="AF31" s="27">
        <f t="shared" si="1"/>
        <v>789.43532499999992</v>
      </c>
      <c r="AH31" s="1">
        <v>7790</v>
      </c>
      <c r="AL31" s="1" t="s">
        <v>50</v>
      </c>
      <c r="AV31" s="1">
        <v>20</v>
      </c>
      <c r="BC31" s="41" t="s">
        <v>165</v>
      </c>
      <c r="BD31" s="44">
        <v>8.8070000000000004</v>
      </c>
      <c r="BE31" s="44">
        <v>6.55</v>
      </c>
      <c r="BF31" s="44">
        <v>4.7679999999999998</v>
      </c>
      <c r="BG31" s="44">
        <v>3.548</v>
      </c>
      <c r="BH31" s="44">
        <v>2.4820000000000002</v>
      </c>
      <c r="BI31" s="44">
        <v>1.8460000000000001</v>
      </c>
      <c r="BJ31" s="44">
        <v>1.3440000000000001</v>
      </c>
      <c r="BK31" s="44">
        <v>1</v>
      </c>
      <c r="BL31" s="44">
        <v>12.638</v>
      </c>
      <c r="BM31" s="44">
        <v>13.21</v>
      </c>
      <c r="BN31" s="43">
        <v>5.8570000000000002</v>
      </c>
      <c r="BO31" s="1" t="s">
        <v>54</v>
      </c>
      <c r="BP31" s="1" t="s">
        <v>54</v>
      </c>
      <c r="BQ31" s="1" t="s">
        <v>54</v>
      </c>
      <c r="BR31" s="1" t="s">
        <v>46</v>
      </c>
      <c r="BS31" s="1" t="s">
        <v>54</v>
      </c>
      <c r="BT31" s="1" t="s">
        <v>46</v>
      </c>
      <c r="BU31" s="1" t="s">
        <v>54</v>
      </c>
      <c r="BV31" s="1" t="s">
        <v>46</v>
      </c>
      <c r="BW31" s="1" t="s">
        <v>46</v>
      </c>
      <c r="BX31" s="1" t="s">
        <v>46</v>
      </c>
      <c r="BY31" s="1" t="s">
        <v>54</v>
      </c>
      <c r="BZ31" s="1" t="s">
        <v>46</v>
      </c>
      <c r="CA31" s="1" t="s">
        <v>46</v>
      </c>
      <c r="CB31" s="1" t="s">
        <v>46</v>
      </c>
      <c r="CC31" s="1" t="s">
        <v>54</v>
      </c>
      <c r="CD31" s="1" t="s">
        <v>46</v>
      </c>
      <c r="CE31" s="1" t="s">
        <v>46</v>
      </c>
      <c r="CF31" s="1" t="s">
        <v>46</v>
      </c>
      <c r="CG31" s="1" t="s">
        <v>46</v>
      </c>
      <c r="CH31" s="1" t="s">
        <v>54</v>
      </c>
    </row>
    <row r="32" spans="2:86" hidden="1">
      <c r="B32" s="1" t="s">
        <v>97</v>
      </c>
      <c r="C32" s="1" t="s">
        <v>63</v>
      </c>
      <c r="D32" s="1" t="s">
        <v>125</v>
      </c>
      <c r="E32" s="1" t="s">
        <v>137</v>
      </c>
      <c r="F32" s="1">
        <v>87</v>
      </c>
      <c r="H32" s="1">
        <v>4965</v>
      </c>
      <c r="I32" s="1">
        <v>1370</v>
      </c>
      <c r="K32" s="1">
        <v>7839</v>
      </c>
      <c r="L32" s="1">
        <v>9950</v>
      </c>
      <c r="M32" s="1">
        <v>2485</v>
      </c>
      <c r="N32" s="1">
        <v>2965</v>
      </c>
      <c r="Q32" s="1">
        <v>1250</v>
      </c>
      <c r="R32" s="1">
        <v>2365</v>
      </c>
      <c r="T32" s="1">
        <v>26000</v>
      </c>
      <c r="U32" s="1" t="s">
        <v>132</v>
      </c>
      <c r="V32" s="1" t="s">
        <v>34</v>
      </c>
      <c r="W32" s="1" t="s">
        <v>133</v>
      </c>
      <c r="X32" s="1">
        <v>6</v>
      </c>
      <c r="Z32" s="1" t="s">
        <v>48</v>
      </c>
      <c r="AA32" s="1" t="s">
        <v>54</v>
      </c>
      <c r="AB32" s="1">
        <v>245</v>
      </c>
      <c r="AC32" s="1">
        <f t="shared" si="0"/>
        <v>180.19725500000001</v>
      </c>
      <c r="AD32" s="1">
        <v>2400</v>
      </c>
      <c r="AE32" s="1">
        <v>80.5</v>
      </c>
      <c r="AF32" s="27">
        <f t="shared" si="1"/>
        <v>789.43532499999992</v>
      </c>
      <c r="AH32" s="1">
        <v>7790</v>
      </c>
      <c r="AL32" s="1" t="s">
        <v>50</v>
      </c>
      <c r="AV32" s="1">
        <v>20</v>
      </c>
      <c r="BC32" s="1" t="s">
        <v>165</v>
      </c>
      <c r="BD32" s="39">
        <v>8.8070000000000004</v>
      </c>
      <c r="BE32" s="39">
        <v>6.55</v>
      </c>
      <c r="BF32" s="39">
        <v>4.7679999999999998</v>
      </c>
      <c r="BG32" s="39">
        <v>3.548</v>
      </c>
      <c r="BH32" s="39">
        <v>2.4820000000000002</v>
      </c>
      <c r="BI32" s="39">
        <v>1.8460000000000001</v>
      </c>
      <c r="BJ32" s="39">
        <v>1.3440000000000001</v>
      </c>
      <c r="BK32" s="39">
        <v>1</v>
      </c>
      <c r="BL32" s="39">
        <v>12.638</v>
      </c>
      <c r="BM32" s="39">
        <v>13.21</v>
      </c>
      <c r="BN32" s="27">
        <v>5.8570000000000002</v>
      </c>
      <c r="BO32" s="1" t="s">
        <v>54</v>
      </c>
      <c r="BP32" s="1" t="s">
        <v>54</v>
      </c>
      <c r="BQ32" s="1" t="s">
        <v>54</v>
      </c>
      <c r="BR32" s="1" t="s">
        <v>46</v>
      </c>
      <c r="BS32" s="1" t="s">
        <v>54</v>
      </c>
      <c r="BT32" s="1" t="s">
        <v>46</v>
      </c>
      <c r="BU32" s="1" t="s">
        <v>46</v>
      </c>
      <c r="BV32" s="1" t="s">
        <v>46</v>
      </c>
      <c r="BW32" s="1" t="s">
        <v>46</v>
      </c>
      <c r="BX32" s="1" t="s">
        <v>46</v>
      </c>
      <c r="BY32" s="1" t="s">
        <v>46</v>
      </c>
      <c r="BZ32" s="1" t="s">
        <v>46</v>
      </c>
      <c r="CA32" s="1" t="s">
        <v>46</v>
      </c>
      <c r="CB32" s="1" t="s">
        <v>46</v>
      </c>
      <c r="CC32" s="1" t="s">
        <v>46</v>
      </c>
      <c r="CD32" s="1" t="s">
        <v>46</v>
      </c>
      <c r="CE32" s="1" t="s">
        <v>46</v>
      </c>
      <c r="CF32" s="1" t="s">
        <v>46</v>
      </c>
      <c r="CG32" s="1" t="s">
        <v>46</v>
      </c>
      <c r="CH32" s="1" t="s">
        <v>54</v>
      </c>
    </row>
    <row r="33" spans="2:86" hidden="1">
      <c r="B33" s="1" t="s">
        <v>97</v>
      </c>
      <c r="C33" s="1" t="s">
        <v>63</v>
      </c>
      <c r="D33" s="1" t="s">
        <v>125</v>
      </c>
      <c r="E33" s="1" t="s">
        <v>138</v>
      </c>
      <c r="F33" s="1">
        <v>83</v>
      </c>
      <c r="H33" s="1">
        <v>4115</v>
      </c>
      <c r="I33" s="1">
        <v>1370</v>
      </c>
      <c r="K33" s="1">
        <v>6545</v>
      </c>
      <c r="L33" s="1">
        <v>8650</v>
      </c>
      <c r="M33" s="1">
        <v>2485</v>
      </c>
      <c r="N33" s="1">
        <v>2975</v>
      </c>
      <c r="Q33" s="1">
        <v>1250</v>
      </c>
      <c r="R33" s="1">
        <v>1915</v>
      </c>
      <c r="T33" s="1">
        <v>26000</v>
      </c>
      <c r="U33" s="1" t="s">
        <v>141</v>
      </c>
      <c r="V33" s="1" t="s">
        <v>34</v>
      </c>
      <c r="W33" s="1" t="s">
        <v>142</v>
      </c>
      <c r="X33" s="1">
        <v>6</v>
      </c>
      <c r="Z33" s="1" t="s">
        <v>48</v>
      </c>
      <c r="AA33" s="1" t="s">
        <v>54</v>
      </c>
      <c r="AB33" s="1">
        <v>285</v>
      </c>
      <c r="AC33" s="1">
        <f t="shared" si="0"/>
        <v>209.61721500000002</v>
      </c>
      <c r="AD33" s="1">
        <v>2400</v>
      </c>
      <c r="AE33" s="1">
        <v>90</v>
      </c>
      <c r="AF33" s="27">
        <f t="shared" si="1"/>
        <v>882.59849999999994</v>
      </c>
      <c r="AH33" s="1">
        <v>7790</v>
      </c>
      <c r="AL33" s="1" t="s">
        <v>50</v>
      </c>
      <c r="AV33" s="1">
        <v>20</v>
      </c>
      <c r="BC33" s="41" t="s">
        <v>165</v>
      </c>
      <c r="BD33" s="44">
        <v>8.8070000000000004</v>
      </c>
      <c r="BE33" s="44">
        <v>6.55</v>
      </c>
      <c r="BF33" s="44">
        <v>4.7679999999999998</v>
      </c>
      <c r="BG33" s="44">
        <v>3.548</v>
      </c>
      <c r="BH33" s="44">
        <v>2.4820000000000002</v>
      </c>
      <c r="BI33" s="44">
        <v>1.8460000000000001</v>
      </c>
      <c r="BJ33" s="44">
        <v>1.3440000000000001</v>
      </c>
      <c r="BK33" s="44">
        <v>1</v>
      </c>
      <c r="BL33" s="44">
        <v>12.638</v>
      </c>
      <c r="BM33" s="44">
        <v>13.21</v>
      </c>
      <c r="BN33" s="43">
        <v>6.1429999999999998</v>
      </c>
      <c r="BO33" s="1" t="s">
        <v>54</v>
      </c>
      <c r="BP33" s="1" t="s">
        <v>54</v>
      </c>
      <c r="BQ33" s="1" t="s">
        <v>54</v>
      </c>
      <c r="BR33" s="1" t="s">
        <v>46</v>
      </c>
      <c r="BS33" s="1" t="s">
        <v>54</v>
      </c>
      <c r="BT33" s="1" t="s">
        <v>54</v>
      </c>
      <c r="BU33" s="1" t="s">
        <v>54</v>
      </c>
      <c r="BV33" s="1" t="s">
        <v>54</v>
      </c>
      <c r="BW33" s="1" t="s">
        <v>46</v>
      </c>
      <c r="BX33" s="1" t="s">
        <v>46</v>
      </c>
      <c r="BY33" s="1" t="s">
        <v>54</v>
      </c>
      <c r="BZ33" s="1" t="s">
        <v>54</v>
      </c>
      <c r="CA33" s="1" t="s">
        <v>46</v>
      </c>
      <c r="CB33" s="1" t="s">
        <v>46</v>
      </c>
      <c r="CC33" s="1" t="s">
        <v>54</v>
      </c>
      <c r="CD33" s="1" t="s">
        <v>46</v>
      </c>
      <c r="CE33" s="1" t="s">
        <v>46</v>
      </c>
      <c r="CF33" s="1" t="s">
        <v>46</v>
      </c>
      <c r="CG33" s="1" t="s">
        <v>46</v>
      </c>
      <c r="CH33" s="1" t="s">
        <v>54</v>
      </c>
    </row>
    <row r="34" spans="2:86" hidden="1">
      <c r="B34" s="1" t="s">
        <v>97</v>
      </c>
      <c r="C34" s="1" t="s">
        <v>63</v>
      </c>
      <c r="D34" s="1" t="s">
        <v>125</v>
      </c>
      <c r="E34" s="1" t="s">
        <v>139</v>
      </c>
      <c r="F34" s="1">
        <v>83</v>
      </c>
      <c r="H34" s="1">
        <v>5825</v>
      </c>
      <c r="I34" s="1">
        <v>1370</v>
      </c>
      <c r="K34" s="1">
        <v>9840</v>
      </c>
      <c r="L34" s="1">
        <v>11945</v>
      </c>
      <c r="M34" s="1">
        <v>2485</v>
      </c>
      <c r="N34" s="1">
        <v>2975</v>
      </c>
      <c r="Q34" s="1">
        <v>1250</v>
      </c>
      <c r="R34" s="1">
        <v>3500</v>
      </c>
      <c r="T34" s="1">
        <v>26000</v>
      </c>
      <c r="U34" s="1" t="s">
        <v>141</v>
      </c>
      <c r="V34" s="1" t="s">
        <v>34</v>
      </c>
      <c r="W34" s="1" t="s">
        <v>142</v>
      </c>
      <c r="X34" s="1">
        <v>6</v>
      </c>
      <c r="Z34" s="1" t="s">
        <v>48</v>
      </c>
      <c r="AA34" s="1" t="s">
        <v>54</v>
      </c>
      <c r="AB34" s="1">
        <v>285</v>
      </c>
      <c r="AC34" s="1">
        <f t="shared" si="0"/>
        <v>209.61721500000002</v>
      </c>
      <c r="AD34" s="1">
        <v>2400</v>
      </c>
      <c r="AE34" s="1">
        <v>90</v>
      </c>
      <c r="AF34" s="27">
        <f t="shared" si="1"/>
        <v>882.59849999999994</v>
      </c>
      <c r="AH34" s="1">
        <v>7790</v>
      </c>
      <c r="AL34" s="1" t="s">
        <v>50</v>
      </c>
      <c r="AV34" s="1">
        <v>20</v>
      </c>
      <c r="BC34" s="1" t="s">
        <v>165</v>
      </c>
      <c r="BD34" s="39">
        <v>8.8070000000000004</v>
      </c>
      <c r="BE34" s="39">
        <v>6.55</v>
      </c>
      <c r="BF34" s="39">
        <v>4.7679999999999998</v>
      </c>
      <c r="BG34" s="39">
        <v>3.548</v>
      </c>
      <c r="BH34" s="39">
        <v>2.4820000000000002</v>
      </c>
      <c r="BI34" s="39">
        <v>1.8460000000000001</v>
      </c>
      <c r="BJ34" s="39">
        <v>1.3440000000000001</v>
      </c>
      <c r="BK34" s="39">
        <v>1</v>
      </c>
      <c r="BL34" s="39">
        <v>12.638</v>
      </c>
      <c r="BM34" s="39">
        <v>13.21</v>
      </c>
      <c r="BN34" s="27">
        <v>6.1429999999999998</v>
      </c>
      <c r="BO34" s="1" t="s">
        <v>54</v>
      </c>
      <c r="BP34" s="1" t="s">
        <v>54</v>
      </c>
      <c r="BQ34" s="1" t="s">
        <v>54</v>
      </c>
      <c r="BR34" s="1" t="s">
        <v>54</v>
      </c>
      <c r="BS34" s="1" t="s">
        <v>54</v>
      </c>
      <c r="BT34" s="1" t="s">
        <v>46</v>
      </c>
      <c r="BU34" s="1" t="s">
        <v>46</v>
      </c>
      <c r="BV34" s="1" t="s">
        <v>54</v>
      </c>
      <c r="BW34" s="1" t="s">
        <v>46</v>
      </c>
      <c r="BX34" s="1" t="s">
        <v>46</v>
      </c>
      <c r="BY34" s="1" t="s">
        <v>46</v>
      </c>
      <c r="BZ34" s="1" t="s">
        <v>54</v>
      </c>
      <c r="CA34" s="1" t="s">
        <v>54</v>
      </c>
      <c r="CB34" s="1" t="s">
        <v>46</v>
      </c>
      <c r="CC34" s="1" t="s">
        <v>46</v>
      </c>
      <c r="CD34" s="1" t="s">
        <v>46</v>
      </c>
      <c r="CE34" s="1" t="s">
        <v>46</v>
      </c>
      <c r="CF34" s="1" t="s">
        <v>46</v>
      </c>
      <c r="CG34" s="1" t="s">
        <v>46</v>
      </c>
      <c r="CH34" s="1" t="s">
        <v>54</v>
      </c>
    </row>
    <row r="35" spans="2:86" hidden="1">
      <c r="B35" s="1" t="s">
        <v>97</v>
      </c>
      <c r="C35" s="1" t="s">
        <v>63</v>
      </c>
      <c r="D35" s="1" t="s">
        <v>125</v>
      </c>
      <c r="E35" s="1" t="s">
        <v>140</v>
      </c>
      <c r="F35" s="1">
        <v>83</v>
      </c>
      <c r="H35" s="1">
        <v>3565</v>
      </c>
      <c r="I35" s="1">
        <v>1370</v>
      </c>
      <c r="K35" s="1">
        <v>5460</v>
      </c>
      <c r="L35" s="1">
        <v>7560</v>
      </c>
      <c r="M35" s="1">
        <v>2485</v>
      </c>
      <c r="N35" s="1">
        <v>2965</v>
      </c>
      <c r="Q35" s="1">
        <v>1250</v>
      </c>
      <c r="R35" s="1">
        <v>1375</v>
      </c>
      <c r="T35" s="1">
        <v>26000</v>
      </c>
      <c r="U35" s="1" t="s">
        <v>141</v>
      </c>
      <c r="V35" s="1" t="s">
        <v>34</v>
      </c>
      <c r="W35" s="1" t="s">
        <v>142</v>
      </c>
      <c r="X35" s="1">
        <v>6</v>
      </c>
      <c r="Z35" s="1" t="s">
        <v>48</v>
      </c>
      <c r="AA35" s="1" t="s">
        <v>54</v>
      </c>
      <c r="AB35" s="1">
        <v>285</v>
      </c>
      <c r="AC35" s="1">
        <f t="shared" si="0"/>
        <v>209.61721500000002</v>
      </c>
      <c r="AD35" s="1">
        <v>2400</v>
      </c>
      <c r="AE35" s="1">
        <v>90</v>
      </c>
      <c r="AF35" s="27">
        <f t="shared" si="1"/>
        <v>882.59849999999994</v>
      </c>
      <c r="AH35" s="1">
        <v>7790</v>
      </c>
      <c r="AL35" s="1" t="s">
        <v>50</v>
      </c>
      <c r="AV35" s="1">
        <v>20</v>
      </c>
      <c r="BC35" s="1" t="s">
        <v>165</v>
      </c>
      <c r="BD35" s="39">
        <v>8.8070000000000004</v>
      </c>
      <c r="BE35" s="39">
        <v>6.55</v>
      </c>
      <c r="BF35" s="39">
        <v>4.7679999999999998</v>
      </c>
      <c r="BG35" s="39">
        <v>3.548</v>
      </c>
      <c r="BH35" s="39">
        <v>2.4820000000000002</v>
      </c>
      <c r="BI35" s="39">
        <v>1.8460000000000001</v>
      </c>
      <c r="BJ35" s="39">
        <v>1.3440000000000001</v>
      </c>
      <c r="BK35" s="39">
        <v>1</v>
      </c>
      <c r="BL35" s="39">
        <v>12.638</v>
      </c>
      <c r="BM35" s="39">
        <v>13.21</v>
      </c>
      <c r="BN35" s="27">
        <v>6.1429999999999998</v>
      </c>
      <c r="BO35" s="1" t="s">
        <v>46</v>
      </c>
      <c r="BP35" s="1" t="s">
        <v>46</v>
      </c>
      <c r="BQ35" s="1" t="s">
        <v>54</v>
      </c>
      <c r="BR35" s="1" t="s">
        <v>46</v>
      </c>
      <c r="BS35" s="1" t="s">
        <v>54</v>
      </c>
      <c r="BT35" s="1" t="s">
        <v>46</v>
      </c>
      <c r="BU35" s="1" t="s">
        <v>46</v>
      </c>
      <c r="BV35" s="1" t="s">
        <v>54</v>
      </c>
      <c r="BW35" s="1" t="s">
        <v>46</v>
      </c>
      <c r="BX35" s="1" t="s">
        <v>46</v>
      </c>
      <c r="BY35" s="1" t="s">
        <v>46</v>
      </c>
      <c r="BZ35" s="1" t="s">
        <v>54</v>
      </c>
      <c r="CA35" s="1" t="s">
        <v>46</v>
      </c>
      <c r="CB35" s="1" t="s">
        <v>46</v>
      </c>
      <c r="CC35" s="1" t="s">
        <v>46</v>
      </c>
      <c r="CD35" s="1" t="s">
        <v>46</v>
      </c>
      <c r="CE35" s="1" t="s">
        <v>46</v>
      </c>
      <c r="CF35" s="1" t="s">
        <v>46</v>
      </c>
      <c r="CG35" s="1" t="s">
        <v>46</v>
      </c>
      <c r="CH35" s="1" t="s">
        <v>46</v>
      </c>
    </row>
    <row r="36" spans="2:86" hidden="1">
      <c r="B36" s="1" t="s">
        <v>97</v>
      </c>
      <c r="C36" s="1" t="s">
        <v>63</v>
      </c>
      <c r="D36" s="1" t="s">
        <v>125</v>
      </c>
      <c r="E36" s="1" t="s">
        <v>143</v>
      </c>
      <c r="F36" s="1">
        <v>90</v>
      </c>
      <c r="H36" s="1">
        <v>3560</v>
      </c>
      <c r="K36" s="1" t="s">
        <v>154</v>
      </c>
      <c r="L36" s="1">
        <v>5860</v>
      </c>
      <c r="M36" s="1">
        <v>2485</v>
      </c>
      <c r="N36" s="1">
        <v>2920</v>
      </c>
      <c r="Q36" s="1">
        <v>1250</v>
      </c>
      <c r="R36" s="1">
        <v>1050</v>
      </c>
      <c r="T36" s="1">
        <v>32700</v>
      </c>
      <c r="U36" s="1" t="s">
        <v>149</v>
      </c>
      <c r="V36" s="1" t="s">
        <v>34</v>
      </c>
      <c r="W36" s="1" t="s">
        <v>133</v>
      </c>
      <c r="X36" s="1">
        <v>6</v>
      </c>
      <c r="Z36" s="1" t="s">
        <v>48</v>
      </c>
      <c r="AA36" s="1" t="s">
        <v>54</v>
      </c>
      <c r="AB36" s="1">
        <v>245</v>
      </c>
      <c r="AC36" s="1">
        <f t="shared" si="0"/>
        <v>180.19725500000001</v>
      </c>
      <c r="AD36" s="1">
        <v>2400</v>
      </c>
      <c r="AE36" s="1">
        <v>80.5</v>
      </c>
      <c r="AF36" s="27">
        <f t="shared" si="1"/>
        <v>789.43532499999992</v>
      </c>
      <c r="AH36" s="1">
        <v>7790</v>
      </c>
      <c r="AL36" s="1" t="s">
        <v>50</v>
      </c>
      <c r="AV36" s="1">
        <v>20</v>
      </c>
      <c r="BC36" s="1" t="s">
        <v>164</v>
      </c>
      <c r="BD36" s="27">
        <v>9.01</v>
      </c>
      <c r="BE36" s="27">
        <v>5.27</v>
      </c>
      <c r="BF36" s="27">
        <v>3.22</v>
      </c>
      <c r="BG36" s="27">
        <v>2.04</v>
      </c>
      <c r="BH36" s="27">
        <v>1.36</v>
      </c>
      <c r="BI36" s="27">
        <v>1</v>
      </c>
      <c r="BJ36" s="27" t="s">
        <v>154</v>
      </c>
      <c r="BK36" s="27" t="s">
        <v>154</v>
      </c>
      <c r="BL36" s="27" t="s">
        <v>154</v>
      </c>
      <c r="BM36" s="27">
        <v>8.6300000000000008</v>
      </c>
      <c r="BN36" s="27">
        <v>5.5709999999999997</v>
      </c>
      <c r="BO36" s="1" t="s">
        <v>54</v>
      </c>
      <c r="BP36" s="1" t="s">
        <v>46</v>
      </c>
      <c r="BQ36" s="1" t="s">
        <v>46</v>
      </c>
      <c r="BR36" s="1" t="s">
        <v>46</v>
      </c>
      <c r="BS36" s="1" t="s">
        <v>46</v>
      </c>
      <c r="BT36" s="1" t="s">
        <v>46</v>
      </c>
      <c r="BU36" s="1" t="s">
        <v>46</v>
      </c>
      <c r="BV36" s="1" t="s">
        <v>46</v>
      </c>
      <c r="BW36" s="1" t="s">
        <v>46</v>
      </c>
      <c r="BX36" s="1" t="s">
        <v>46</v>
      </c>
      <c r="BY36" s="1" t="s">
        <v>46</v>
      </c>
      <c r="BZ36" s="1" t="s">
        <v>46</v>
      </c>
      <c r="CA36" s="1" t="s">
        <v>54</v>
      </c>
      <c r="CB36" s="1" t="s">
        <v>54</v>
      </c>
      <c r="CC36" s="1" t="s">
        <v>46</v>
      </c>
      <c r="CD36" s="1" t="s">
        <v>46</v>
      </c>
      <c r="CE36" s="1" t="s">
        <v>46</v>
      </c>
      <c r="CF36" s="1" t="s">
        <v>46</v>
      </c>
      <c r="CG36" s="1" t="s">
        <v>46</v>
      </c>
      <c r="CH36" s="1" t="s">
        <v>46</v>
      </c>
    </row>
    <row r="37" spans="2:86" hidden="1">
      <c r="B37" s="1" t="s">
        <v>97</v>
      </c>
      <c r="C37" s="1" t="s">
        <v>63</v>
      </c>
      <c r="D37" s="1" t="s">
        <v>125</v>
      </c>
      <c r="E37" s="1" t="s">
        <v>144</v>
      </c>
      <c r="F37" s="1">
        <v>98.7</v>
      </c>
      <c r="H37" s="1">
        <v>3560</v>
      </c>
      <c r="K37" s="1" t="s">
        <v>154</v>
      </c>
      <c r="L37" s="1">
        <v>5860</v>
      </c>
      <c r="M37" s="1">
        <v>2485</v>
      </c>
      <c r="N37" s="1">
        <v>2920</v>
      </c>
      <c r="Q37" s="1">
        <v>1250</v>
      </c>
      <c r="R37" s="1">
        <v>1050</v>
      </c>
      <c r="T37" s="1">
        <v>38100</v>
      </c>
      <c r="U37" s="40" t="s">
        <v>149</v>
      </c>
      <c r="V37" s="1" t="s">
        <v>34</v>
      </c>
      <c r="W37" s="1" t="s">
        <v>142</v>
      </c>
      <c r="X37" s="1">
        <v>6</v>
      </c>
      <c r="Z37" s="1" t="s">
        <v>48</v>
      </c>
      <c r="AA37" s="1" t="s">
        <v>54</v>
      </c>
      <c r="AB37" s="1">
        <v>285</v>
      </c>
      <c r="AC37" s="1">
        <f t="shared" si="0"/>
        <v>209.61721500000002</v>
      </c>
      <c r="AD37" s="1">
        <v>2400</v>
      </c>
      <c r="AE37" s="1">
        <v>90</v>
      </c>
      <c r="AF37" s="27">
        <f t="shared" si="1"/>
        <v>882.59849999999994</v>
      </c>
      <c r="AH37" s="1">
        <v>7790</v>
      </c>
      <c r="AL37" s="1" t="s">
        <v>50</v>
      </c>
      <c r="AV37" s="1">
        <v>20</v>
      </c>
      <c r="BC37" s="41" t="s">
        <v>165</v>
      </c>
      <c r="BD37" s="44">
        <v>8.8070000000000004</v>
      </c>
      <c r="BE37" s="44">
        <v>6.55</v>
      </c>
      <c r="BF37" s="44">
        <v>4.7679999999999998</v>
      </c>
      <c r="BG37" s="44">
        <v>3.548</v>
      </c>
      <c r="BH37" s="44">
        <v>2.4820000000000002</v>
      </c>
      <c r="BI37" s="44">
        <v>1.8460000000000001</v>
      </c>
      <c r="BJ37" s="44">
        <v>1.3440000000000001</v>
      </c>
      <c r="BK37" s="44">
        <v>1</v>
      </c>
      <c r="BL37" s="44">
        <v>12.638</v>
      </c>
      <c r="BM37" s="44">
        <v>13.21</v>
      </c>
      <c r="BN37" s="43">
        <v>5.125</v>
      </c>
      <c r="BO37" s="1" t="s">
        <v>54</v>
      </c>
      <c r="BP37" s="1" t="s">
        <v>46</v>
      </c>
      <c r="BQ37" s="1" t="s">
        <v>46</v>
      </c>
      <c r="BR37" s="1" t="s">
        <v>46</v>
      </c>
      <c r="BS37" s="1" t="s">
        <v>54</v>
      </c>
      <c r="BT37" s="1" t="s">
        <v>46</v>
      </c>
      <c r="BU37" s="1" t="s">
        <v>46</v>
      </c>
      <c r="BV37" s="1" t="s">
        <v>46</v>
      </c>
      <c r="BW37" s="1" t="s">
        <v>46</v>
      </c>
      <c r="BX37" s="1" t="s">
        <v>46</v>
      </c>
      <c r="BY37" s="1" t="s">
        <v>46</v>
      </c>
      <c r="BZ37" s="1" t="s">
        <v>46</v>
      </c>
      <c r="CA37" s="1" t="s">
        <v>46</v>
      </c>
      <c r="CB37" s="1" t="s">
        <v>54</v>
      </c>
      <c r="CC37" s="1" t="s">
        <v>46</v>
      </c>
      <c r="CD37" s="1" t="s">
        <v>46</v>
      </c>
      <c r="CE37" s="1" t="s">
        <v>46</v>
      </c>
      <c r="CF37" s="1" t="s">
        <v>46</v>
      </c>
      <c r="CG37" s="1" t="s">
        <v>46</v>
      </c>
      <c r="CH37" s="1" t="s">
        <v>54</v>
      </c>
    </row>
    <row r="38" spans="2:86" hidden="1">
      <c r="B38" s="1" t="s">
        <v>97</v>
      </c>
      <c r="C38" s="1" t="s">
        <v>63</v>
      </c>
      <c r="D38" s="1" t="s">
        <v>125</v>
      </c>
      <c r="E38" s="1" t="s">
        <v>145</v>
      </c>
      <c r="F38" s="1">
        <v>83.7</v>
      </c>
      <c r="H38" s="1">
        <v>3265</v>
      </c>
      <c r="I38" s="1">
        <v>1370</v>
      </c>
      <c r="K38" s="1" t="s">
        <v>154</v>
      </c>
      <c r="L38" s="1">
        <v>6600</v>
      </c>
      <c r="M38" s="1">
        <v>2495</v>
      </c>
      <c r="N38" s="1">
        <v>2925</v>
      </c>
      <c r="Q38" s="1">
        <v>1250</v>
      </c>
      <c r="R38" s="1">
        <v>715</v>
      </c>
      <c r="T38" s="1">
        <v>38100</v>
      </c>
      <c r="U38" s="40" t="s">
        <v>155</v>
      </c>
      <c r="V38" s="1" t="s">
        <v>34</v>
      </c>
      <c r="W38" s="1" t="s">
        <v>142</v>
      </c>
      <c r="X38" s="1">
        <v>6</v>
      </c>
      <c r="Z38" s="1" t="s">
        <v>48</v>
      </c>
      <c r="AA38" s="1" t="s">
        <v>54</v>
      </c>
      <c r="AB38" s="1">
        <v>285</v>
      </c>
      <c r="AC38" s="1">
        <f t="shared" si="0"/>
        <v>209.61721500000002</v>
      </c>
      <c r="AD38" s="1">
        <v>2400</v>
      </c>
      <c r="AE38" s="1">
        <v>90</v>
      </c>
      <c r="AF38" s="27">
        <f t="shared" si="1"/>
        <v>882.59849999999994</v>
      </c>
      <c r="AH38" s="1">
        <v>7790</v>
      </c>
      <c r="AL38" s="1" t="s">
        <v>50</v>
      </c>
      <c r="AV38" s="1">
        <v>20</v>
      </c>
      <c r="BC38" s="1" t="s">
        <v>165</v>
      </c>
      <c r="BD38" s="39">
        <v>8.8070000000000004</v>
      </c>
      <c r="BE38" s="39">
        <v>6.55</v>
      </c>
      <c r="BF38" s="39">
        <v>4.7679999999999998</v>
      </c>
      <c r="BG38" s="39">
        <v>3.548</v>
      </c>
      <c r="BH38" s="39">
        <v>2.4820000000000002</v>
      </c>
      <c r="BI38" s="39">
        <v>1.8460000000000001</v>
      </c>
      <c r="BJ38" s="39">
        <v>1.3440000000000001</v>
      </c>
      <c r="BK38" s="39">
        <v>1</v>
      </c>
      <c r="BL38" s="39">
        <v>12.638</v>
      </c>
      <c r="BM38" s="39">
        <v>13.21</v>
      </c>
      <c r="BN38" s="27">
        <v>6.1429999999999998</v>
      </c>
      <c r="BO38" s="1" t="s">
        <v>54</v>
      </c>
      <c r="BP38" s="1" t="s">
        <v>46</v>
      </c>
      <c r="BQ38" s="1" t="s">
        <v>54</v>
      </c>
      <c r="BR38" s="1" t="s">
        <v>46</v>
      </c>
      <c r="BS38" s="1" t="s">
        <v>54</v>
      </c>
      <c r="BT38" s="1" t="s">
        <v>46</v>
      </c>
      <c r="BU38" s="1" t="s">
        <v>46</v>
      </c>
      <c r="BV38" s="1" t="s">
        <v>46</v>
      </c>
      <c r="BW38" s="1" t="s">
        <v>46</v>
      </c>
      <c r="BX38" s="1" t="s">
        <v>46</v>
      </c>
      <c r="BY38" s="1" t="s">
        <v>46</v>
      </c>
      <c r="BZ38" s="1" t="s">
        <v>46</v>
      </c>
      <c r="CA38" s="1" t="s">
        <v>46</v>
      </c>
      <c r="CB38" s="1" t="s">
        <v>54</v>
      </c>
      <c r="CC38" s="1" t="s">
        <v>46</v>
      </c>
      <c r="CD38" s="1" t="s">
        <v>46</v>
      </c>
      <c r="CE38" s="1" t="s">
        <v>46</v>
      </c>
      <c r="CF38" s="1" t="s">
        <v>46</v>
      </c>
      <c r="CG38" s="1" t="s">
        <v>46</v>
      </c>
      <c r="CH38" s="1" t="s">
        <v>46</v>
      </c>
    </row>
    <row r="39" spans="2:86" hidden="1">
      <c r="B39" s="1" t="s">
        <v>97</v>
      </c>
      <c r="C39" s="1" t="s">
        <v>63</v>
      </c>
      <c r="D39" s="1" t="s">
        <v>125</v>
      </c>
      <c r="E39" s="1" t="s">
        <v>146</v>
      </c>
      <c r="F39" s="1">
        <v>107</v>
      </c>
      <c r="H39" s="1">
        <v>3265</v>
      </c>
      <c r="I39" s="1">
        <v>1370</v>
      </c>
      <c r="K39" s="1" t="s">
        <v>154</v>
      </c>
      <c r="L39" s="1">
        <v>6600</v>
      </c>
      <c r="M39" s="1">
        <v>2495</v>
      </c>
      <c r="N39" s="1">
        <v>2925</v>
      </c>
      <c r="Q39" s="1">
        <v>1250</v>
      </c>
      <c r="R39" s="1">
        <v>715</v>
      </c>
      <c r="T39" s="1">
        <v>46100</v>
      </c>
      <c r="U39" s="40" t="s">
        <v>155</v>
      </c>
      <c r="V39" s="1" t="s">
        <v>34</v>
      </c>
      <c r="W39" s="1" t="s">
        <v>147</v>
      </c>
      <c r="X39" s="1">
        <v>6</v>
      </c>
      <c r="Z39" s="1" t="s">
        <v>48</v>
      </c>
      <c r="AA39" s="1" t="s">
        <v>54</v>
      </c>
      <c r="AB39" s="1">
        <v>345</v>
      </c>
      <c r="AC39" s="1">
        <f t="shared" si="0"/>
        <v>253.74715499999999</v>
      </c>
      <c r="AD39" s="1">
        <v>2000</v>
      </c>
      <c r="AE39" s="1">
        <v>135</v>
      </c>
      <c r="AF39" s="27">
        <f t="shared" si="1"/>
        <v>1323.8977499999999</v>
      </c>
      <c r="AH39" s="1">
        <v>7790</v>
      </c>
      <c r="AL39" s="1" t="s">
        <v>50</v>
      </c>
      <c r="AV39" s="1">
        <v>20</v>
      </c>
      <c r="BC39" s="41" t="s">
        <v>166</v>
      </c>
      <c r="BD39" s="44">
        <v>7.125</v>
      </c>
      <c r="BE39" s="44">
        <v>5.1870000000000003</v>
      </c>
      <c r="BF39" s="44">
        <v>3.75</v>
      </c>
      <c r="BG39" s="44">
        <v>2.6819999999999999</v>
      </c>
      <c r="BH39" s="44">
        <v>1.9</v>
      </c>
      <c r="BI39" s="44">
        <v>1.383</v>
      </c>
      <c r="BJ39" s="44">
        <v>1</v>
      </c>
      <c r="BK39" s="44">
        <v>0.71499999999999997</v>
      </c>
      <c r="BL39" s="44">
        <v>10.34</v>
      </c>
      <c r="BM39" s="44">
        <v>9.0150000000000006</v>
      </c>
      <c r="BN39" s="43">
        <v>5.5709999999999997</v>
      </c>
      <c r="BO39" s="1" t="s">
        <v>54</v>
      </c>
      <c r="BP39" s="1" t="s">
        <v>46</v>
      </c>
      <c r="BQ39" s="1" t="s">
        <v>54</v>
      </c>
      <c r="BR39" s="1" t="s">
        <v>46</v>
      </c>
      <c r="BS39" s="1" t="s">
        <v>54</v>
      </c>
      <c r="BT39" s="1" t="s">
        <v>46</v>
      </c>
      <c r="BU39" s="1" t="s">
        <v>46</v>
      </c>
      <c r="BV39" s="1" t="s">
        <v>46</v>
      </c>
      <c r="BW39" s="1" t="s">
        <v>46</v>
      </c>
      <c r="BX39" s="1" t="s">
        <v>46</v>
      </c>
      <c r="BY39" s="1" t="s">
        <v>46</v>
      </c>
      <c r="BZ39" s="1" t="s">
        <v>46</v>
      </c>
      <c r="CA39" s="1" t="s">
        <v>46</v>
      </c>
      <c r="CB39" s="1" t="s">
        <v>54</v>
      </c>
      <c r="CC39" s="1" t="s">
        <v>46</v>
      </c>
      <c r="CD39" s="1" t="s">
        <v>46</v>
      </c>
      <c r="CE39" s="1" t="s">
        <v>46</v>
      </c>
      <c r="CF39" s="1" t="s">
        <v>46</v>
      </c>
      <c r="CG39" s="1" t="s">
        <v>46</v>
      </c>
      <c r="CH39" s="1" t="s">
        <v>46</v>
      </c>
    </row>
    <row r="40" spans="2:86" hidden="1">
      <c r="B40" s="1" t="s">
        <v>97</v>
      </c>
      <c r="C40" s="1" t="s">
        <v>63</v>
      </c>
      <c r="D40" s="1" t="s">
        <v>125</v>
      </c>
      <c r="E40" s="1" t="s">
        <v>148</v>
      </c>
      <c r="F40" s="1">
        <v>107</v>
      </c>
      <c r="H40" s="1">
        <v>5320</v>
      </c>
      <c r="K40" s="1">
        <v>6900</v>
      </c>
      <c r="L40" s="1">
        <v>8625</v>
      </c>
      <c r="M40" s="1">
        <v>2200</v>
      </c>
      <c r="N40" s="1">
        <v>2540</v>
      </c>
      <c r="Q40" s="1">
        <v>1170</v>
      </c>
      <c r="R40" s="1">
        <v>2135</v>
      </c>
      <c r="T40" s="40">
        <v>10000</v>
      </c>
      <c r="U40" s="1" t="s">
        <v>149</v>
      </c>
      <c r="V40" s="1" t="s">
        <v>34</v>
      </c>
      <c r="W40" s="1" t="s">
        <v>150</v>
      </c>
      <c r="X40" s="1">
        <v>4</v>
      </c>
      <c r="Z40" s="1" t="s">
        <v>48</v>
      </c>
      <c r="AA40" s="1" t="s">
        <v>54</v>
      </c>
      <c r="AB40" s="1">
        <v>190</v>
      </c>
      <c r="AC40" s="1">
        <f t="shared" si="0"/>
        <v>139.74481</v>
      </c>
      <c r="AD40" s="1">
        <v>2600</v>
      </c>
      <c r="AE40" s="40">
        <v>52</v>
      </c>
      <c r="AF40" s="27">
        <f t="shared" si="1"/>
        <v>509.94579999999996</v>
      </c>
      <c r="AH40" s="1">
        <v>5193</v>
      </c>
      <c r="AL40" s="1" t="s">
        <v>50</v>
      </c>
      <c r="AV40" s="1">
        <v>20</v>
      </c>
      <c r="BC40" s="41" t="s">
        <v>167</v>
      </c>
      <c r="BD40" s="41">
        <v>6.6150000000000002</v>
      </c>
      <c r="BE40" s="41">
        <v>4.0949999999999998</v>
      </c>
      <c r="BF40" s="41">
        <v>2.3580000000000001</v>
      </c>
      <c r="BG40" s="41">
        <v>1.5309999999999999</v>
      </c>
      <c r="BH40" s="41">
        <v>1</v>
      </c>
      <c r="BI40" s="41">
        <v>0.72199999999999998</v>
      </c>
      <c r="BJ40" s="41" t="s">
        <v>154</v>
      </c>
      <c r="BK40" s="41" t="s">
        <v>154</v>
      </c>
      <c r="BL40" s="41" t="s">
        <v>154</v>
      </c>
      <c r="BM40" s="41">
        <v>6.6150000000000002</v>
      </c>
      <c r="BN40" s="43">
        <v>6.5</v>
      </c>
      <c r="BO40" s="1" t="s">
        <v>54</v>
      </c>
      <c r="BP40" s="1" t="s">
        <v>54</v>
      </c>
      <c r="BQ40" s="1" t="s">
        <v>46</v>
      </c>
      <c r="BR40" s="1" t="s">
        <v>46</v>
      </c>
      <c r="BS40" s="1" t="s">
        <v>46</v>
      </c>
      <c r="BT40" s="1" t="s">
        <v>54</v>
      </c>
      <c r="BU40" s="1" t="s">
        <v>46</v>
      </c>
      <c r="BV40" s="1" t="s">
        <v>46</v>
      </c>
      <c r="BW40" s="1" t="s">
        <v>46</v>
      </c>
      <c r="BX40" s="1" t="s">
        <v>46</v>
      </c>
      <c r="BY40" s="1" t="s">
        <v>46</v>
      </c>
      <c r="BZ40" s="1" t="s">
        <v>46</v>
      </c>
      <c r="CA40" s="1" t="s">
        <v>46</v>
      </c>
      <c r="CB40" s="1" t="s">
        <v>46</v>
      </c>
      <c r="CC40" s="1" t="s">
        <v>46</v>
      </c>
      <c r="CD40" s="1" t="s">
        <v>46</v>
      </c>
      <c r="CE40" s="1" t="s">
        <v>46</v>
      </c>
      <c r="CF40" s="1" t="s">
        <v>46</v>
      </c>
      <c r="CG40" s="1" t="s">
        <v>46</v>
      </c>
      <c r="CH40" s="1" t="s">
        <v>54</v>
      </c>
    </row>
    <row r="41" spans="2:86" hidden="1">
      <c r="B41" s="1" t="s">
        <v>97</v>
      </c>
      <c r="C41" s="1" t="s">
        <v>63</v>
      </c>
      <c r="D41" s="1" t="s">
        <v>125</v>
      </c>
      <c r="E41" s="1" t="s">
        <v>151</v>
      </c>
      <c r="F41" s="1">
        <v>107</v>
      </c>
      <c r="H41" s="1">
        <v>6050</v>
      </c>
      <c r="K41" s="1">
        <v>7940</v>
      </c>
      <c r="L41" s="1">
        <v>10005</v>
      </c>
      <c r="M41" s="1">
        <v>2400</v>
      </c>
      <c r="N41" s="1">
        <v>2720</v>
      </c>
      <c r="Q41" s="1">
        <v>1440</v>
      </c>
      <c r="R41" s="1">
        <v>2515</v>
      </c>
      <c r="T41" s="1">
        <v>14000</v>
      </c>
      <c r="U41" s="1" t="s">
        <v>149</v>
      </c>
      <c r="V41" s="1" t="s">
        <v>34</v>
      </c>
      <c r="W41" s="1" t="s">
        <v>153</v>
      </c>
      <c r="X41" s="1">
        <v>4</v>
      </c>
      <c r="Z41" s="1" t="s">
        <v>48</v>
      </c>
      <c r="AA41" s="1" t="s">
        <v>54</v>
      </c>
      <c r="AB41" s="1">
        <v>210</v>
      </c>
      <c r="AC41" s="1">
        <f t="shared" si="0"/>
        <v>154.45479</v>
      </c>
      <c r="AD41" s="1">
        <v>2600</v>
      </c>
      <c r="AE41" s="1">
        <v>65</v>
      </c>
      <c r="AF41" s="27">
        <f t="shared" si="1"/>
        <v>637.43224999999995</v>
      </c>
      <c r="AH41" s="1">
        <v>5193</v>
      </c>
      <c r="AL41" s="1" t="s">
        <v>50</v>
      </c>
      <c r="AV41" s="1">
        <v>20</v>
      </c>
      <c r="BC41" s="1" t="s">
        <v>167</v>
      </c>
      <c r="BD41" s="1">
        <v>6.6150000000000002</v>
      </c>
      <c r="BE41" s="1">
        <v>4.0949999999999998</v>
      </c>
      <c r="BF41" s="1">
        <v>2.3580000000000001</v>
      </c>
      <c r="BG41" s="1">
        <v>1.5309999999999999</v>
      </c>
      <c r="BH41" s="1">
        <v>1</v>
      </c>
      <c r="BI41" s="1">
        <v>0.72199999999999998</v>
      </c>
      <c r="BJ41" s="1" t="s">
        <v>154</v>
      </c>
      <c r="BK41" s="1" t="s">
        <v>154</v>
      </c>
      <c r="BL41" s="1" t="s">
        <v>154</v>
      </c>
      <c r="BM41" s="1">
        <v>6.6150000000000002</v>
      </c>
      <c r="BN41" s="27">
        <v>6.5</v>
      </c>
      <c r="BO41" s="1" t="s">
        <v>54</v>
      </c>
      <c r="BP41" s="1" t="s">
        <v>54</v>
      </c>
      <c r="BQ41" s="1" t="s">
        <v>46</v>
      </c>
      <c r="BR41" s="1" t="s">
        <v>46</v>
      </c>
      <c r="BS41" s="1" t="s">
        <v>46</v>
      </c>
      <c r="BT41" s="1" t="s">
        <v>54</v>
      </c>
      <c r="BU41" s="1" t="s">
        <v>46</v>
      </c>
      <c r="BV41" s="1" t="s">
        <v>46</v>
      </c>
      <c r="BW41" s="1" t="s">
        <v>46</v>
      </c>
      <c r="BX41" s="1" t="s">
        <v>46</v>
      </c>
      <c r="BY41" s="1" t="s">
        <v>46</v>
      </c>
      <c r="BZ41" s="1" t="s">
        <v>46</v>
      </c>
      <c r="CA41" s="1" t="s">
        <v>54</v>
      </c>
      <c r="CB41" s="1" t="s">
        <v>46</v>
      </c>
      <c r="CC41" s="1" t="s">
        <v>46</v>
      </c>
      <c r="CD41" s="1" t="s">
        <v>46</v>
      </c>
      <c r="CE41" s="1" t="s">
        <v>46</v>
      </c>
      <c r="CF41" s="1" t="s">
        <v>46</v>
      </c>
      <c r="CG41" s="1" t="s">
        <v>46</v>
      </c>
      <c r="CH41" s="1" t="s">
        <v>54</v>
      </c>
    </row>
    <row r="42" spans="2:86" hidden="1">
      <c r="B42" s="1" t="s">
        <v>97</v>
      </c>
      <c r="C42" s="1" t="s">
        <v>63</v>
      </c>
      <c r="D42" s="1" t="s">
        <v>125</v>
      </c>
      <c r="E42" s="1" t="s">
        <v>152</v>
      </c>
      <c r="F42" s="1">
        <v>107</v>
      </c>
      <c r="H42" s="1">
        <v>6500</v>
      </c>
      <c r="K42" s="1">
        <v>8790</v>
      </c>
      <c r="L42" s="1">
        <v>10800</v>
      </c>
      <c r="M42" s="1">
        <v>2400</v>
      </c>
      <c r="N42" s="1">
        <v>2720</v>
      </c>
      <c r="Q42" s="1">
        <v>1440</v>
      </c>
      <c r="R42" s="1">
        <v>2860</v>
      </c>
      <c r="T42" s="1">
        <v>14000</v>
      </c>
      <c r="U42" s="1" t="s">
        <v>149</v>
      </c>
      <c r="V42" s="1" t="s">
        <v>34</v>
      </c>
      <c r="W42" s="1" t="s">
        <v>153</v>
      </c>
      <c r="X42" s="1">
        <v>4</v>
      </c>
      <c r="Z42" s="1" t="s">
        <v>48</v>
      </c>
      <c r="AA42" s="1" t="s">
        <v>54</v>
      </c>
      <c r="AB42" s="1">
        <v>210</v>
      </c>
      <c r="AC42" s="1">
        <f t="shared" si="0"/>
        <v>154.45479</v>
      </c>
      <c r="AD42" s="1">
        <v>2600</v>
      </c>
      <c r="AE42" s="1">
        <v>65</v>
      </c>
      <c r="AF42" s="27">
        <f t="shared" si="1"/>
        <v>637.43224999999995</v>
      </c>
      <c r="AH42" s="1">
        <v>5193</v>
      </c>
      <c r="AL42" s="1" t="s">
        <v>50</v>
      </c>
      <c r="AV42" s="1">
        <v>20</v>
      </c>
      <c r="BC42" s="1" t="s">
        <v>167</v>
      </c>
      <c r="BD42" s="1">
        <v>6.6150000000000002</v>
      </c>
      <c r="BE42" s="1">
        <v>4.0949999999999998</v>
      </c>
      <c r="BF42" s="1">
        <v>2.3580000000000001</v>
      </c>
      <c r="BG42" s="1">
        <v>1.5309999999999999</v>
      </c>
      <c r="BH42" s="1">
        <v>1</v>
      </c>
      <c r="BI42" s="1">
        <v>0.72199999999999998</v>
      </c>
      <c r="BJ42" s="1" t="s">
        <v>154</v>
      </c>
      <c r="BK42" s="1" t="s">
        <v>154</v>
      </c>
      <c r="BL42" s="1" t="s">
        <v>154</v>
      </c>
      <c r="BM42" s="1">
        <v>6.6150000000000002</v>
      </c>
      <c r="BN42" s="27">
        <v>6.5</v>
      </c>
      <c r="BO42" s="1" t="s">
        <v>54</v>
      </c>
      <c r="BP42" s="1" t="s">
        <v>46</v>
      </c>
      <c r="BQ42" s="1" t="s">
        <v>46</v>
      </c>
      <c r="BR42" s="1" t="s">
        <v>46</v>
      </c>
      <c r="BS42" s="1" t="s">
        <v>46</v>
      </c>
      <c r="BT42" s="1" t="s">
        <v>46</v>
      </c>
      <c r="BU42" s="1" t="s">
        <v>46</v>
      </c>
      <c r="BV42" s="1" t="s">
        <v>46</v>
      </c>
      <c r="BW42" s="1" t="s">
        <v>46</v>
      </c>
      <c r="BX42" s="1" t="s">
        <v>46</v>
      </c>
      <c r="BY42" s="1" t="s">
        <v>46</v>
      </c>
      <c r="BZ42" s="1" t="s">
        <v>46</v>
      </c>
      <c r="CA42" s="1" t="s">
        <v>54</v>
      </c>
      <c r="CB42" s="1" t="s">
        <v>46</v>
      </c>
      <c r="CC42" s="1" t="s">
        <v>46</v>
      </c>
      <c r="CD42" s="1" t="s">
        <v>46</v>
      </c>
      <c r="CE42" s="1" t="s">
        <v>46</v>
      </c>
      <c r="CF42" s="1" t="s">
        <v>46</v>
      </c>
      <c r="CG42" s="1" t="s">
        <v>46</v>
      </c>
      <c r="CH42" s="1" t="s">
        <v>54</v>
      </c>
    </row>
    <row r="43" spans="2:86" hidden="1">
      <c r="Q43" s="1">
        <v>1250</v>
      </c>
      <c r="AF43" s="27"/>
      <c r="AL43" s="1" t="s">
        <v>50</v>
      </c>
    </row>
    <row r="44" spans="2:86" hidden="1">
      <c r="Q44" s="1">
        <v>1250</v>
      </c>
      <c r="AF44" s="27"/>
      <c r="AL44" s="1" t="s">
        <v>50</v>
      </c>
    </row>
    <row r="45" spans="2:86" hidden="1">
      <c r="Q45" s="1">
        <v>1250</v>
      </c>
      <c r="AF45" s="27"/>
      <c r="AL45" s="1" t="s">
        <v>50</v>
      </c>
    </row>
    <row r="46" spans="2:86" hidden="1">
      <c r="Q46" s="1">
        <v>1250</v>
      </c>
      <c r="AF46" s="27"/>
      <c r="AL46" s="1" t="s">
        <v>50</v>
      </c>
    </row>
    <row r="47" spans="2:86" hidden="1">
      <c r="Q47" s="1">
        <v>1250</v>
      </c>
      <c r="AF47" s="27"/>
      <c r="AL47" s="1" t="s">
        <v>50</v>
      </c>
    </row>
    <row r="48" spans="2:86" hidden="1">
      <c r="Q48" s="1">
        <v>1250</v>
      </c>
      <c r="AF48" s="27"/>
      <c r="AL48" s="1" t="s">
        <v>50</v>
      </c>
    </row>
    <row r="49" spans="17:38" hidden="1">
      <c r="Q49" s="1">
        <v>1250</v>
      </c>
      <c r="AF49" s="27"/>
      <c r="AL49" s="1" t="s">
        <v>50</v>
      </c>
    </row>
    <row r="50" spans="17:38" hidden="1">
      <c r="Q50" s="1">
        <v>1250</v>
      </c>
      <c r="AF50" s="27"/>
      <c r="AL50" s="1" t="s">
        <v>50</v>
      </c>
    </row>
    <row r="51" spans="17:38" hidden="1">
      <c r="Q51" s="1">
        <v>1250</v>
      </c>
      <c r="AF51" s="27"/>
      <c r="AL51" s="1" t="s">
        <v>50</v>
      </c>
    </row>
    <row r="52" spans="17:38" hidden="1">
      <c r="Q52" s="1">
        <v>1250</v>
      </c>
      <c r="AF52" s="27"/>
      <c r="AL52" s="1" t="s">
        <v>50</v>
      </c>
    </row>
    <row r="53" spans="17:38" hidden="1">
      <c r="Q53" s="1">
        <v>1250</v>
      </c>
      <c r="AF53" s="27"/>
      <c r="AL53" s="1" t="s">
        <v>50</v>
      </c>
    </row>
    <row r="54" spans="17:38" hidden="1">
      <c r="Q54" s="1">
        <v>1250</v>
      </c>
      <c r="AF54" s="27"/>
      <c r="AL54" s="1" t="s">
        <v>50</v>
      </c>
    </row>
    <row r="55" spans="17:38" hidden="1">
      <c r="Q55" s="1">
        <v>1250</v>
      </c>
      <c r="AF55" s="27"/>
      <c r="AL55" s="1" t="s">
        <v>50</v>
      </c>
    </row>
    <row r="56" spans="17:38" hidden="1">
      <c r="Q56" s="1">
        <v>1250</v>
      </c>
      <c r="AF56" s="27"/>
      <c r="AL56" s="1" t="s">
        <v>50</v>
      </c>
    </row>
    <row r="57" spans="17:38" hidden="1">
      <c r="Q57" s="1">
        <v>1250</v>
      </c>
      <c r="AF57" s="27"/>
      <c r="AL57" s="1" t="s">
        <v>50</v>
      </c>
    </row>
    <row r="58" spans="17:38" hidden="1">
      <c r="Q58" s="1">
        <v>1250</v>
      </c>
      <c r="AF58" s="27"/>
      <c r="AL58" s="1" t="s">
        <v>50</v>
      </c>
    </row>
    <row r="59" spans="17:38" hidden="1">
      <c r="Q59" s="1">
        <v>1250</v>
      </c>
      <c r="AF59" s="27"/>
      <c r="AL59" s="1" t="s">
        <v>50</v>
      </c>
    </row>
    <row r="60" spans="17:38" hidden="1">
      <c r="AF60" s="27"/>
    </row>
    <row r="61" spans="17:38" hidden="1">
      <c r="AF61" s="27"/>
    </row>
    <row r="62" spans="17:38" hidden="1">
      <c r="AF62" s="27"/>
    </row>
    <row r="63" spans="17:38" hidden="1">
      <c r="AF63" s="27"/>
    </row>
    <row r="64" spans="17:38" hidden="1">
      <c r="AF64" s="27"/>
    </row>
    <row r="65" spans="32:32" hidden="1">
      <c r="AF65" s="27"/>
    </row>
    <row r="66" spans="32:32" hidden="1">
      <c r="AF66" s="27"/>
    </row>
    <row r="67" spans="32:32" hidden="1">
      <c r="AF67" s="27"/>
    </row>
    <row r="68" spans="32:32" hidden="1"/>
    <row r="69" spans="32:32" hidden="1"/>
    <row r="70" spans="32:32" hidden="1"/>
    <row r="71" spans="32:32" hidden="1"/>
    <row r="72" spans="32:32" hidden="1"/>
    <row r="73" spans="32:32" hidden="1"/>
    <row r="74" spans="32:32" hidden="1"/>
    <row r="75" spans="32:32" hidden="1"/>
    <row r="76" spans="32:32" hidden="1"/>
    <row r="77" spans="32:32" hidden="1"/>
    <row r="78" spans="32:32" hidden="1"/>
    <row r="79" spans="32:32" hidden="1"/>
    <row r="80" spans="32:32" hidden="1"/>
    <row r="81" hidden="1"/>
    <row r="82" hidden="1"/>
    <row r="83" hidden="1"/>
    <row r="84" hidden="1"/>
    <row r="85" hidden="1"/>
    <row r="86" hidden="1"/>
    <row r="87" hidden="1"/>
  </sheetData>
  <autoFilter ref="B5:CB87">
    <filterColumn colId="1">
      <filters>
        <filter val="LIGHT TRUCK"/>
      </filters>
    </filterColumn>
  </autoFilter>
  <mergeCells count="2">
    <mergeCell ref="B1:CB1"/>
    <mergeCell ref="B2:CB2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workbookViewId="0">
      <selection activeCell="G18" sqref="G18:G22"/>
    </sheetView>
  </sheetViews>
  <sheetFormatPr defaultRowHeight="15"/>
  <cols>
    <col min="1" max="1" width="7.7109375" bestFit="1" customWidth="1"/>
    <col min="2" max="2" width="16" bestFit="1" customWidth="1"/>
    <col min="3" max="3" width="13.85546875" bestFit="1" customWidth="1"/>
    <col min="4" max="4" width="20.42578125" bestFit="1" customWidth="1"/>
    <col min="5" max="5" width="10.28515625" customWidth="1"/>
  </cols>
  <sheetData>
    <row r="1" spans="1:7" ht="47.25">
      <c r="A1" s="14" t="s">
        <v>5</v>
      </c>
      <c r="B1" s="28" t="s">
        <v>43</v>
      </c>
      <c r="C1" s="15" t="s">
        <v>25</v>
      </c>
      <c r="D1" s="15" t="s">
        <v>24</v>
      </c>
      <c r="E1" s="17" t="s">
        <v>26</v>
      </c>
      <c r="F1" s="17" t="s">
        <v>70</v>
      </c>
      <c r="G1" s="19" t="s">
        <v>80</v>
      </c>
    </row>
    <row r="2" spans="1:7" ht="15.75">
      <c r="A2" s="1" t="s">
        <v>97</v>
      </c>
      <c r="B2" s="1" t="s">
        <v>98</v>
      </c>
      <c r="C2" s="1" t="s">
        <v>99</v>
      </c>
      <c r="D2" s="1" t="s">
        <v>100</v>
      </c>
      <c r="E2" s="1" t="s">
        <v>36</v>
      </c>
      <c r="F2" s="1">
        <v>2950</v>
      </c>
      <c r="G2" s="1">
        <v>80</v>
      </c>
    </row>
    <row r="3" spans="1:7" ht="15.75">
      <c r="A3" s="1" t="s">
        <v>97</v>
      </c>
      <c r="B3" s="1" t="s">
        <v>98</v>
      </c>
      <c r="C3" s="1" t="s">
        <v>99</v>
      </c>
      <c r="D3" s="1" t="s">
        <v>101</v>
      </c>
      <c r="E3" s="1" t="s">
        <v>36</v>
      </c>
      <c r="F3" s="1">
        <v>2950</v>
      </c>
      <c r="G3" s="1">
        <v>80</v>
      </c>
    </row>
    <row r="5" spans="1:7" ht="47.25">
      <c r="A5" s="14" t="s">
        <v>5</v>
      </c>
      <c r="B5" s="28" t="s">
        <v>43</v>
      </c>
      <c r="C5" s="15" t="s">
        <v>25</v>
      </c>
      <c r="D5" s="15" t="s">
        <v>24</v>
      </c>
      <c r="E5" s="17" t="s">
        <v>26</v>
      </c>
      <c r="F5" s="17" t="s">
        <v>70</v>
      </c>
      <c r="G5" s="19" t="s">
        <v>80</v>
      </c>
    </row>
    <row r="6" spans="1:7" ht="15.75">
      <c r="A6" s="1" t="s">
        <v>97</v>
      </c>
      <c r="B6" s="1" t="s">
        <v>44</v>
      </c>
      <c r="C6" s="1" t="s">
        <v>102</v>
      </c>
      <c r="D6" s="1" t="s">
        <v>103</v>
      </c>
      <c r="E6" s="1" t="s">
        <v>36</v>
      </c>
      <c r="F6" s="1">
        <v>5100</v>
      </c>
      <c r="G6" s="1">
        <v>100</v>
      </c>
    </row>
    <row r="7" spans="1:7" ht="15.75">
      <c r="A7" s="1" t="s">
        <v>97</v>
      </c>
      <c r="B7" s="1" t="s">
        <v>44</v>
      </c>
      <c r="C7" s="1" t="s">
        <v>102</v>
      </c>
      <c r="D7" s="1" t="s">
        <v>104</v>
      </c>
      <c r="E7" s="1" t="s">
        <v>36</v>
      </c>
      <c r="F7" s="1">
        <v>5100</v>
      </c>
      <c r="G7" s="1">
        <v>100</v>
      </c>
    </row>
    <row r="8" spans="1:7" ht="15.75">
      <c r="A8" s="1" t="s">
        <v>97</v>
      </c>
      <c r="B8" s="1" t="s">
        <v>44</v>
      </c>
      <c r="C8" s="1" t="s">
        <v>102</v>
      </c>
      <c r="D8" s="1" t="s">
        <v>105</v>
      </c>
      <c r="E8" s="1" t="s">
        <v>36</v>
      </c>
      <c r="F8" s="1">
        <v>5100</v>
      </c>
      <c r="G8" s="1">
        <v>100</v>
      </c>
    </row>
    <row r="9" spans="1:7" ht="15.75">
      <c r="A9" s="1" t="s">
        <v>97</v>
      </c>
      <c r="B9" s="1" t="s">
        <v>44</v>
      </c>
      <c r="C9" s="1" t="s">
        <v>102</v>
      </c>
      <c r="D9" s="1" t="s">
        <v>106</v>
      </c>
      <c r="E9" s="1" t="s">
        <v>36</v>
      </c>
      <c r="F9" s="1">
        <v>5100</v>
      </c>
      <c r="G9" s="1">
        <v>125</v>
      </c>
    </row>
    <row r="10" spans="1:7" ht="15.75">
      <c r="A10" s="1" t="s">
        <v>97</v>
      </c>
      <c r="B10" s="1" t="s">
        <v>44</v>
      </c>
      <c r="C10" s="1" t="s">
        <v>102</v>
      </c>
      <c r="D10" s="1" t="s">
        <v>107</v>
      </c>
      <c r="E10" s="1" t="s">
        <v>36</v>
      </c>
      <c r="F10" s="1">
        <v>5100</v>
      </c>
      <c r="G10" s="1">
        <v>125</v>
      </c>
    </row>
    <row r="11" spans="1:7" ht="15.75">
      <c r="A11" s="1" t="s">
        <v>97</v>
      </c>
      <c r="B11" s="1" t="s">
        <v>44</v>
      </c>
      <c r="C11" s="1" t="s">
        <v>102</v>
      </c>
      <c r="D11" s="1" t="s">
        <v>108</v>
      </c>
      <c r="E11" s="1" t="s">
        <v>69</v>
      </c>
      <c r="F11" s="1">
        <v>8250</v>
      </c>
      <c r="G11" s="1">
        <v>125</v>
      </c>
    </row>
    <row r="12" spans="1:7" ht="15.75">
      <c r="A12" s="1" t="s">
        <v>97</v>
      </c>
      <c r="B12" s="1" t="s">
        <v>44</v>
      </c>
      <c r="C12" s="1" t="s">
        <v>102</v>
      </c>
      <c r="D12" s="1" t="s">
        <v>109</v>
      </c>
      <c r="E12" s="1" t="s">
        <v>69</v>
      </c>
      <c r="F12" s="1">
        <v>8000</v>
      </c>
      <c r="G12" s="1">
        <v>125</v>
      </c>
    </row>
    <row r="13" spans="1:7" ht="15.75">
      <c r="A13" s="1" t="s">
        <v>97</v>
      </c>
      <c r="B13" s="1" t="s">
        <v>44</v>
      </c>
      <c r="C13" s="1" t="s">
        <v>102</v>
      </c>
      <c r="D13" s="1" t="s">
        <v>110</v>
      </c>
      <c r="E13" s="1" t="s">
        <v>69</v>
      </c>
      <c r="F13" s="1">
        <v>8250</v>
      </c>
      <c r="G13" s="1">
        <v>125</v>
      </c>
    </row>
    <row r="14" spans="1:7" ht="15.75">
      <c r="A14" s="1" t="s">
        <v>97</v>
      </c>
      <c r="B14" s="1" t="s">
        <v>44</v>
      </c>
      <c r="C14" s="1" t="s">
        <v>102</v>
      </c>
      <c r="D14" s="1" t="s">
        <v>111</v>
      </c>
      <c r="E14" s="1" t="s">
        <v>69</v>
      </c>
      <c r="F14" s="1">
        <v>8250</v>
      </c>
      <c r="G14" s="1">
        <v>125</v>
      </c>
    </row>
    <row r="15" spans="1:7" ht="15.75">
      <c r="A15" s="1" t="s">
        <v>97</v>
      </c>
      <c r="B15" s="1" t="s">
        <v>44</v>
      </c>
      <c r="C15" s="1" t="s">
        <v>102</v>
      </c>
      <c r="D15" s="1" t="s">
        <v>120</v>
      </c>
      <c r="E15" s="1" t="s">
        <v>121</v>
      </c>
      <c r="F15" s="1">
        <v>6000</v>
      </c>
      <c r="G15" s="1">
        <v>150</v>
      </c>
    </row>
    <row r="17" spans="1:7" ht="47.25">
      <c r="A17" s="14" t="s">
        <v>5</v>
      </c>
      <c r="B17" s="28" t="s">
        <v>43</v>
      </c>
      <c r="C17" s="15" t="s">
        <v>25</v>
      </c>
      <c r="D17" s="15" t="s">
        <v>24</v>
      </c>
      <c r="E17" s="17" t="s">
        <v>26</v>
      </c>
      <c r="F17" s="17" t="s">
        <v>70</v>
      </c>
      <c r="G17" s="19" t="s">
        <v>80</v>
      </c>
    </row>
    <row r="18" spans="1:7" ht="15.75">
      <c r="A18" s="1" t="s">
        <v>97</v>
      </c>
      <c r="B18" s="1" t="s">
        <v>157</v>
      </c>
      <c r="C18" s="1" t="s">
        <v>102</v>
      </c>
      <c r="D18" s="1" t="s">
        <v>112</v>
      </c>
      <c r="E18" s="1" t="s">
        <v>69</v>
      </c>
      <c r="F18" s="1">
        <v>8000</v>
      </c>
      <c r="G18" s="1">
        <v>125</v>
      </c>
    </row>
    <row r="19" spans="1:7" ht="15.75">
      <c r="A19" s="1" t="s">
        <v>97</v>
      </c>
      <c r="B19" s="1" t="s">
        <v>158</v>
      </c>
      <c r="C19" s="1" t="s">
        <v>102</v>
      </c>
      <c r="D19" s="1" t="s">
        <v>115</v>
      </c>
      <c r="E19" s="1" t="s">
        <v>36</v>
      </c>
      <c r="F19" s="1">
        <v>5100</v>
      </c>
      <c r="G19" s="1">
        <v>100</v>
      </c>
    </row>
    <row r="20" spans="1:7" ht="15.75">
      <c r="A20" s="1" t="s">
        <v>97</v>
      </c>
      <c r="B20" s="1" t="s">
        <v>158</v>
      </c>
      <c r="C20" s="1" t="s">
        <v>102</v>
      </c>
      <c r="D20" s="1" t="s">
        <v>117</v>
      </c>
      <c r="E20" s="1" t="s">
        <v>36</v>
      </c>
      <c r="F20" s="1">
        <v>5100</v>
      </c>
      <c r="G20" s="1">
        <v>100</v>
      </c>
    </row>
    <row r="21" spans="1:7" ht="15.75">
      <c r="A21" s="1" t="s">
        <v>97</v>
      </c>
      <c r="B21" s="1" t="s">
        <v>158</v>
      </c>
      <c r="C21" s="1" t="s">
        <v>102</v>
      </c>
      <c r="D21" s="1" t="s">
        <v>116</v>
      </c>
      <c r="E21" s="1" t="s">
        <v>36</v>
      </c>
      <c r="F21" s="1">
        <v>5100</v>
      </c>
      <c r="G21" s="1">
        <v>125</v>
      </c>
    </row>
    <row r="22" spans="1:7" ht="15.75">
      <c r="A22" s="1" t="s">
        <v>97</v>
      </c>
      <c r="B22" s="1" t="s">
        <v>158</v>
      </c>
      <c r="C22" s="1" t="s">
        <v>102</v>
      </c>
      <c r="D22" s="1" t="s">
        <v>118</v>
      </c>
      <c r="E22" s="1" t="s">
        <v>36</v>
      </c>
      <c r="F22" s="1">
        <v>5100</v>
      </c>
      <c r="G22" s="1">
        <v>125</v>
      </c>
    </row>
    <row r="24" spans="1:7" ht="47.25">
      <c r="A24" s="14" t="s">
        <v>5</v>
      </c>
      <c r="B24" s="28" t="s">
        <v>43</v>
      </c>
      <c r="C24" s="15" t="s">
        <v>25</v>
      </c>
      <c r="D24" s="15" t="s">
        <v>24</v>
      </c>
      <c r="E24" s="17" t="s">
        <v>206</v>
      </c>
      <c r="F24" s="17" t="s">
        <v>70</v>
      </c>
      <c r="G24" s="19" t="s">
        <v>80</v>
      </c>
    </row>
    <row r="25" spans="1:7" ht="15.75">
      <c r="A25" s="1" t="s">
        <v>97</v>
      </c>
      <c r="B25" s="1" t="s">
        <v>63</v>
      </c>
      <c r="C25" s="1" t="s">
        <v>125</v>
      </c>
      <c r="D25" s="1" t="s">
        <v>126</v>
      </c>
      <c r="E25" s="1" t="s">
        <v>207</v>
      </c>
      <c r="F25" s="1">
        <v>16000</v>
      </c>
      <c r="G25" s="1">
        <v>245</v>
      </c>
    </row>
    <row r="26" spans="1:7" ht="15.75">
      <c r="A26" s="1" t="s">
        <v>97</v>
      </c>
      <c r="B26" s="1" t="s">
        <v>63</v>
      </c>
      <c r="C26" s="1" t="s">
        <v>125</v>
      </c>
      <c r="D26" s="1" t="s">
        <v>127</v>
      </c>
      <c r="E26" s="1" t="s">
        <v>207</v>
      </c>
      <c r="F26" s="1">
        <v>16000</v>
      </c>
      <c r="G26" s="1">
        <v>245</v>
      </c>
    </row>
    <row r="27" spans="1:7" ht="15.75">
      <c r="A27" s="1" t="s">
        <v>97</v>
      </c>
      <c r="B27" s="1" t="s">
        <v>63</v>
      </c>
      <c r="C27" s="1" t="s">
        <v>125</v>
      </c>
      <c r="D27" s="1" t="s">
        <v>128</v>
      </c>
      <c r="E27" s="1" t="s">
        <v>207</v>
      </c>
      <c r="F27" s="1">
        <v>16000</v>
      </c>
      <c r="G27" s="1">
        <v>245</v>
      </c>
    </row>
    <row r="28" spans="1:7" ht="15.75">
      <c r="A28" s="1" t="s">
        <v>97</v>
      </c>
      <c r="B28" s="1" t="s">
        <v>63</v>
      </c>
      <c r="C28" s="1" t="s">
        <v>125</v>
      </c>
      <c r="D28" s="1" t="s">
        <v>129</v>
      </c>
      <c r="E28" s="1" t="s">
        <v>207</v>
      </c>
      <c r="F28" s="1">
        <v>16000</v>
      </c>
      <c r="G28" s="1">
        <v>245</v>
      </c>
    </row>
    <row r="29" spans="1:7" ht="15.75">
      <c r="A29" s="1" t="s">
        <v>97</v>
      </c>
      <c r="B29" s="1" t="s">
        <v>63</v>
      </c>
      <c r="C29" s="1" t="s">
        <v>125</v>
      </c>
      <c r="D29" s="1" t="s">
        <v>130</v>
      </c>
      <c r="E29" s="1" t="s">
        <v>207</v>
      </c>
      <c r="F29" s="1">
        <v>16000</v>
      </c>
      <c r="G29" s="1">
        <v>245</v>
      </c>
    </row>
    <row r="30" spans="1:7" ht="15.75">
      <c r="A30" s="1" t="s">
        <v>97</v>
      </c>
      <c r="B30" s="1" t="s">
        <v>63</v>
      </c>
      <c r="C30" s="1" t="s">
        <v>125</v>
      </c>
      <c r="D30" s="1" t="s">
        <v>131</v>
      </c>
      <c r="E30" s="1" t="s">
        <v>207</v>
      </c>
      <c r="F30" s="1">
        <v>16000</v>
      </c>
      <c r="G30" s="1">
        <v>245</v>
      </c>
    </row>
    <row r="31" spans="1:7" ht="15.75">
      <c r="A31" s="1" t="s">
        <v>97</v>
      </c>
      <c r="B31" s="1" t="s">
        <v>63</v>
      </c>
      <c r="C31" s="1" t="s">
        <v>125</v>
      </c>
      <c r="D31" s="1" t="s">
        <v>134</v>
      </c>
      <c r="E31" s="40" t="s">
        <v>208</v>
      </c>
      <c r="F31" s="1">
        <v>26000</v>
      </c>
      <c r="G31" s="1">
        <v>245</v>
      </c>
    </row>
    <row r="32" spans="1:7" ht="15.75">
      <c r="A32" s="1" t="s">
        <v>97</v>
      </c>
      <c r="B32" s="1" t="s">
        <v>63</v>
      </c>
      <c r="C32" s="1" t="s">
        <v>125</v>
      </c>
      <c r="D32" s="1" t="s">
        <v>135</v>
      </c>
      <c r="E32" s="40" t="s">
        <v>208</v>
      </c>
      <c r="F32" s="1">
        <v>26000</v>
      </c>
      <c r="G32" s="1">
        <v>245</v>
      </c>
    </row>
    <row r="33" spans="1:7" ht="15.75">
      <c r="A33" s="1" t="s">
        <v>97</v>
      </c>
      <c r="B33" s="1" t="s">
        <v>63</v>
      </c>
      <c r="C33" s="1" t="s">
        <v>125</v>
      </c>
      <c r="D33" s="1" t="s">
        <v>136</v>
      </c>
      <c r="E33" s="40" t="s">
        <v>208</v>
      </c>
      <c r="F33" s="1">
        <v>26000</v>
      </c>
      <c r="G33" s="1">
        <v>245</v>
      </c>
    </row>
    <row r="34" spans="1:7" ht="15.75">
      <c r="A34" s="1" t="s">
        <v>97</v>
      </c>
      <c r="B34" s="1" t="s">
        <v>63</v>
      </c>
      <c r="C34" s="1" t="s">
        <v>125</v>
      </c>
      <c r="D34" s="1" t="s">
        <v>137</v>
      </c>
      <c r="E34" s="40" t="s">
        <v>208</v>
      </c>
      <c r="F34" s="1">
        <v>26000</v>
      </c>
      <c r="G34" s="1">
        <v>245</v>
      </c>
    </row>
    <row r="35" spans="1:7" ht="15.75">
      <c r="A35" s="1" t="s">
        <v>97</v>
      </c>
      <c r="B35" s="1" t="s">
        <v>63</v>
      </c>
      <c r="C35" s="1" t="s">
        <v>125</v>
      </c>
      <c r="D35" s="1" t="s">
        <v>138</v>
      </c>
      <c r="E35" s="40" t="s">
        <v>209</v>
      </c>
      <c r="F35" s="1">
        <v>26000</v>
      </c>
      <c r="G35" s="1">
        <v>285</v>
      </c>
    </row>
    <row r="36" spans="1:7" ht="15.75">
      <c r="A36" s="1" t="s">
        <v>97</v>
      </c>
      <c r="B36" s="1" t="s">
        <v>63</v>
      </c>
      <c r="C36" s="1" t="s">
        <v>125</v>
      </c>
      <c r="D36" s="1" t="s">
        <v>139</v>
      </c>
      <c r="E36" s="40" t="s">
        <v>209</v>
      </c>
      <c r="F36" s="1">
        <v>26000</v>
      </c>
      <c r="G36" s="1">
        <v>285</v>
      </c>
    </row>
    <row r="37" spans="1:7" ht="15.75">
      <c r="A37" s="1" t="s">
        <v>97</v>
      </c>
      <c r="B37" s="1" t="s">
        <v>63</v>
      </c>
      <c r="C37" s="1" t="s">
        <v>125</v>
      </c>
      <c r="D37" s="1" t="s">
        <v>140</v>
      </c>
      <c r="E37" s="40" t="s">
        <v>209</v>
      </c>
      <c r="F37" s="1">
        <v>26000</v>
      </c>
      <c r="G37" s="1">
        <v>285</v>
      </c>
    </row>
    <row r="38" spans="1:7" ht="15.75">
      <c r="A38" s="1" t="s">
        <v>97</v>
      </c>
      <c r="B38" s="1" t="s">
        <v>63</v>
      </c>
      <c r="C38" s="1" t="s">
        <v>125</v>
      </c>
      <c r="D38" s="1" t="s">
        <v>143</v>
      </c>
      <c r="E38" s="40" t="s">
        <v>212</v>
      </c>
      <c r="F38" s="1">
        <v>32700</v>
      </c>
      <c r="G38" s="1">
        <v>245</v>
      </c>
    </row>
    <row r="39" spans="1:7" ht="15.75">
      <c r="A39" s="1" t="s">
        <v>97</v>
      </c>
      <c r="B39" s="1" t="s">
        <v>63</v>
      </c>
      <c r="C39" s="1" t="s">
        <v>125</v>
      </c>
      <c r="D39" s="1" t="s">
        <v>144</v>
      </c>
      <c r="E39" s="40" t="s">
        <v>212</v>
      </c>
      <c r="F39" s="1">
        <v>38100</v>
      </c>
      <c r="G39" s="1">
        <v>285</v>
      </c>
    </row>
    <row r="40" spans="1:7" ht="15.75">
      <c r="A40" s="1" t="s">
        <v>97</v>
      </c>
      <c r="B40" s="1" t="s">
        <v>63</v>
      </c>
      <c r="C40" s="1" t="s">
        <v>125</v>
      </c>
      <c r="D40" s="1" t="s">
        <v>145</v>
      </c>
      <c r="E40" s="40" t="s">
        <v>212</v>
      </c>
      <c r="F40" s="1">
        <v>38100</v>
      </c>
      <c r="G40" s="1">
        <v>285</v>
      </c>
    </row>
    <row r="41" spans="1:7" ht="15.75">
      <c r="A41" s="1" t="s">
        <v>97</v>
      </c>
      <c r="B41" s="1" t="s">
        <v>63</v>
      </c>
      <c r="C41" s="1" t="s">
        <v>125</v>
      </c>
      <c r="D41" s="1" t="s">
        <v>146</v>
      </c>
      <c r="E41" s="40" t="s">
        <v>212</v>
      </c>
      <c r="F41" s="1">
        <v>46100</v>
      </c>
      <c r="G41" s="1">
        <v>345</v>
      </c>
    </row>
    <row r="42" spans="1:7" ht="15.75">
      <c r="A42" s="1" t="s">
        <v>97</v>
      </c>
      <c r="B42" s="1" t="s">
        <v>63</v>
      </c>
      <c r="C42" s="1" t="s">
        <v>125</v>
      </c>
      <c r="D42" s="1" t="s">
        <v>148</v>
      </c>
      <c r="E42" s="40" t="s">
        <v>210</v>
      </c>
      <c r="F42" s="40">
        <v>10000</v>
      </c>
      <c r="G42" s="1">
        <v>190</v>
      </c>
    </row>
    <row r="43" spans="1:7" ht="15.75">
      <c r="A43" s="1" t="s">
        <v>97</v>
      </c>
      <c r="B43" s="1" t="s">
        <v>63</v>
      </c>
      <c r="C43" s="1" t="s">
        <v>125</v>
      </c>
      <c r="D43" s="1" t="s">
        <v>151</v>
      </c>
      <c r="E43" s="40" t="s">
        <v>211</v>
      </c>
      <c r="F43" s="1">
        <v>14000</v>
      </c>
      <c r="G43" s="1">
        <v>210</v>
      </c>
    </row>
    <row r="44" spans="1:7" ht="15.75">
      <c r="A44" s="1" t="s">
        <v>97</v>
      </c>
      <c r="B44" s="1" t="s">
        <v>63</v>
      </c>
      <c r="C44" s="1" t="s">
        <v>125</v>
      </c>
      <c r="D44" s="1" t="s">
        <v>152</v>
      </c>
      <c r="E44" s="40" t="s">
        <v>211</v>
      </c>
      <c r="F44" s="1">
        <v>14000</v>
      </c>
      <c r="G44" s="1">
        <v>210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J9" sqref="J9"/>
    </sheetView>
  </sheetViews>
  <sheetFormatPr defaultRowHeight="15"/>
  <cols>
    <col min="1" max="1" width="4.28515625" bestFit="1" customWidth="1"/>
    <col min="2" max="10" width="11.7109375" customWidth="1"/>
    <col min="11" max="11" width="15" bestFit="1" customWidth="1"/>
  </cols>
  <sheetData>
    <row r="1" spans="1:11">
      <c r="A1" s="61" t="s">
        <v>178</v>
      </c>
      <c r="B1" s="61"/>
      <c r="C1" s="61"/>
      <c r="D1" s="61"/>
      <c r="E1" s="61"/>
      <c r="F1" s="61"/>
      <c r="G1" s="61"/>
      <c r="H1" s="61"/>
      <c r="I1" s="61"/>
      <c r="J1" s="61"/>
      <c r="K1" s="61"/>
    </row>
    <row r="2" spans="1:11">
      <c r="A2" s="61"/>
      <c r="B2" s="61" t="s">
        <v>4</v>
      </c>
      <c r="C2" s="61"/>
      <c r="D2" s="61"/>
      <c r="E2" s="61"/>
      <c r="F2" s="61"/>
      <c r="G2" s="61"/>
      <c r="H2" s="61"/>
      <c r="I2" s="61"/>
      <c r="J2" s="61"/>
      <c r="K2" s="61"/>
    </row>
    <row r="3" spans="1:11">
      <c r="A3" s="61"/>
      <c r="B3" s="45" t="s">
        <v>179</v>
      </c>
      <c r="C3" s="61" t="s">
        <v>44</v>
      </c>
      <c r="D3" s="61"/>
      <c r="E3" s="61"/>
      <c r="F3" s="61"/>
      <c r="G3" s="61" t="s">
        <v>63</v>
      </c>
      <c r="H3" s="61"/>
      <c r="I3" s="61"/>
      <c r="J3" s="61"/>
      <c r="K3" s="61" t="s">
        <v>65</v>
      </c>
    </row>
    <row r="4" spans="1:11">
      <c r="A4" s="61"/>
      <c r="B4" s="46" t="s">
        <v>168</v>
      </c>
      <c r="C4" s="46" t="s">
        <v>160</v>
      </c>
      <c r="D4" s="46" t="s">
        <v>161</v>
      </c>
      <c r="E4" s="46" t="s">
        <v>162</v>
      </c>
      <c r="F4" s="46" t="s">
        <v>163</v>
      </c>
      <c r="G4" s="46" t="s">
        <v>164</v>
      </c>
      <c r="H4" s="46" t="s">
        <v>165</v>
      </c>
      <c r="I4" s="46" t="s">
        <v>166</v>
      </c>
      <c r="J4" s="46" t="s">
        <v>167</v>
      </c>
      <c r="K4" s="61"/>
    </row>
    <row r="5" spans="1:11">
      <c r="A5" s="45" t="s">
        <v>169</v>
      </c>
      <c r="B5" s="47">
        <v>4.3570000000000002</v>
      </c>
      <c r="C5" s="47">
        <v>5.016</v>
      </c>
      <c r="D5" s="47">
        <v>5.5940000000000003</v>
      </c>
      <c r="E5" s="46">
        <v>5.3150000000000004</v>
      </c>
      <c r="F5" s="46">
        <v>5.9790000000000001</v>
      </c>
      <c r="G5" s="48">
        <v>9.01</v>
      </c>
      <c r="H5" s="49">
        <v>8.8070000000000004</v>
      </c>
      <c r="I5" s="49">
        <v>7.125</v>
      </c>
      <c r="J5" s="46">
        <v>6.6150000000000002</v>
      </c>
      <c r="K5" s="48">
        <v>4.3</v>
      </c>
    </row>
    <row r="6" spans="1:11">
      <c r="A6" s="45" t="s">
        <v>170</v>
      </c>
      <c r="B6" s="46">
        <v>2.5019999999999998</v>
      </c>
      <c r="C6" s="46">
        <v>2.6720000000000002</v>
      </c>
      <c r="D6" s="46">
        <v>2.8140000000000001</v>
      </c>
      <c r="E6" s="46">
        <v>3.0529999999999999</v>
      </c>
      <c r="F6" s="46">
        <v>3.4340000000000002</v>
      </c>
      <c r="G6" s="48">
        <v>5.27</v>
      </c>
      <c r="H6" s="49">
        <v>6.55</v>
      </c>
      <c r="I6" s="49">
        <v>5.1870000000000003</v>
      </c>
      <c r="J6" s="46">
        <v>4.0949999999999998</v>
      </c>
      <c r="K6" s="48">
        <v>4.556</v>
      </c>
    </row>
    <row r="7" spans="1:11">
      <c r="A7" s="45" t="s">
        <v>171</v>
      </c>
      <c r="B7" s="46">
        <v>1.5009999999999999</v>
      </c>
      <c r="C7" s="46">
        <v>1.585</v>
      </c>
      <c r="D7" s="46">
        <v>1.66</v>
      </c>
      <c r="E7" s="46">
        <v>1.655</v>
      </c>
      <c r="F7" s="46">
        <v>1.8620000000000001</v>
      </c>
      <c r="G7" s="48">
        <v>3.22</v>
      </c>
      <c r="H7" s="49">
        <v>4.7679999999999998</v>
      </c>
      <c r="I7" s="49">
        <v>3.75</v>
      </c>
      <c r="J7" s="46">
        <v>2.3580000000000001</v>
      </c>
      <c r="K7" s="48">
        <v>4.7770000000000001</v>
      </c>
    </row>
    <row r="8" spans="1:11">
      <c r="A8" s="45" t="s">
        <v>172</v>
      </c>
      <c r="B8" s="46">
        <v>1</v>
      </c>
      <c r="C8" s="46">
        <v>1</v>
      </c>
      <c r="D8" s="46">
        <v>1</v>
      </c>
      <c r="E8" s="46">
        <v>1</v>
      </c>
      <c r="F8" s="46">
        <v>1.2969999999999999</v>
      </c>
      <c r="G8" s="48">
        <v>2.04</v>
      </c>
      <c r="H8" s="49">
        <v>3.548</v>
      </c>
      <c r="I8" s="49">
        <v>2.6819999999999999</v>
      </c>
      <c r="J8" s="46">
        <v>1.5309999999999999</v>
      </c>
      <c r="K8" s="48">
        <v>4.875</v>
      </c>
    </row>
    <row r="9" spans="1:11">
      <c r="A9" s="45" t="s">
        <v>173</v>
      </c>
      <c r="B9" s="46">
        <v>0.80900000000000005</v>
      </c>
      <c r="C9" s="46">
        <v>0.77</v>
      </c>
      <c r="D9" s="46">
        <v>0.79400000000000004</v>
      </c>
      <c r="E9" s="46">
        <v>0.72099999999999997</v>
      </c>
      <c r="F9" s="46">
        <v>1</v>
      </c>
      <c r="G9" s="48">
        <v>1.36</v>
      </c>
      <c r="H9" s="49">
        <v>2.4820000000000002</v>
      </c>
      <c r="I9" s="49">
        <v>1.9</v>
      </c>
      <c r="J9" s="46">
        <v>1</v>
      </c>
      <c r="K9" s="48">
        <v>5.125</v>
      </c>
    </row>
    <row r="10" spans="1:11">
      <c r="A10" s="45" t="s">
        <v>174</v>
      </c>
      <c r="B10" s="46" t="s">
        <v>154</v>
      </c>
      <c r="C10" s="46" t="s">
        <v>154</v>
      </c>
      <c r="D10" s="46" t="s">
        <v>154</v>
      </c>
      <c r="E10" s="46" t="s">
        <v>154</v>
      </c>
      <c r="F10" s="46">
        <v>0.75900000000000001</v>
      </c>
      <c r="G10" s="48">
        <v>1</v>
      </c>
      <c r="H10" s="49">
        <v>1.8460000000000001</v>
      </c>
      <c r="I10" s="49">
        <v>1.383</v>
      </c>
      <c r="J10" s="46">
        <v>0.72199999999999998</v>
      </c>
      <c r="K10" s="48">
        <v>5.375</v>
      </c>
    </row>
    <row r="11" spans="1:11">
      <c r="A11" s="45" t="s">
        <v>175</v>
      </c>
      <c r="B11" s="46" t="s">
        <v>154</v>
      </c>
      <c r="C11" s="46" t="s">
        <v>154</v>
      </c>
      <c r="D11" s="46" t="s">
        <v>154</v>
      </c>
      <c r="E11" s="46" t="s">
        <v>154</v>
      </c>
      <c r="F11" s="46" t="s">
        <v>154</v>
      </c>
      <c r="G11" s="48" t="s">
        <v>154</v>
      </c>
      <c r="H11" s="49">
        <v>1.3440000000000001</v>
      </c>
      <c r="I11" s="49">
        <v>1</v>
      </c>
      <c r="J11" s="46" t="s">
        <v>154</v>
      </c>
      <c r="K11" s="48">
        <v>5.5709999999999997</v>
      </c>
    </row>
    <row r="12" spans="1:11">
      <c r="A12" s="45" t="s">
        <v>176</v>
      </c>
      <c r="B12" s="46" t="s">
        <v>154</v>
      </c>
      <c r="C12" s="46" t="s">
        <v>154</v>
      </c>
      <c r="D12" s="46" t="s">
        <v>154</v>
      </c>
      <c r="E12" s="46" t="s">
        <v>154</v>
      </c>
      <c r="F12" s="46" t="s">
        <v>154</v>
      </c>
      <c r="G12" s="48" t="s">
        <v>154</v>
      </c>
      <c r="H12" s="49">
        <v>1</v>
      </c>
      <c r="I12" s="49">
        <v>0.71499999999999997</v>
      </c>
      <c r="J12" s="46" t="s">
        <v>154</v>
      </c>
      <c r="K12" s="48">
        <v>5.8570000000000002</v>
      </c>
    </row>
    <row r="13" spans="1:11">
      <c r="A13" s="45" t="s">
        <v>92</v>
      </c>
      <c r="B13" s="46" t="s">
        <v>154</v>
      </c>
      <c r="C13" s="46" t="s">
        <v>154</v>
      </c>
      <c r="D13" s="46" t="s">
        <v>154</v>
      </c>
      <c r="E13" s="46" t="s">
        <v>154</v>
      </c>
      <c r="F13" s="46" t="s">
        <v>154</v>
      </c>
      <c r="G13" s="48" t="s">
        <v>154</v>
      </c>
      <c r="H13" s="49">
        <v>12.638</v>
      </c>
      <c r="I13" s="49">
        <v>10.34</v>
      </c>
      <c r="J13" s="46" t="s">
        <v>154</v>
      </c>
      <c r="K13" s="48">
        <v>6.1420000000000003</v>
      </c>
    </row>
    <row r="14" spans="1:11">
      <c r="A14" s="45" t="s">
        <v>177</v>
      </c>
      <c r="B14" s="46">
        <v>3.97</v>
      </c>
      <c r="C14" s="46">
        <v>4.7830000000000004</v>
      </c>
      <c r="D14" s="46">
        <v>5.3339999999999996</v>
      </c>
      <c r="E14" s="46">
        <v>5.0679999999999996</v>
      </c>
      <c r="F14" s="46">
        <v>5.7009999999999996</v>
      </c>
      <c r="G14" s="48">
        <v>8.6300000000000008</v>
      </c>
      <c r="H14" s="49">
        <v>13.21</v>
      </c>
      <c r="I14" s="49">
        <v>9.0150000000000006</v>
      </c>
      <c r="J14" s="46">
        <v>6.6150000000000002</v>
      </c>
      <c r="K14" s="48">
        <v>6.5</v>
      </c>
    </row>
  </sheetData>
  <sortState ref="K4:K14">
    <sortCondition ref="K16"/>
  </sortState>
  <mergeCells count="6">
    <mergeCell ref="A2:A4"/>
    <mergeCell ref="C3:F3"/>
    <mergeCell ref="G3:J3"/>
    <mergeCell ref="A1:K1"/>
    <mergeCell ref="B2:K2"/>
    <mergeCell ref="K3:K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zoomScale="80" zoomScaleNormal="80" workbookViewId="0">
      <selection activeCell="A11" sqref="A11"/>
    </sheetView>
  </sheetViews>
  <sheetFormatPr defaultRowHeight="15"/>
  <cols>
    <col min="2" max="2" width="17" bestFit="1" customWidth="1"/>
    <col min="3" max="23" width="11.7109375" customWidth="1"/>
  </cols>
  <sheetData>
    <row r="1" spans="1:23">
      <c r="A1" s="62" t="s">
        <v>180</v>
      </c>
      <c r="B1" s="62" t="s">
        <v>181</v>
      </c>
      <c r="C1" s="64" t="s">
        <v>182</v>
      </c>
      <c r="D1" s="65"/>
      <c r="E1" s="65"/>
      <c r="F1" s="65"/>
      <c r="G1" s="65"/>
      <c r="H1" s="65"/>
      <c r="I1" s="65"/>
      <c r="J1" s="65"/>
      <c r="K1" s="65"/>
      <c r="L1" s="65"/>
      <c r="M1" s="66"/>
      <c r="N1" s="64" t="s">
        <v>183</v>
      </c>
      <c r="O1" s="65"/>
      <c r="P1" s="65"/>
      <c r="Q1" s="65"/>
      <c r="R1" s="65"/>
      <c r="S1" s="65"/>
      <c r="T1" s="65"/>
      <c r="U1" s="65"/>
      <c r="V1" s="65"/>
      <c r="W1" s="66"/>
    </row>
    <row r="2" spans="1:23">
      <c r="A2" s="63"/>
      <c r="B2" s="63"/>
      <c r="C2" s="50" t="s">
        <v>184</v>
      </c>
      <c r="D2" s="50" t="s">
        <v>185</v>
      </c>
      <c r="E2" s="46" t="s">
        <v>168</v>
      </c>
      <c r="F2" s="46" t="s">
        <v>160</v>
      </c>
      <c r="G2" s="46" t="s">
        <v>161</v>
      </c>
      <c r="H2" s="46" t="s">
        <v>162</v>
      </c>
      <c r="I2" s="46" t="s">
        <v>163</v>
      </c>
      <c r="J2" s="46" t="s">
        <v>164</v>
      </c>
      <c r="K2" s="46" t="s">
        <v>165</v>
      </c>
      <c r="L2" s="46" t="s">
        <v>166</v>
      </c>
      <c r="M2" s="46" t="s">
        <v>167</v>
      </c>
      <c r="N2" s="48">
        <v>4.3</v>
      </c>
      <c r="O2" s="48">
        <v>4.556</v>
      </c>
      <c r="P2" s="48">
        <v>4.7770000000000001</v>
      </c>
      <c r="Q2" s="48">
        <v>4.875</v>
      </c>
      <c r="R2" s="48">
        <v>5.125</v>
      </c>
      <c r="S2" s="48">
        <v>5.375</v>
      </c>
      <c r="T2" s="48">
        <v>5.5709999999999997</v>
      </c>
      <c r="U2" s="48">
        <v>5.8570000000000002</v>
      </c>
      <c r="V2" s="48">
        <v>6.1429999999999998</v>
      </c>
      <c r="W2" s="48">
        <v>6.5</v>
      </c>
    </row>
    <row r="3" spans="1:23">
      <c r="A3" s="50">
        <v>80</v>
      </c>
      <c r="B3" s="51" t="s">
        <v>186</v>
      </c>
      <c r="C3" s="50" t="s">
        <v>188</v>
      </c>
      <c r="D3" s="53" t="s">
        <v>187</v>
      </c>
      <c r="E3" s="53" t="s">
        <v>187</v>
      </c>
      <c r="F3" s="52" t="s">
        <v>188</v>
      </c>
      <c r="G3" s="52" t="s">
        <v>188</v>
      </c>
      <c r="H3" s="50" t="s">
        <v>188</v>
      </c>
      <c r="I3" s="50" t="s">
        <v>188</v>
      </c>
      <c r="J3" s="50" t="s">
        <v>188</v>
      </c>
      <c r="K3" s="50" t="s">
        <v>188</v>
      </c>
      <c r="L3" s="50" t="s">
        <v>188</v>
      </c>
      <c r="M3" s="50" t="s">
        <v>188</v>
      </c>
      <c r="N3" s="50" t="s">
        <v>188</v>
      </c>
      <c r="O3" s="50" t="s">
        <v>188</v>
      </c>
      <c r="P3" s="53" t="s">
        <v>187</v>
      </c>
      <c r="Q3" s="50" t="s">
        <v>188</v>
      </c>
      <c r="R3" s="50" t="s">
        <v>188</v>
      </c>
      <c r="S3" s="50" t="s">
        <v>188</v>
      </c>
      <c r="T3" s="50" t="s">
        <v>188</v>
      </c>
      <c r="U3" s="50" t="s">
        <v>188</v>
      </c>
      <c r="V3" s="50" t="s">
        <v>188</v>
      </c>
      <c r="W3" s="50" t="s">
        <v>188</v>
      </c>
    </row>
    <row r="4" spans="1:23">
      <c r="A4" s="62">
        <v>100</v>
      </c>
      <c r="B4" s="54" t="s">
        <v>189</v>
      </c>
      <c r="C4" s="50" t="s">
        <v>188</v>
      </c>
      <c r="D4" s="53" t="s">
        <v>187</v>
      </c>
      <c r="E4" s="50" t="s">
        <v>188</v>
      </c>
      <c r="F4" s="53" t="s">
        <v>187</v>
      </c>
      <c r="G4" s="50" t="s">
        <v>188</v>
      </c>
      <c r="H4" s="50" t="s">
        <v>188</v>
      </c>
      <c r="I4" s="50" t="s">
        <v>188</v>
      </c>
      <c r="J4" s="50" t="s">
        <v>188</v>
      </c>
      <c r="K4" s="50" t="s">
        <v>188</v>
      </c>
      <c r="L4" s="50" t="s">
        <v>188</v>
      </c>
      <c r="M4" s="50" t="s">
        <v>188</v>
      </c>
      <c r="N4" s="50" t="s">
        <v>188</v>
      </c>
      <c r="O4" s="50" t="s">
        <v>188</v>
      </c>
      <c r="P4" s="50" t="s">
        <v>188</v>
      </c>
      <c r="Q4" s="53" t="s">
        <v>187</v>
      </c>
      <c r="R4" s="50" t="s">
        <v>188</v>
      </c>
      <c r="S4" s="50" t="s">
        <v>188</v>
      </c>
      <c r="T4" s="50" t="s">
        <v>188</v>
      </c>
      <c r="U4" s="50" t="s">
        <v>188</v>
      </c>
      <c r="V4" s="50" t="s">
        <v>188</v>
      </c>
      <c r="W4" s="50" t="s">
        <v>188</v>
      </c>
    </row>
    <row r="5" spans="1:23">
      <c r="A5" s="63"/>
      <c r="B5" s="54" t="s">
        <v>190</v>
      </c>
      <c r="C5" s="50" t="s">
        <v>188</v>
      </c>
      <c r="D5" s="53" t="s">
        <v>187</v>
      </c>
      <c r="E5" s="50" t="s">
        <v>188</v>
      </c>
      <c r="F5" s="50" t="s">
        <v>188</v>
      </c>
      <c r="G5" s="53" t="s">
        <v>187</v>
      </c>
      <c r="H5" s="50" t="s">
        <v>188</v>
      </c>
      <c r="I5" s="50" t="s">
        <v>188</v>
      </c>
      <c r="J5" s="50" t="s">
        <v>188</v>
      </c>
      <c r="K5" s="50" t="s">
        <v>188</v>
      </c>
      <c r="L5" s="50" t="s">
        <v>188</v>
      </c>
      <c r="M5" s="50" t="s">
        <v>188</v>
      </c>
      <c r="N5" s="50" t="s">
        <v>188</v>
      </c>
      <c r="O5" s="50" t="s">
        <v>188</v>
      </c>
      <c r="P5" s="50" t="s">
        <v>188</v>
      </c>
      <c r="Q5" s="50" t="s">
        <v>188</v>
      </c>
      <c r="R5" s="50" t="s">
        <v>188</v>
      </c>
      <c r="S5" s="50" t="s">
        <v>188</v>
      </c>
      <c r="T5" s="50" t="s">
        <v>188</v>
      </c>
      <c r="U5" s="53" t="s">
        <v>187</v>
      </c>
      <c r="V5" s="50" t="s">
        <v>188</v>
      </c>
      <c r="W5" s="50" t="s">
        <v>188</v>
      </c>
    </row>
    <row r="6" spans="1:23">
      <c r="A6" s="62">
        <v>125</v>
      </c>
      <c r="B6" s="51" t="s">
        <v>106</v>
      </c>
      <c r="C6" s="50" t="s">
        <v>188</v>
      </c>
      <c r="D6" s="53" t="s">
        <v>187</v>
      </c>
      <c r="E6" s="50" t="s">
        <v>188</v>
      </c>
      <c r="F6" s="50" t="s">
        <v>188</v>
      </c>
      <c r="G6" s="50" t="s">
        <v>188</v>
      </c>
      <c r="H6" s="53" t="s">
        <v>187</v>
      </c>
      <c r="I6" s="50" t="s">
        <v>188</v>
      </c>
      <c r="J6" s="50" t="s">
        <v>188</v>
      </c>
      <c r="K6" s="50" t="s">
        <v>188</v>
      </c>
      <c r="L6" s="50" t="s">
        <v>188</v>
      </c>
      <c r="M6" s="50" t="s">
        <v>188</v>
      </c>
      <c r="N6" s="50" t="s">
        <v>188</v>
      </c>
      <c r="O6" s="53" t="s">
        <v>187</v>
      </c>
      <c r="P6" s="50" t="s">
        <v>188</v>
      </c>
      <c r="Q6" s="50" t="s">
        <v>188</v>
      </c>
      <c r="R6" s="50" t="s">
        <v>188</v>
      </c>
      <c r="S6" s="50" t="s">
        <v>188</v>
      </c>
      <c r="T6" s="50" t="s">
        <v>188</v>
      </c>
      <c r="U6" s="50" t="s">
        <v>188</v>
      </c>
      <c r="V6" s="50" t="s">
        <v>188</v>
      </c>
      <c r="W6" s="50" t="s">
        <v>188</v>
      </c>
    </row>
    <row r="7" spans="1:23">
      <c r="A7" s="67"/>
      <c r="B7" s="51" t="s">
        <v>108</v>
      </c>
      <c r="C7" s="50" t="s">
        <v>188</v>
      </c>
      <c r="D7" s="53" t="s">
        <v>187</v>
      </c>
      <c r="E7" s="50" t="s">
        <v>188</v>
      </c>
      <c r="F7" s="50" t="s">
        <v>188</v>
      </c>
      <c r="G7" s="50" t="s">
        <v>188</v>
      </c>
      <c r="H7" s="50" t="s">
        <v>188</v>
      </c>
      <c r="I7" s="53" t="s">
        <v>187</v>
      </c>
      <c r="J7" s="50" t="s">
        <v>188</v>
      </c>
      <c r="K7" s="50" t="s">
        <v>188</v>
      </c>
      <c r="L7" s="50" t="s">
        <v>188</v>
      </c>
      <c r="M7" s="50" t="s">
        <v>188</v>
      </c>
      <c r="N7" s="50" t="s">
        <v>188</v>
      </c>
      <c r="O7" s="50" t="s">
        <v>188</v>
      </c>
      <c r="P7" s="50" t="s">
        <v>188</v>
      </c>
      <c r="Q7" s="50" t="s">
        <v>188</v>
      </c>
      <c r="R7" s="50" t="s">
        <v>188</v>
      </c>
      <c r="S7" s="53" t="s">
        <v>187</v>
      </c>
      <c r="T7" s="50" t="s">
        <v>188</v>
      </c>
      <c r="U7" s="53" t="s">
        <v>187</v>
      </c>
      <c r="V7" s="53" t="s">
        <v>187</v>
      </c>
      <c r="W7" s="50" t="s">
        <v>188</v>
      </c>
    </row>
    <row r="8" spans="1:23">
      <c r="A8" s="67"/>
      <c r="B8" s="51" t="s">
        <v>116</v>
      </c>
      <c r="C8" s="50" t="s">
        <v>188</v>
      </c>
      <c r="D8" s="53" t="s">
        <v>187</v>
      </c>
      <c r="E8" s="50" t="s">
        <v>188</v>
      </c>
      <c r="F8" s="50" t="s">
        <v>188</v>
      </c>
      <c r="G8" s="53" t="s">
        <v>187</v>
      </c>
      <c r="H8" s="50" t="s">
        <v>188</v>
      </c>
      <c r="I8" s="50" t="s">
        <v>188</v>
      </c>
      <c r="J8" s="50" t="s">
        <v>188</v>
      </c>
      <c r="K8" s="50" t="s">
        <v>188</v>
      </c>
      <c r="L8" s="50" t="s">
        <v>188</v>
      </c>
      <c r="M8" s="50" t="s">
        <v>188</v>
      </c>
      <c r="N8" s="50" t="s">
        <v>188</v>
      </c>
      <c r="O8" s="50" t="s">
        <v>188</v>
      </c>
      <c r="P8" s="50" t="s">
        <v>188</v>
      </c>
      <c r="Q8" s="50" t="s">
        <v>188</v>
      </c>
      <c r="R8" s="50" t="s">
        <v>188</v>
      </c>
      <c r="S8" s="50" t="s">
        <v>188</v>
      </c>
      <c r="T8" s="50" t="s">
        <v>188</v>
      </c>
      <c r="U8" s="53" t="s">
        <v>187</v>
      </c>
      <c r="V8" s="50" t="s">
        <v>188</v>
      </c>
      <c r="W8" s="50" t="s">
        <v>188</v>
      </c>
    </row>
    <row r="9" spans="1:23">
      <c r="A9" s="63"/>
      <c r="B9" s="51" t="s">
        <v>118</v>
      </c>
      <c r="C9" s="50" t="s">
        <v>188</v>
      </c>
      <c r="D9" s="53" t="s">
        <v>187</v>
      </c>
      <c r="E9" s="50" t="s">
        <v>188</v>
      </c>
      <c r="F9" s="50" t="s">
        <v>188</v>
      </c>
      <c r="G9" s="50" t="s">
        <v>188</v>
      </c>
      <c r="H9" s="53" t="s">
        <v>187</v>
      </c>
      <c r="I9" s="50" t="s">
        <v>188</v>
      </c>
      <c r="J9" s="50" t="s">
        <v>188</v>
      </c>
      <c r="K9" s="50" t="s">
        <v>188</v>
      </c>
      <c r="L9" s="50" t="s">
        <v>188</v>
      </c>
      <c r="M9" s="50" t="s">
        <v>188</v>
      </c>
      <c r="N9" s="53" t="s">
        <v>187</v>
      </c>
      <c r="O9" s="50" t="s">
        <v>188</v>
      </c>
      <c r="P9" s="50" t="s">
        <v>188</v>
      </c>
      <c r="Q9" s="50" t="s">
        <v>188</v>
      </c>
      <c r="R9" s="50" t="s">
        <v>188</v>
      </c>
      <c r="S9" s="50" t="s">
        <v>188</v>
      </c>
      <c r="T9" s="50" t="s">
        <v>188</v>
      </c>
      <c r="U9" s="50" t="s">
        <v>188</v>
      </c>
      <c r="V9" s="50" t="s">
        <v>188</v>
      </c>
      <c r="W9" s="50" t="s">
        <v>188</v>
      </c>
    </row>
    <row r="10" spans="1:23">
      <c r="A10" s="50">
        <v>125</v>
      </c>
      <c r="B10" s="51" t="s">
        <v>112</v>
      </c>
      <c r="C10" s="50" t="s">
        <v>188</v>
      </c>
      <c r="D10" s="53" t="s">
        <v>187</v>
      </c>
      <c r="E10" s="50" t="s">
        <v>188</v>
      </c>
      <c r="F10" s="50" t="s">
        <v>188</v>
      </c>
      <c r="G10" s="50" t="s">
        <v>188</v>
      </c>
      <c r="H10" s="53" t="s">
        <v>187</v>
      </c>
      <c r="I10" s="50" t="s">
        <v>188</v>
      </c>
      <c r="J10" s="50" t="s">
        <v>188</v>
      </c>
      <c r="K10" s="50" t="s">
        <v>188</v>
      </c>
      <c r="L10" s="50" t="s">
        <v>188</v>
      </c>
      <c r="M10" s="50" t="s">
        <v>188</v>
      </c>
      <c r="N10" s="50" t="s">
        <v>188</v>
      </c>
      <c r="O10" s="53" t="s">
        <v>187</v>
      </c>
      <c r="P10" s="50" t="s">
        <v>188</v>
      </c>
      <c r="Q10" s="50" t="s">
        <v>188</v>
      </c>
      <c r="R10" s="50" t="s">
        <v>188</v>
      </c>
      <c r="S10" s="50" t="s">
        <v>188</v>
      </c>
      <c r="T10" s="50" t="s">
        <v>188</v>
      </c>
      <c r="U10" s="50" t="s">
        <v>188</v>
      </c>
      <c r="V10" s="50" t="s">
        <v>188</v>
      </c>
      <c r="W10" s="50" t="s">
        <v>188</v>
      </c>
    </row>
    <row r="11" spans="1:23">
      <c r="A11" s="50">
        <v>150</v>
      </c>
      <c r="B11" s="51" t="s">
        <v>120</v>
      </c>
      <c r="C11" s="50" t="s">
        <v>188</v>
      </c>
      <c r="D11" s="53" t="s">
        <v>187</v>
      </c>
      <c r="E11" s="50" t="s">
        <v>188</v>
      </c>
      <c r="F11" s="50" t="s">
        <v>188</v>
      </c>
      <c r="G11" s="50" t="s">
        <v>188</v>
      </c>
      <c r="H11" s="53" t="s">
        <v>187</v>
      </c>
      <c r="I11" s="50" t="s">
        <v>188</v>
      </c>
      <c r="J11" s="50" t="s">
        <v>188</v>
      </c>
      <c r="K11" s="50" t="s">
        <v>188</v>
      </c>
      <c r="L11" s="50" t="s">
        <v>188</v>
      </c>
      <c r="M11" s="50" t="s">
        <v>188</v>
      </c>
      <c r="N11" s="50" t="s">
        <v>188</v>
      </c>
      <c r="O11" s="50" t="s">
        <v>188</v>
      </c>
      <c r="P11" s="50" t="s">
        <v>188</v>
      </c>
      <c r="Q11" s="50" t="s">
        <v>188</v>
      </c>
      <c r="R11" s="53" t="s">
        <v>187</v>
      </c>
      <c r="S11" s="50" t="s">
        <v>188</v>
      </c>
      <c r="T11" s="50" t="s">
        <v>188</v>
      </c>
      <c r="U11" s="50" t="s">
        <v>188</v>
      </c>
      <c r="V11" s="50" t="s">
        <v>188</v>
      </c>
      <c r="W11" s="50" t="s">
        <v>188</v>
      </c>
    </row>
    <row r="12" spans="1:23">
      <c r="A12" s="50">
        <v>190</v>
      </c>
      <c r="B12" s="51" t="s">
        <v>148</v>
      </c>
      <c r="C12" s="50" t="s">
        <v>188</v>
      </c>
      <c r="D12" s="53" t="s">
        <v>187</v>
      </c>
      <c r="E12" s="50" t="s">
        <v>188</v>
      </c>
      <c r="F12" s="50" t="s">
        <v>188</v>
      </c>
      <c r="G12" s="50" t="s">
        <v>188</v>
      </c>
      <c r="H12" s="50" t="s">
        <v>188</v>
      </c>
      <c r="I12" s="50" t="s">
        <v>188</v>
      </c>
      <c r="J12" s="50" t="s">
        <v>188</v>
      </c>
      <c r="K12" s="50" t="s">
        <v>188</v>
      </c>
      <c r="L12" s="50" t="s">
        <v>188</v>
      </c>
      <c r="M12" s="53" t="s">
        <v>187</v>
      </c>
      <c r="N12" s="50" t="s">
        <v>188</v>
      </c>
      <c r="O12" s="50" t="s">
        <v>188</v>
      </c>
      <c r="P12" s="50" t="s">
        <v>188</v>
      </c>
      <c r="Q12" s="50" t="s">
        <v>188</v>
      </c>
      <c r="R12" s="50" t="s">
        <v>188</v>
      </c>
      <c r="S12" s="50" t="s">
        <v>188</v>
      </c>
      <c r="T12" s="50" t="s">
        <v>188</v>
      </c>
      <c r="U12" s="50" t="s">
        <v>188</v>
      </c>
      <c r="V12" s="50" t="s">
        <v>188</v>
      </c>
      <c r="W12" s="53" t="s">
        <v>187</v>
      </c>
    </row>
    <row r="13" spans="1:23">
      <c r="A13" s="50">
        <v>210</v>
      </c>
      <c r="B13" s="51" t="s">
        <v>151</v>
      </c>
      <c r="C13" s="50" t="s">
        <v>188</v>
      </c>
      <c r="D13" s="53" t="s">
        <v>187</v>
      </c>
      <c r="E13" s="50" t="s">
        <v>188</v>
      </c>
      <c r="F13" s="50" t="s">
        <v>188</v>
      </c>
      <c r="G13" s="50" t="s">
        <v>188</v>
      </c>
      <c r="H13" s="50" t="s">
        <v>188</v>
      </c>
      <c r="I13" s="50" t="s">
        <v>188</v>
      </c>
      <c r="J13" s="50" t="s">
        <v>188</v>
      </c>
      <c r="K13" s="50" t="s">
        <v>188</v>
      </c>
      <c r="L13" s="50" t="s">
        <v>188</v>
      </c>
      <c r="M13" s="53" t="s">
        <v>187</v>
      </c>
      <c r="N13" s="50" t="s">
        <v>188</v>
      </c>
      <c r="O13" s="50" t="s">
        <v>188</v>
      </c>
      <c r="P13" s="50" t="s">
        <v>188</v>
      </c>
      <c r="Q13" s="50" t="s">
        <v>188</v>
      </c>
      <c r="R13" s="50" t="s">
        <v>188</v>
      </c>
      <c r="S13" s="50" t="s">
        <v>188</v>
      </c>
      <c r="T13" s="50" t="s">
        <v>188</v>
      </c>
      <c r="U13" s="50" t="s">
        <v>188</v>
      </c>
      <c r="V13" s="50" t="s">
        <v>188</v>
      </c>
      <c r="W13" s="53" t="s">
        <v>187</v>
      </c>
    </row>
    <row r="14" spans="1:23">
      <c r="A14" s="62">
        <v>245</v>
      </c>
      <c r="B14" s="54" t="s">
        <v>191</v>
      </c>
      <c r="C14" s="50" t="s">
        <v>188</v>
      </c>
      <c r="D14" s="53" t="s">
        <v>187</v>
      </c>
      <c r="E14" s="50" t="s">
        <v>188</v>
      </c>
      <c r="F14" s="50" t="s">
        <v>188</v>
      </c>
      <c r="G14" s="50" t="s">
        <v>188</v>
      </c>
      <c r="H14" s="50" t="s">
        <v>188</v>
      </c>
      <c r="I14" s="50" t="s">
        <v>188</v>
      </c>
      <c r="J14" s="53" t="s">
        <v>187</v>
      </c>
      <c r="K14" s="50" t="s">
        <v>188</v>
      </c>
      <c r="L14" s="50" t="s">
        <v>188</v>
      </c>
      <c r="M14" s="50" t="s">
        <v>188</v>
      </c>
      <c r="N14" s="50" t="s">
        <v>188</v>
      </c>
      <c r="O14" s="50" t="s">
        <v>188</v>
      </c>
      <c r="P14" s="50" t="s">
        <v>188</v>
      </c>
      <c r="Q14" s="50" t="s">
        <v>188</v>
      </c>
      <c r="R14" s="50" t="s">
        <v>188</v>
      </c>
      <c r="S14" s="50" t="s">
        <v>188</v>
      </c>
      <c r="T14" s="53" t="s">
        <v>187</v>
      </c>
      <c r="U14" s="50" t="s">
        <v>188</v>
      </c>
      <c r="V14" s="50" t="s">
        <v>188</v>
      </c>
      <c r="W14" s="50" t="s">
        <v>188</v>
      </c>
    </row>
    <row r="15" spans="1:23">
      <c r="A15" s="67"/>
      <c r="B15" s="54" t="s">
        <v>192</v>
      </c>
      <c r="C15" s="50" t="s">
        <v>188</v>
      </c>
      <c r="D15" s="53" t="s">
        <v>187</v>
      </c>
      <c r="E15" s="50" t="s">
        <v>188</v>
      </c>
      <c r="F15" s="50" t="s">
        <v>188</v>
      </c>
      <c r="G15" s="50" t="s">
        <v>188</v>
      </c>
      <c r="H15" s="50" t="s">
        <v>188</v>
      </c>
      <c r="I15" s="50" t="s">
        <v>188</v>
      </c>
      <c r="J15" s="53" t="s">
        <v>187</v>
      </c>
      <c r="K15" s="50" t="s">
        <v>188</v>
      </c>
      <c r="L15" s="50" t="s">
        <v>188</v>
      </c>
      <c r="M15" s="50" t="s">
        <v>188</v>
      </c>
      <c r="N15" s="50" t="s">
        <v>188</v>
      </c>
      <c r="O15" s="50" t="s">
        <v>188</v>
      </c>
      <c r="P15" s="50" t="s">
        <v>188</v>
      </c>
      <c r="Q15" s="50" t="s">
        <v>188</v>
      </c>
      <c r="R15" s="50" t="s">
        <v>188</v>
      </c>
      <c r="S15" s="50" t="s">
        <v>188</v>
      </c>
      <c r="T15" s="53" t="s">
        <v>187</v>
      </c>
      <c r="U15" s="50" t="s">
        <v>188</v>
      </c>
      <c r="V15" s="50" t="s">
        <v>188</v>
      </c>
      <c r="W15" s="50" t="s">
        <v>188</v>
      </c>
    </row>
    <row r="16" spans="1:23">
      <c r="A16" s="63"/>
      <c r="B16" s="54" t="s">
        <v>193</v>
      </c>
      <c r="C16" s="50" t="s">
        <v>188</v>
      </c>
      <c r="D16" s="53" t="s">
        <v>187</v>
      </c>
      <c r="E16" s="50" t="s">
        <v>188</v>
      </c>
      <c r="F16" s="50" t="s">
        <v>188</v>
      </c>
      <c r="G16" s="50" t="s">
        <v>188</v>
      </c>
      <c r="H16" s="50" t="s">
        <v>188</v>
      </c>
      <c r="I16" s="50" t="s">
        <v>188</v>
      </c>
      <c r="J16" s="52" t="s">
        <v>188</v>
      </c>
      <c r="K16" s="53" t="s">
        <v>187</v>
      </c>
      <c r="L16" s="50" t="s">
        <v>188</v>
      </c>
      <c r="M16" s="50" t="s">
        <v>188</v>
      </c>
      <c r="N16" s="50" t="s">
        <v>188</v>
      </c>
      <c r="O16" s="50" t="s">
        <v>188</v>
      </c>
      <c r="P16" s="50" t="s">
        <v>188</v>
      </c>
      <c r="Q16" s="50" t="s">
        <v>188</v>
      </c>
      <c r="R16" s="50" t="s">
        <v>188</v>
      </c>
      <c r="S16" s="50" t="s">
        <v>188</v>
      </c>
      <c r="T16" s="50" t="s">
        <v>188</v>
      </c>
      <c r="U16" s="53" t="s">
        <v>187</v>
      </c>
      <c r="V16" s="50" t="s">
        <v>188</v>
      </c>
      <c r="W16" s="50" t="s">
        <v>188</v>
      </c>
    </row>
    <row r="17" spans="1:23">
      <c r="A17" s="62">
        <v>285</v>
      </c>
      <c r="B17" s="54" t="s">
        <v>194</v>
      </c>
      <c r="C17" s="50" t="s">
        <v>188</v>
      </c>
      <c r="D17" s="53" t="s">
        <v>187</v>
      </c>
      <c r="E17" s="50" t="s">
        <v>188</v>
      </c>
      <c r="F17" s="50" t="s">
        <v>188</v>
      </c>
      <c r="G17" s="50" t="s">
        <v>188</v>
      </c>
      <c r="H17" s="50" t="s">
        <v>188</v>
      </c>
      <c r="I17" s="50" t="s">
        <v>188</v>
      </c>
      <c r="J17" s="52" t="s">
        <v>188</v>
      </c>
      <c r="K17" s="53" t="s">
        <v>187</v>
      </c>
      <c r="L17" s="50" t="s">
        <v>188</v>
      </c>
      <c r="M17" s="50" t="s">
        <v>188</v>
      </c>
      <c r="N17" s="50" t="s">
        <v>188</v>
      </c>
      <c r="O17" s="50" t="s">
        <v>188</v>
      </c>
      <c r="P17" s="50" t="s">
        <v>188</v>
      </c>
      <c r="Q17" s="50" t="s">
        <v>188</v>
      </c>
      <c r="R17" s="50" t="s">
        <v>188</v>
      </c>
      <c r="S17" s="50" t="s">
        <v>188</v>
      </c>
      <c r="T17" s="50" t="s">
        <v>188</v>
      </c>
      <c r="U17" s="50" t="s">
        <v>188</v>
      </c>
      <c r="V17" s="53" t="s">
        <v>187</v>
      </c>
      <c r="W17" s="50" t="s">
        <v>188</v>
      </c>
    </row>
    <row r="18" spans="1:23">
      <c r="A18" s="63"/>
      <c r="B18" s="54" t="s">
        <v>195</v>
      </c>
      <c r="C18" s="50" t="s">
        <v>188</v>
      </c>
      <c r="D18" s="53" t="s">
        <v>187</v>
      </c>
      <c r="E18" s="50" t="s">
        <v>188</v>
      </c>
      <c r="F18" s="50" t="s">
        <v>188</v>
      </c>
      <c r="G18" s="50" t="s">
        <v>188</v>
      </c>
      <c r="H18" s="50" t="s">
        <v>188</v>
      </c>
      <c r="I18" s="50" t="s">
        <v>188</v>
      </c>
      <c r="J18" s="50" t="s">
        <v>188</v>
      </c>
      <c r="K18" s="53" t="s">
        <v>187</v>
      </c>
      <c r="L18" s="50" t="s">
        <v>188</v>
      </c>
      <c r="M18" s="50" t="s">
        <v>188</v>
      </c>
      <c r="N18" s="50" t="s">
        <v>188</v>
      </c>
      <c r="O18" s="50" t="s">
        <v>188</v>
      </c>
      <c r="P18" s="50" t="s">
        <v>188</v>
      </c>
      <c r="Q18" s="50" t="s">
        <v>188</v>
      </c>
      <c r="R18" s="53" t="s">
        <v>187</v>
      </c>
      <c r="S18" s="50" t="s">
        <v>188</v>
      </c>
      <c r="T18" s="50" t="s">
        <v>188</v>
      </c>
      <c r="U18" s="50" t="s">
        <v>188</v>
      </c>
      <c r="V18" s="53" t="s">
        <v>187</v>
      </c>
      <c r="W18" s="50" t="s">
        <v>188</v>
      </c>
    </row>
    <row r="19" spans="1:23">
      <c r="A19" s="50">
        <v>345</v>
      </c>
      <c r="B19" s="51" t="s">
        <v>146</v>
      </c>
      <c r="C19" s="50" t="s">
        <v>188</v>
      </c>
      <c r="D19" s="53" t="s">
        <v>187</v>
      </c>
      <c r="E19" s="50" t="s">
        <v>188</v>
      </c>
      <c r="F19" s="50" t="s">
        <v>188</v>
      </c>
      <c r="G19" s="50" t="s">
        <v>188</v>
      </c>
      <c r="H19" s="50" t="s">
        <v>188</v>
      </c>
      <c r="I19" s="50" t="s">
        <v>188</v>
      </c>
      <c r="J19" s="50" t="s">
        <v>188</v>
      </c>
      <c r="K19" s="50" t="s">
        <v>188</v>
      </c>
      <c r="L19" s="53" t="s">
        <v>187</v>
      </c>
      <c r="M19" s="50" t="s">
        <v>188</v>
      </c>
      <c r="N19" s="50" t="s">
        <v>188</v>
      </c>
      <c r="O19" s="50" t="s">
        <v>188</v>
      </c>
      <c r="P19" s="50" t="s">
        <v>188</v>
      </c>
      <c r="Q19" s="50" t="s">
        <v>188</v>
      </c>
      <c r="R19" s="50" t="s">
        <v>188</v>
      </c>
      <c r="S19" s="50" t="s">
        <v>188</v>
      </c>
      <c r="T19" s="53" t="s">
        <v>187</v>
      </c>
      <c r="U19" s="50" t="s">
        <v>188</v>
      </c>
      <c r="V19" s="50" t="s">
        <v>188</v>
      </c>
      <c r="W19" s="50" t="s">
        <v>188</v>
      </c>
    </row>
  </sheetData>
  <sortState ref="A1:W19">
    <sortCondition ref="A3"/>
  </sortState>
  <mergeCells count="8">
    <mergeCell ref="A17:A18"/>
    <mergeCell ref="A4:A5"/>
    <mergeCell ref="B1:B2"/>
    <mergeCell ref="A1:A2"/>
    <mergeCell ref="N1:W1"/>
    <mergeCell ref="C1:M1"/>
    <mergeCell ref="A6:A9"/>
    <mergeCell ref="A14:A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zoomScale="90" zoomScaleNormal="90" workbookViewId="0">
      <selection activeCell="E2" sqref="E1:E1048576"/>
    </sheetView>
  </sheetViews>
  <sheetFormatPr defaultRowHeight="15"/>
  <cols>
    <col min="2" max="2" width="20.42578125" bestFit="1" customWidth="1"/>
    <col min="3" max="11" width="12.7109375" customWidth="1"/>
    <col min="12" max="17" width="9.5703125" bestFit="1" customWidth="1"/>
  </cols>
  <sheetData>
    <row r="1" spans="1:17">
      <c r="A1" s="68" t="s">
        <v>180</v>
      </c>
      <c r="B1" s="68" t="s">
        <v>181</v>
      </c>
      <c r="C1" s="70" t="s">
        <v>196</v>
      </c>
      <c r="D1" s="71"/>
      <c r="E1" s="71"/>
      <c r="F1" s="71"/>
      <c r="G1" s="71"/>
      <c r="H1" s="71"/>
      <c r="I1" s="71"/>
      <c r="J1" s="71"/>
      <c r="K1" s="72"/>
      <c r="L1" s="70" t="s">
        <v>197</v>
      </c>
      <c r="M1" s="71"/>
      <c r="N1" s="71"/>
      <c r="O1" s="71"/>
      <c r="P1" s="71"/>
      <c r="Q1" s="72"/>
    </row>
    <row r="2" spans="1:17">
      <c r="A2" s="69"/>
      <c r="B2" s="69"/>
      <c r="C2" s="54" t="s">
        <v>113</v>
      </c>
      <c r="D2" s="54" t="s">
        <v>114</v>
      </c>
      <c r="E2" s="54" t="s">
        <v>150</v>
      </c>
      <c r="F2" s="54" t="s">
        <v>153</v>
      </c>
      <c r="G2" s="54" t="s">
        <v>122</v>
      </c>
      <c r="H2" s="54" t="s">
        <v>119</v>
      </c>
      <c r="I2" s="54" t="s">
        <v>133</v>
      </c>
      <c r="J2" s="54" t="s">
        <v>142</v>
      </c>
      <c r="K2" s="54" t="s">
        <v>147</v>
      </c>
      <c r="L2" s="55">
        <v>2499</v>
      </c>
      <c r="M2" s="55">
        <v>2771</v>
      </c>
      <c r="N2" s="55">
        <v>4570</v>
      </c>
      <c r="O2" s="55">
        <v>4778</v>
      </c>
      <c r="P2" s="55">
        <v>5193</v>
      </c>
      <c r="Q2" s="55">
        <v>7790</v>
      </c>
    </row>
    <row r="3" spans="1:17">
      <c r="A3" s="54">
        <v>80</v>
      </c>
      <c r="B3" s="54" t="s">
        <v>100</v>
      </c>
      <c r="C3" s="56" t="s">
        <v>187</v>
      </c>
      <c r="D3" s="54" t="s">
        <v>188</v>
      </c>
      <c r="E3" s="54" t="s">
        <v>188</v>
      </c>
      <c r="F3" s="54" t="s">
        <v>188</v>
      </c>
      <c r="G3" s="54" t="s">
        <v>188</v>
      </c>
      <c r="H3" s="54" t="s">
        <v>188</v>
      </c>
      <c r="I3" s="54" t="s">
        <v>188</v>
      </c>
      <c r="J3" s="54" t="s">
        <v>188</v>
      </c>
      <c r="K3" s="54" t="s">
        <v>188</v>
      </c>
      <c r="L3" s="56" t="s">
        <v>187</v>
      </c>
      <c r="M3" s="54" t="s">
        <v>188</v>
      </c>
      <c r="N3" s="54" t="s">
        <v>188</v>
      </c>
      <c r="O3" s="54" t="s">
        <v>188</v>
      </c>
      <c r="P3" s="54" t="s">
        <v>188</v>
      </c>
      <c r="Q3" s="54" t="s">
        <v>188</v>
      </c>
    </row>
    <row r="4" spans="1:17">
      <c r="A4" s="54">
        <v>100</v>
      </c>
      <c r="B4" s="54" t="s">
        <v>203</v>
      </c>
      <c r="C4" s="56" t="s">
        <v>187</v>
      </c>
      <c r="D4" s="54" t="s">
        <v>188</v>
      </c>
      <c r="E4" s="54" t="s">
        <v>188</v>
      </c>
      <c r="F4" s="54" t="s">
        <v>188</v>
      </c>
      <c r="G4" s="54" t="s">
        <v>188</v>
      </c>
      <c r="H4" s="54" t="s">
        <v>188</v>
      </c>
      <c r="I4" s="54" t="s">
        <v>188</v>
      </c>
      <c r="J4" s="54" t="s">
        <v>188</v>
      </c>
      <c r="K4" s="54" t="s">
        <v>188</v>
      </c>
      <c r="L4" s="54" t="s">
        <v>188</v>
      </c>
      <c r="M4" s="56" t="s">
        <v>187</v>
      </c>
      <c r="N4" s="54" t="s">
        <v>188</v>
      </c>
      <c r="O4" s="54" t="s">
        <v>188</v>
      </c>
      <c r="P4" s="54" t="s">
        <v>188</v>
      </c>
      <c r="Q4" s="54" t="s">
        <v>188</v>
      </c>
    </row>
    <row r="5" spans="1:17">
      <c r="A5" s="54">
        <v>100</v>
      </c>
      <c r="B5" s="54" t="s">
        <v>204</v>
      </c>
      <c r="C5" s="54" t="s">
        <v>188</v>
      </c>
      <c r="D5" s="54" t="s">
        <v>188</v>
      </c>
      <c r="E5" s="54" t="s">
        <v>188</v>
      </c>
      <c r="F5" s="54" t="s">
        <v>188</v>
      </c>
      <c r="G5" s="54" t="s">
        <v>188</v>
      </c>
      <c r="H5" s="56" t="s">
        <v>187</v>
      </c>
      <c r="I5" s="54" t="s">
        <v>188</v>
      </c>
      <c r="J5" s="54" t="s">
        <v>188</v>
      </c>
      <c r="K5" s="54" t="s">
        <v>188</v>
      </c>
      <c r="L5" s="54" t="s">
        <v>188</v>
      </c>
      <c r="M5" s="56" t="s">
        <v>187</v>
      </c>
      <c r="N5" s="54" t="s">
        <v>188</v>
      </c>
      <c r="O5" s="54" t="s">
        <v>188</v>
      </c>
      <c r="P5" s="54" t="s">
        <v>188</v>
      </c>
      <c r="Q5" s="54" t="s">
        <v>188</v>
      </c>
    </row>
    <row r="6" spans="1:17">
      <c r="A6" s="54">
        <v>125</v>
      </c>
      <c r="B6" s="54" t="s">
        <v>198</v>
      </c>
      <c r="C6" s="57" t="s">
        <v>188</v>
      </c>
      <c r="D6" s="56" t="s">
        <v>187</v>
      </c>
      <c r="E6" s="54" t="s">
        <v>188</v>
      </c>
      <c r="F6" s="54" t="s">
        <v>188</v>
      </c>
      <c r="G6" s="54" t="s">
        <v>188</v>
      </c>
      <c r="H6" s="54" t="s">
        <v>188</v>
      </c>
      <c r="I6" s="54" t="s">
        <v>188</v>
      </c>
      <c r="J6" s="54" t="s">
        <v>188</v>
      </c>
      <c r="K6" s="54" t="s">
        <v>188</v>
      </c>
      <c r="L6" s="54" t="s">
        <v>188</v>
      </c>
      <c r="M6" s="57" t="s">
        <v>188</v>
      </c>
      <c r="N6" s="56" t="s">
        <v>187</v>
      </c>
      <c r="O6" s="54" t="s">
        <v>188</v>
      </c>
      <c r="P6" s="54" t="s">
        <v>188</v>
      </c>
      <c r="Q6" s="54" t="s">
        <v>188</v>
      </c>
    </row>
    <row r="7" spans="1:17">
      <c r="A7" s="54">
        <v>125</v>
      </c>
      <c r="B7" s="54" t="s">
        <v>108</v>
      </c>
      <c r="C7" s="57" t="s">
        <v>188</v>
      </c>
      <c r="D7" s="56" t="s">
        <v>187</v>
      </c>
      <c r="E7" s="54" t="s">
        <v>188</v>
      </c>
      <c r="F7" s="54" t="s">
        <v>188</v>
      </c>
      <c r="G7" s="54" t="s">
        <v>188</v>
      </c>
      <c r="H7" s="54" t="s">
        <v>188</v>
      </c>
      <c r="I7" s="54" t="s">
        <v>188</v>
      </c>
      <c r="J7" s="54" t="s">
        <v>188</v>
      </c>
      <c r="K7" s="54" t="s">
        <v>188</v>
      </c>
      <c r="L7" s="54" t="s">
        <v>188</v>
      </c>
      <c r="M7" s="57" t="s">
        <v>188</v>
      </c>
      <c r="N7" s="56" t="s">
        <v>187</v>
      </c>
      <c r="O7" s="54" t="s">
        <v>188</v>
      </c>
      <c r="P7" s="54" t="s">
        <v>188</v>
      </c>
      <c r="Q7" s="54" t="s">
        <v>188</v>
      </c>
    </row>
    <row r="8" spans="1:17">
      <c r="A8" s="54">
        <v>125</v>
      </c>
      <c r="B8" s="54" t="s">
        <v>116</v>
      </c>
      <c r="C8" s="57" t="s">
        <v>188</v>
      </c>
      <c r="D8" s="56" t="s">
        <v>187</v>
      </c>
      <c r="E8" s="54" t="s">
        <v>188</v>
      </c>
      <c r="F8" s="54" t="s">
        <v>188</v>
      </c>
      <c r="G8" s="54" t="s">
        <v>188</v>
      </c>
      <c r="H8" s="54" t="s">
        <v>188</v>
      </c>
      <c r="I8" s="54" t="s">
        <v>188</v>
      </c>
      <c r="J8" s="54" t="s">
        <v>188</v>
      </c>
      <c r="K8" s="54" t="s">
        <v>188</v>
      </c>
      <c r="L8" s="54" t="s">
        <v>188</v>
      </c>
      <c r="M8" s="54" t="s">
        <v>188</v>
      </c>
      <c r="N8" s="56" t="s">
        <v>187</v>
      </c>
      <c r="O8" s="54" t="s">
        <v>188</v>
      </c>
      <c r="P8" s="54" t="s">
        <v>188</v>
      </c>
      <c r="Q8" s="54" t="s">
        <v>188</v>
      </c>
    </row>
    <row r="9" spans="1:17">
      <c r="A9" s="54">
        <v>125</v>
      </c>
      <c r="B9" s="54" t="s">
        <v>112</v>
      </c>
      <c r="C9" s="57" t="s">
        <v>188</v>
      </c>
      <c r="D9" s="56" t="s">
        <v>187</v>
      </c>
      <c r="E9" s="54" t="s">
        <v>188</v>
      </c>
      <c r="F9" s="54" t="s">
        <v>188</v>
      </c>
      <c r="G9" s="54" t="s">
        <v>188</v>
      </c>
      <c r="H9" s="54" t="s">
        <v>188</v>
      </c>
      <c r="I9" s="54" t="s">
        <v>188</v>
      </c>
      <c r="J9" s="54" t="s">
        <v>188</v>
      </c>
      <c r="K9" s="54" t="s">
        <v>188</v>
      </c>
      <c r="L9" s="54" t="s">
        <v>188</v>
      </c>
      <c r="M9" s="57" t="s">
        <v>188</v>
      </c>
      <c r="N9" s="56" t="s">
        <v>187</v>
      </c>
      <c r="O9" s="54" t="s">
        <v>188</v>
      </c>
      <c r="P9" s="54" t="s">
        <v>188</v>
      </c>
      <c r="Q9" s="54" t="s">
        <v>188</v>
      </c>
    </row>
    <row r="10" spans="1:17">
      <c r="A10" s="54">
        <v>150</v>
      </c>
      <c r="B10" s="54" t="s">
        <v>120</v>
      </c>
      <c r="C10" s="57" t="s">
        <v>188</v>
      </c>
      <c r="D10" s="57" t="s">
        <v>188</v>
      </c>
      <c r="E10" s="54" t="s">
        <v>188</v>
      </c>
      <c r="F10" s="54" t="s">
        <v>188</v>
      </c>
      <c r="G10" s="56" t="s">
        <v>187</v>
      </c>
      <c r="H10" s="54" t="s">
        <v>188</v>
      </c>
      <c r="I10" s="54" t="s">
        <v>188</v>
      </c>
      <c r="J10" s="54" t="s">
        <v>188</v>
      </c>
      <c r="K10" s="54" t="s">
        <v>188</v>
      </c>
      <c r="L10" s="54" t="s">
        <v>188</v>
      </c>
      <c r="M10" s="54" t="s">
        <v>188</v>
      </c>
      <c r="N10" s="57" t="s">
        <v>188</v>
      </c>
      <c r="O10" s="56" t="s">
        <v>187</v>
      </c>
      <c r="P10" s="54" t="s">
        <v>188</v>
      </c>
      <c r="Q10" s="54" t="s">
        <v>188</v>
      </c>
    </row>
    <row r="11" spans="1:17">
      <c r="A11" s="58">
        <v>190</v>
      </c>
      <c r="B11" s="54" t="s">
        <v>148</v>
      </c>
      <c r="C11" s="57" t="s">
        <v>188</v>
      </c>
      <c r="D11" s="57" t="s">
        <v>188</v>
      </c>
      <c r="E11" s="56" t="s">
        <v>187</v>
      </c>
      <c r="F11" s="54" t="s">
        <v>188</v>
      </c>
      <c r="G11" s="54" t="s">
        <v>188</v>
      </c>
      <c r="H11" s="54" t="s">
        <v>188</v>
      </c>
      <c r="I11" s="54" t="s">
        <v>188</v>
      </c>
      <c r="J11" s="57" t="s">
        <v>188</v>
      </c>
      <c r="K11" s="54" t="s">
        <v>188</v>
      </c>
      <c r="L11" s="54" t="s">
        <v>188</v>
      </c>
      <c r="M11" s="54" t="s">
        <v>188</v>
      </c>
      <c r="N11" s="57" t="s">
        <v>188</v>
      </c>
      <c r="O11" s="54" t="s">
        <v>188</v>
      </c>
      <c r="P11" s="56" t="s">
        <v>187</v>
      </c>
      <c r="Q11" s="57" t="s">
        <v>188</v>
      </c>
    </row>
    <row r="12" spans="1:17">
      <c r="A12" s="54">
        <v>210</v>
      </c>
      <c r="B12" s="54" t="s">
        <v>200</v>
      </c>
      <c r="C12" s="57" t="s">
        <v>188</v>
      </c>
      <c r="D12" s="57" t="s">
        <v>188</v>
      </c>
      <c r="E12" s="54" t="s">
        <v>188</v>
      </c>
      <c r="F12" s="56" t="s">
        <v>187</v>
      </c>
      <c r="G12" s="54" t="s">
        <v>188</v>
      </c>
      <c r="H12" s="54" t="s">
        <v>188</v>
      </c>
      <c r="I12" s="54" t="s">
        <v>188</v>
      </c>
      <c r="J12" s="57" t="s">
        <v>188</v>
      </c>
      <c r="K12" s="54" t="s">
        <v>188</v>
      </c>
      <c r="L12" s="54" t="s">
        <v>188</v>
      </c>
      <c r="M12" s="54" t="s">
        <v>188</v>
      </c>
      <c r="N12" s="57" t="s">
        <v>188</v>
      </c>
      <c r="O12" s="54" t="s">
        <v>188</v>
      </c>
      <c r="P12" s="56" t="s">
        <v>187</v>
      </c>
      <c r="Q12" s="57" t="s">
        <v>188</v>
      </c>
    </row>
    <row r="13" spans="1:17">
      <c r="A13" s="54">
        <v>245</v>
      </c>
      <c r="B13" s="54" t="s">
        <v>199</v>
      </c>
      <c r="C13" s="57" t="s">
        <v>188</v>
      </c>
      <c r="D13" s="57" t="s">
        <v>188</v>
      </c>
      <c r="E13" s="54" t="s">
        <v>188</v>
      </c>
      <c r="F13" s="54" t="s">
        <v>188</v>
      </c>
      <c r="G13" s="54" t="s">
        <v>188</v>
      </c>
      <c r="H13" s="54" t="s">
        <v>188</v>
      </c>
      <c r="I13" s="56" t="s">
        <v>187</v>
      </c>
      <c r="J13" s="54" t="s">
        <v>188</v>
      </c>
      <c r="K13" s="54" t="s">
        <v>188</v>
      </c>
      <c r="L13" s="54" t="s">
        <v>188</v>
      </c>
      <c r="M13" s="54" t="s">
        <v>188</v>
      </c>
      <c r="N13" s="57" t="s">
        <v>188</v>
      </c>
      <c r="O13" s="54" t="s">
        <v>188</v>
      </c>
      <c r="P13" s="54" t="s">
        <v>188</v>
      </c>
      <c r="Q13" s="56" t="s">
        <v>187</v>
      </c>
    </row>
    <row r="14" spans="1:17">
      <c r="A14" s="54">
        <v>245</v>
      </c>
      <c r="B14" s="54" t="s">
        <v>192</v>
      </c>
      <c r="C14" s="57" t="s">
        <v>188</v>
      </c>
      <c r="D14" s="57" t="s">
        <v>188</v>
      </c>
      <c r="E14" s="54" t="s">
        <v>188</v>
      </c>
      <c r="F14" s="54" t="s">
        <v>188</v>
      </c>
      <c r="G14" s="54" t="s">
        <v>188</v>
      </c>
      <c r="H14" s="54" t="s">
        <v>188</v>
      </c>
      <c r="I14" s="56" t="s">
        <v>187</v>
      </c>
      <c r="J14" s="54" t="s">
        <v>188</v>
      </c>
      <c r="K14" s="54" t="s">
        <v>188</v>
      </c>
      <c r="L14" s="54" t="s">
        <v>188</v>
      </c>
      <c r="M14" s="54" t="s">
        <v>188</v>
      </c>
      <c r="N14" s="57" t="s">
        <v>188</v>
      </c>
      <c r="O14" s="54" t="s">
        <v>188</v>
      </c>
      <c r="P14" s="54" t="s">
        <v>188</v>
      </c>
      <c r="Q14" s="56" t="s">
        <v>187</v>
      </c>
    </row>
    <row r="15" spans="1:17">
      <c r="A15" s="54">
        <v>285</v>
      </c>
      <c r="B15" s="54" t="s">
        <v>194</v>
      </c>
      <c r="C15" s="57" t="s">
        <v>188</v>
      </c>
      <c r="D15" s="57" t="s">
        <v>188</v>
      </c>
      <c r="E15" s="54" t="s">
        <v>188</v>
      </c>
      <c r="F15" s="54" t="s">
        <v>188</v>
      </c>
      <c r="G15" s="54" t="s">
        <v>188</v>
      </c>
      <c r="H15" s="54" t="s">
        <v>188</v>
      </c>
      <c r="I15" s="57" t="s">
        <v>188</v>
      </c>
      <c r="J15" s="56" t="s">
        <v>187</v>
      </c>
      <c r="K15" s="54" t="s">
        <v>188</v>
      </c>
      <c r="L15" s="54" t="s">
        <v>188</v>
      </c>
      <c r="M15" s="54" t="s">
        <v>188</v>
      </c>
      <c r="N15" s="57" t="s">
        <v>188</v>
      </c>
      <c r="O15" s="54" t="s">
        <v>188</v>
      </c>
      <c r="P15" s="54" t="s">
        <v>188</v>
      </c>
      <c r="Q15" s="56" t="s">
        <v>187</v>
      </c>
    </row>
    <row r="16" spans="1:17">
      <c r="A16" s="54">
        <v>285</v>
      </c>
      <c r="B16" s="54" t="s">
        <v>195</v>
      </c>
      <c r="C16" s="57" t="s">
        <v>188</v>
      </c>
      <c r="D16" s="57" t="s">
        <v>188</v>
      </c>
      <c r="E16" s="54" t="s">
        <v>188</v>
      </c>
      <c r="F16" s="54" t="s">
        <v>188</v>
      </c>
      <c r="G16" s="54" t="s">
        <v>188</v>
      </c>
      <c r="H16" s="54" t="s">
        <v>188</v>
      </c>
      <c r="I16" s="54" t="s">
        <v>188</v>
      </c>
      <c r="J16" s="56" t="s">
        <v>187</v>
      </c>
      <c r="K16" s="54" t="s">
        <v>188</v>
      </c>
      <c r="L16" s="54" t="s">
        <v>188</v>
      </c>
      <c r="M16" s="54" t="s">
        <v>188</v>
      </c>
      <c r="N16" s="57" t="s">
        <v>188</v>
      </c>
      <c r="O16" s="54" t="s">
        <v>188</v>
      </c>
      <c r="P16" s="54" t="s">
        <v>188</v>
      </c>
      <c r="Q16" s="56" t="s">
        <v>187</v>
      </c>
    </row>
    <row r="17" spans="1:17">
      <c r="A17" s="54">
        <v>345</v>
      </c>
      <c r="B17" s="54" t="s">
        <v>146</v>
      </c>
      <c r="C17" s="57" t="s">
        <v>188</v>
      </c>
      <c r="D17" s="57" t="s">
        <v>188</v>
      </c>
      <c r="E17" s="54" t="s">
        <v>188</v>
      </c>
      <c r="F17" s="54" t="s">
        <v>188</v>
      </c>
      <c r="G17" s="54" t="s">
        <v>188</v>
      </c>
      <c r="H17" s="54" t="s">
        <v>188</v>
      </c>
      <c r="I17" s="54" t="s">
        <v>188</v>
      </c>
      <c r="J17" s="57" t="s">
        <v>188</v>
      </c>
      <c r="K17" s="56" t="s">
        <v>187</v>
      </c>
      <c r="L17" s="54" t="s">
        <v>188</v>
      </c>
      <c r="M17" s="54" t="s">
        <v>188</v>
      </c>
      <c r="N17" s="57" t="s">
        <v>188</v>
      </c>
      <c r="O17" s="54" t="s">
        <v>188</v>
      </c>
      <c r="P17" s="54" t="s">
        <v>188</v>
      </c>
      <c r="Q17" s="56" t="s">
        <v>187</v>
      </c>
    </row>
  </sheetData>
  <sortState ref="A1:Q16">
    <sortCondition ref="A3"/>
  </sortState>
  <mergeCells count="4">
    <mergeCell ref="A1:A2"/>
    <mergeCell ref="B1:B2"/>
    <mergeCell ref="C1:K1"/>
    <mergeCell ref="L1:Q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opLeftCell="C2" zoomScale="117" workbookViewId="0">
      <selection activeCell="F7" sqref="F7"/>
    </sheetView>
  </sheetViews>
  <sheetFormatPr defaultRowHeight="15"/>
  <cols>
    <col min="3" max="3" width="13.28515625" bestFit="1" customWidth="1"/>
  </cols>
  <sheetData>
    <row r="1" spans="1:3">
      <c r="A1" t="s">
        <v>205</v>
      </c>
      <c r="B1" s="50" t="s">
        <v>2</v>
      </c>
      <c r="C1" s="50" t="s">
        <v>201</v>
      </c>
    </row>
    <row r="2" spans="1:3">
      <c r="A2">
        <v>80</v>
      </c>
      <c r="B2" s="54" t="s">
        <v>113</v>
      </c>
      <c r="C2" s="55">
        <v>2499</v>
      </c>
    </row>
    <row r="3" spans="1:3">
      <c r="A3">
        <v>100</v>
      </c>
      <c r="B3" s="50" t="s">
        <v>202</v>
      </c>
      <c r="C3" s="55">
        <v>2771</v>
      </c>
    </row>
    <row r="4" spans="1:3">
      <c r="A4">
        <v>100</v>
      </c>
      <c r="B4" s="54" t="s">
        <v>119</v>
      </c>
      <c r="C4" s="55">
        <v>2771</v>
      </c>
    </row>
    <row r="5" spans="1:3">
      <c r="A5">
        <v>125</v>
      </c>
      <c r="B5" s="54" t="s">
        <v>114</v>
      </c>
      <c r="C5" s="55">
        <v>4570</v>
      </c>
    </row>
    <row r="6" spans="1:3">
      <c r="A6">
        <v>150</v>
      </c>
      <c r="B6" s="54" t="s">
        <v>122</v>
      </c>
      <c r="C6" s="55">
        <v>4778</v>
      </c>
    </row>
    <row r="7" spans="1:3">
      <c r="A7">
        <v>190</v>
      </c>
      <c r="B7" s="54" t="s">
        <v>150</v>
      </c>
      <c r="C7" s="55">
        <v>5193</v>
      </c>
    </row>
    <row r="8" spans="1:3">
      <c r="A8">
        <v>210</v>
      </c>
      <c r="B8" s="54" t="s">
        <v>153</v>
      </c>
      <c r="C8" s="55">
        <v>5193</v>
      </c>
    </row>
    <row r="9" spans="1:3">
      <c r="A9">
        <v>245</v>
      </c>
      <c r="B9" s="54" t="s">
        <v>133</v>
      </c>
      <c r="C9" s="55">
        <v>7790</v>
      </c>
    </row>
    <row r="10" spans="1:3">
      <c r="A10">
        <v>285</v>
      </c>
      <c r="B10" s="54" t="s">
        <v>142</v>
      </c>
      <c r="C10" s="55">
        <v>7790</v>
      </c>
    </row>
    <row r="11" spans="1:3">
      <c r="A11">
        <v>345</v>
      </c>
      <c r="B11" s="54" t="s">
        <v>147</v>
      </c>
      <c r="C11" s="55">
        <v>7790</v>
      </c>
    </row>
  </sheetData>
  <sortState ref="B2:C11">
    <sortCondition ref="C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Database</vt:lpstr>
      <vt:lpstr>Python Irfan</vt:lpstr>
      <vt:lpstr>Transmission</vt:lpstr>
      <vt:lpstr>Transmission &amp; Final Gear</vt:lpstr>
      <vt:lpstr>Engine &amp; Displacement</vt:lpstr>
      <vt:lpstr>Engine vs Displacement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Irfan Budi Satria</dc:creator>
  <cp:lastModifiedBy>Tuah Kudratzat</cp:lastModifiedBy>
  <dcterms:created xsi:type="dcterms:W3CDTF">2021-06-30T09:20:43Z</dcterms:created>
  <dcterms:modified xsi:type="dcterms:W3CDTF">2021-07-08T00:59:26Z</dcterms:modified>
</cp:coreProperties>
</file>