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T IAMI 2021\Pre-Placement Product Planning\Product Comparison MD Truck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</calcChain>
</file>

<file path=xl/comments1.xml><?xml version="1.0" encoding="utf-8"?>
<comments xmlns="http://schemas.openxmlformats.org/spreadsheetml/2006/main">
  <authors>
    <author>brian.tanamas</author>
  </authors>
  <commentList>
    <comment ref="D26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B43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B44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</commentList>
</comments>
</file>

<file path=xl/sharedStrings.xml><?xml version="1.0" encoding="utf-8"?>
<sst xmlns="http://schemas.openxmlformats.org/spreadsheetml/2006/main" count="136" uniqueCount="67">
  <si>
    <t>NO</t>
  </si>
  <si>
    <t>Name</t>
  </si>
  <si>
    <t>PS</t>
  </si>
  <si>
    <t>Wheelbase (WB)</t>
  </si>
  <si>
    <t>GVW</t>
  </si>
  <si>
    <t>MAKE</t>
  </si>
  <si>
    <t>FG 260 JJ E4</t>
  </si>
  <si>
    <t>HINO</t>
  </si>
  <si>
    <t>FG 260 JK E4</t>
  </si>
  <si>
    <t>FG 260 JL E4</t>
  </si>
  <si>
    <t>FG 260 JM E4</t>
  </si>
  <si>
    <t>FG 240 JP E4</t>
  </si>
  <si>
    <t>FG 260 JP E4</t>
  </si>
  <si>
    <t>FG 260 JS E4</t>
  </si>
  <si>
    <t>FRR Q E4</t>
  </si>
  <si>
    <t>ISUZU</t>
  </si>
  <si>
    <t>FTR P E4</t>
  </si>
  <si>
    <t>FTR S E4</t>
  </si>
  <si>
    <t>FTR T E4</t>
  </si>
  <si>
    <t>FVR L D E4</t>
  </si>
  <si>
    <t>FVR P E4</t>
  </si>
  <si>
    <t>FVR Q</t>
  </si>
  <si>
    <t>FVR S E4</t>
  </si>
  <si>
    <t>FVR U E4</t>
  </si>
  <si>
    <t>FM 65 FS Hi Gear E4</t>
  </si>
  <si>
    <t>MTS</t>
  </si>
  <si>
    <t>FM 65 FL Hi Gear E4</t>
  </si>
  <si>
    <t>FM 65 FSL E4</t>
  </si>
  <si>
    <t xml:space="preserve">FM 65 FSL Hi Gear E4 </t>
  </si>
  <si>
    <t>FL 260 JN E4</t>
  </si>
  <si>
    <t>FL 260 JW E4</t>
  </si>
  <si>
    <t>FL 280 JT E4</t>
  </si>
  <si>
    <t>FL 280 JW E4</t>
  </si>
  <si>
    <t>FVM N E4</t>
  </si>
  <si>
    <t>FVM U E4</t>
  </si>
  <si>
    <t>FVM N HP ABS</t>
  </si>
  <si>
    <t>FVM U HP E4</t>
  </si>
  <si>
    <t>FN 61 FS E4</t>
  </si>
  <si>
    <t>FN 61 FL E4</t>
  </si>
  <si>
    <t>FN 61 FL HD E4</t>
  </si>
  <si>
    <t>FN 61 FL HD R E4</t>
  </si>
  <si>
    <t>SEGMENT</t>
  </si>
  <si>
    <t>4X2 LP</t>
  </si>
  <si>
    <t>4X2 DUMP</t>
  </si>
  <si>
    <t>4X2 S</t>
  </si>
  <si>
    <t>4X2 M</t>
  </si>
  <si>
    <t>4X2 L</t>
  </si>
  <si>
    <t>6X2 M</t>
  </si>
  <si>
    <t xml:space="preserve">6X2 M </t>
  </si>
  <si>
    <t>6X2 L</t>
  </si>
  <si>
    <t>6X2 HP S</t>
  </si>
  <si>
    <t>6X2 HP L</t>
  </si>
  <si>
    <t>FM 260 JD E4</t>
  </si>
  <si>
    <t>6X4 LP</t>
  </si>
  <si>
    <t>FVZ N HP E4</t>
  </si>
  <si>
    <t>6X4 M</t>
  </si>
  <si>
    <t>FM 280 JD E4</t>
  </si>
  <si>
    <t>FN 62 F HD E4</t>
  </si>
  <si>
    <t>FN 62 F HD R E4</t>
  </si>
  <si>
    <t>FVZ U HP E4</t>
  </si>
  <si>
    <t>6X4 L</t>
  </si>
  <si>
    <t>FM285JW</t>
  </si>
  <si>
    <t>FN 62 FL HD E4</t>
  </si>
  <si>
    <t>FN 62 FL HD R E4</t>
  </si>
  <si>
    <t>FM 340 PL E4</t>
  </si>
  <si>
    <t>6X4 HP</t>
  </si>
  <si>
    <t>FM 340 PD 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</si>
</sst>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#,##0_ 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0" fillId="0" borderId="0" xfId="0" applyFill="1"/>
    <xf numFmtId="0" fontId="2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37" fontId="3" fillId="0" borderId="1" xfId="0" applyNumberFormat="1" applyFont="1" applyFill="1" applyBorder="1" applyAlignment="1">
      <alignment horizontal="center"/>
    </xf>
    <xf numFmtId="164" fontId="6" fillId="0" borderId="1" xfId="2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left"/>
    </xf>
    <xf numFmtId="0" fontId="7" fillId="5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8" fillId="3" borderId="1" xfId="0" quotePrefix="1" applyNumberFormat="1" applyFont="1" applyFill="1" applyBorder="1" applyAlignment="1">
      <alignment horizontal="center"/>
    </xf>
    <xf numFmtId="164" fontId="8" fillId="0" borderId="1" xfId="0" quotePrefix="1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8" fillId="0" borderId="1" xfId="0" quotePrefix="1" applyNumberFormat="1" applyFont="1" applyBorder="1" applyAlignment="1">
      <alignment horizontal="center"/>
    </xf>
    <xf numFmtId="0" fontId="3" fillId="3" borderId="1" xfId="0" quotePrefix="1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0" fillId="0" borderId="1" xfId="0" applyBorder="1"/>
  </cellXfs>
  <cellStyles count="3">
    <cellStyle name="Comma [0]" xfId="1" builtinId="6"/>
    <cellStyle name="Normal" xfId="0" builtinId="0"/>
    <cellStyle name="Normal 2" xfId="2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G44" totalsRowShown="0">
  <autoFilter ref="A1:G44"/>
  <sortState ref="A2:G44">
    <sortCondition ref="A1:A33"/>
  </sortState>
  <tableColumns count="7">
    <tableColumn id="1" name="NO" dataDxfId="6"/>
    <tableColumn id="2" name="Name" dataDxfId="5"/>
    <tableColumn id="3" name="PS" dataDxfId="4"/>
    <tableColumn id="4" name="Wheelbase (WB)" dataDxfId="3"/>
    <tableColumn id="5" name="GVW" dataDxfId="2"/>
    <tableColumn id="6" name="MAKE" dataDxfId="1"/>
    <tableColumn id="7" name="SEGMENT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D3" sqref="D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41</v>
      </c>
    </row>
    <row r="2" spans="1:7" x14ac:dyDescent="0.25">
      <c r="A2" s="24">
        <v>1</v>
      </c>
      <c r="B2" s="6" t="s">
        <v>14</v>
      </c>
      <c r="C2" s="6">
        <v>190</v>
      </c>
      <c r="D2" s="7">
        <v>5320</v>
      </c>
      <c r="E2" s="7">
        <v>10000</v>
      </c>
      <c r="F2" s="24" t="s">
        <v>15</v>
      </c>
      <c r="G2" s="24" t="s">
        <v>42</v>
      </c>
    </row>
    <row r="3" spans="1:7" x14ac:dyDescent="0.25">
      <c r="A3" s="24">
        <v>2</v>
      </c>
      <c r="B3" s="6" t="s">
        <v>16</v>
      </c>
      <c r="C3" s="6">
        <v>210</v>
      </c>
      <c r="D3" s="8">
        <v>5050</v>
      </c>
      <c r="E3" s="9">
        <v>14000</v>
      </c>
      <c r="F3" s="24" t="s">
        <v>15</v>
      </c>
      <c r="G3" s="24" t="s">
        <v>42</v>
      </c>
    </row>
    <row r="4" spans="1:7" x14ac:dyDescent="0.25">
      <c r="A4" s="24">
        <v>3</v>
      </c>
      <c r="B4" s="6" t="s">
        <v>17</v>
      </c>
      <c r="C4" s="6">
        <v>210</v>
      </c>
      <c r="D4" s="8">
        <v>6050</v>
      </c>
      <c r="E4" s="9">
        <v>14000</v>
      </c>
      <c r="F4" s="24" t="s">
        <v>15</v>
      </c>
      <c r="G4" s="24" t="s">
        <v>42</v>
      </c>
    </row>
    <row r="5" spans="1:7" x14ac:dyDescent="0.25">
      <c r="A5" s="24">
        <v>4</v>
      </c>
      <c r="B5" s="6" t="s">
        <v>18</v>
      </c>
      <c r="C5" s="6">
        <v>210</v>
      </c>
      <c r="D5" s="8">
        <v>6500</v>
      </c>
      <c r="E5" s="9">
        <v>14000</v>
      </c>
      <c r="F5" s="24" t="s">
        <v>15</v>
      </c>
      <c r="G5" s="24" t="s">
        <v>42</v>
      </c>
    </row>
    <row r="6" spans="1:7" x14ac:dyDescent="0.25">
      <c r="A6" s="24">
        <v>5</v>
      </c>
      <c r="B6" s="6" t="s">
        <v>19</v>
      </c>
      <c r="C6" s="6">
        <v>245</v>
      </c>
      <c r="D6" s="9">
        <v>4300</v>
      </c>
      <c r="E6" s="9">
        <v>16000</v>
      </c>
      <c r="F6" s="24" t="s">
        <v>15</v>
      </c>
      <c r="G6" s="24" t="s">
        <v>43</v>
      </c>
    </row>
    <row r="7" spans="1:7" x14ac:dyDescent="0.25">
      <c r="A7" s="24">
        <v>6</v>
      </c>
      <c r="B7" s="2" t="s">
        <v>6</v>
      </c>
      <c r="C7" s="2">
        <v>260</v>
      </c>
      <c r="D7" s="3">
        <v>4330</v>
      </c>
      <c r="E7" s="4">
        <v>16000</v>
      </c>
      <c r="F7" s="24" t="s">
        <v>7</v>
      </c>
      <c r="G7" s="24" t="s">
        <v>43</v>
      </c>
    </row>
    <row r="8" spans="1:7" x14ac:dyDescent="0.25">
      <c r="A8" s="24">
        <v>7</v>
      </c>
      <c r="B8" s="11" t="s">
        <v>24</v>
      </c>
      <c r="C8" s="12">
        <v>240</v>
      </c>
      <c r="D8" s="13">
        <v>4280</v>
      </c>
      <c r="E8" s="9">
        <v>16000</v>
      </c>
      <c r="F8" s="24" t="s">
        <v>25</v>
      </c>
      <c r="G8" s="24" t="s">
        <v>43</v>
      </c>
    </row>
    <row r="9" spans="1:7" x14ac:dyDescent="0.25">
      <c r="A9" s="24">
        <v>8</v>
      </c>
      <c r="B9" s="2" t="s">
        <v>8</v>
      </c>
      <c r="C9" s="2">
        <v>260</v>
      </c>
      <c r="D9" s="3">
        <v>4630</v>
      </c>
      <c r="E9" s="4">
        <v>16000</v>
      </c>
      <c r="F9" s="24" t="s">
        <v>7</v>
      </c>
      <c r="G9" s="24" t="s">
        <v>44</v>
      </c>
    </row>
    <row r="10" spans="1:7" x14ac:dyDescent="0.25">
      <c r="A10" s="24">
        <v>9</v>
      </c>
      <c r="B10" s="6" t="s">
        <v>20</v>
      </c>
      <c r="C10" s="6">
        <v>245</v>
      </c>
      <c r="D10" s="9">
        <v>5060</v>
      </c>
      <c r="E10" s="9">
        <v>16000</v>
      </c>
      <c r="F10" s="24" t="s">
        <v>15</v>
      </c>
      <c r="G10" s="24" t="s">
        <v>44</v>
      </c>
    </row>
    <row r="11" spans="1:7" x14ac:dyDescent="0.25">
      <c r="A11" s="24">
        <v>10</v>
      </c>
      <c r="B11" s="2" t="s">
        <v>9</v>
      </c>
      <c r="C11" s="2">
        <v>260</v>
      </c>
      <c r="D11" s="3">
        <v>4780</v>
      </c>
      <c r="E11" s="4">
        <v>16000</v>
      </c>
      <c r="F11" s="24" t="s">
        <v>7</v>
      </c>
      <c r="G11" s="24" t="s">
        <v>44</v>
      </c>
    </row>
    <row r="12" spans="1:7" x14ac:dyDescent="0.25">
      <c r="A12" s="24">
        <v>11</v>
      </c>
      <c r="B12" s="2" t="s">
        <v>10</v>
      </c>
      <c r="C12" s="2">
        <v>260</v>
      </c>
      <c r="D12" s="3">
        <v>5080</v>
      </c>
      <c r="E12" s="4">
        <v>16000</v>
      </c>
      <c r="F12" s="24" t="s">
        <v>7</v>
      </c>
      <c r="G12" s="24" t="s">
        <v>44</v>
      </c>
    </row>
    <row r="13" spans="1:7" x14ac:dyDescent="0.25">
      <c r="A13" s="24">
        <v>12</v>
      </c>
      <c r="B13" s="6" t="s">
        <v>21</v>
      </c>
      <c r="C13" s="6">
        <v>245</v>
      </c>
      <c r="D13" s="10">
        <v>5560</v>
      </c>
      <c r="E13" s="10">
        <v>16000</v>
      </c>
      <c r="F13" s="24" t="s">
        <v>15</v>
      </c>
      <c r="G13" s="24" t="s">
        <v>45</v>
      </c>
    </row>
    <row r="14" spans="1:7" x14ac:dyDescent="0.25">
      <c r="A14" s="24">
        <v>13</v>
      </c>
      <c r="B14" s="2" t="s">
        <v>11</v>
      </c>
      <c r="C14" s="2">
        <v>240</v>
      </c>
      <c r="D14" s="3">
        <v>5530</v>
      </c>
      <c r="E14" s="4">
        <v>14200</v>
      </c>
      <c r="F14" s="24" t="s">
        <v>7</v>
      </c>
      <c r="G14" s="24" t="s">
        <v>45</v>
      </c>
    </row>
    <row r="15" spans="1:7" x14ac:dyDescent="0.25">
      <c r="A15" s="24">
        <v>14</v>
      </c>
      <c r="B15" s="2" t="s">
        <v>12</v>
      </c>
      <c r="C15" s="2">
        <v>260</v>
      </c>
      <c r="D15" s="3">
        <v>5530</v>
      </c>
      <c r="E15" s="4">
        <v>16000</v>
      </c>
      <c r="F15" s="24" t="s">
        <v>7</v>
      </c>
      <c r="G15" s="24" t="s">
        <v>45</v>
      </c>
    </row>
    <row r="16" spans="1:7" x14ac:dyDescent="0.25">
      <c r="A16" s="24">
        <v>15</v>
      </c>
      <c r="B16" s="11" t="s">
        <v>26</v>
      </c>
      <c r="C16" s="12">
        <v>240</v>
      </c>
      <c r="D16" s="14">
        <v>5550</v>
      </c>
      <c r="E16" s="9">
        <v>16000</v>
      </c>
      <c r="F16" s="24" t="s">
        <v>25</v>
      </c>
      <c r="G16" s="24" t="s">
        <v>45</v>
      </c>
    </row>
    <row r="17" spans="1:7" x14ac:dyDescent="0.25">
      <c r="A17" s="24">
        <v>16</v>
      </c>
      <c r="B17" s="6" t="s">
        <v>22</v>
      </c>
      <c r="C17" s="6">
        <v>245</v>
      </c>
      <c r="D17" s="9">
        <v>6160</v>
      </c>
      <c r="E17" s="9">
        <v>16000</v>
      </c>
      <c r="F17" s="24" t="s">
        <v>15</v>
      </c>
      <c r="G17" s="24" t="s">
        <v>46</v>
      </c>
    </row>
    <row r="18" spans="1:7" x14ac:dyDescent="0.25">
      <c r="A18" s="24">
        <v>17</v>
      </c>
      <c r="B18" s="6" t="s">
        <v>23</v>
      </c>
      <c r="C18" s="6">
        <v>245</v>
      </c>
      <c r="D18" s="9">
        <v>6600</v>
      </c>
      <c r="E18" s="9">
        <v>16000</v>
      </c>
      <c r="F18" s="24" t="s">
        <v>15</v>
      </c>
      <c r="G18" s="24" t="s">
        <v>46</v>
      </c>
    </row>
    <row r="19" spans="1:7" x14ac:dyDescent="0.25">
      <c r="A19" s="24">
        <v>18</v>
      </c>
      <c r="B19" s="5" t="s">
        <v>13</v>
      </c>
      <c r="C19" s="5">
        <v>260</v>
      </c>
      <c r="D19" s="3">
        <v>6130</v>
      </c>
      <c r="E19" s="4">
        <v>16000</v>
      </c>
      <c r="F19" s="24" t="s">
        <v>7</v>
      </c>
      <c r="G19" s="24" t="s">
        <v>46</v>
      </c>
    </row>
    <row r="20" spans="1:7" x14ac:dyDescent="0.25">
      <c r="A20" s="24">
        <v>19</v>
      </c>
      <c r="B20" s="12" t="s">
        <v>27</v>
      </c>
      <c r="C20" s="12">
        <v>240</v>
      </c>
      <c r="D20" s="3">
        <v>6080</v>
      </c>
      <c r="E20" s="3">
        <v>16000</v>
      </c>
      <c r="F20" s="24" t="s">
        <v>25</v>
      </c>
      <c r="G20" s="24" t="s">
        <v>46</v>
      </c>
    </row>
    <row r="21" spans="1:7" x14ac:dyDescent="0.25">
      <c r="A21" s="24">
        <v>20</v>
      </c>
      <c r="B21" s="11" t="s">
        <v>28</v>
      </c>
      <c r="C21" s="12">
        <v>240</v>
      </c>
      <c r="D21" s="3">
        <v>6080</v>
      </c>
      <c r="E21" s="3">
        <v>16000</v>
      </c>
      <c r="F21" s="24" t="s">
        <v>25</v>
      </c>
      <c r="G21" s="24" t="s">
        <v>46</v>
      </c>
    </row>
    <row r="22" spans="1:7" x14ac:dyDescent="0.25">
      <c r="A22" s="24">
        <v>21</v>
      </c>
      <c r="B22" s="6" t="s">
        <v>33</v>
      </c>
      <c r="C22" s="6">
        <v>245</v>
      </c>
      <c r="D22" s="13">
        <f>4115+1370</f>
        <v>5485</v>
      </c>
      <c r="E22" s="9">
        <v>26000</v>
      </c>
      <c r="F22" s="24" t="s">
        <v>15</v>
      </c>
      <c r="G22" s="24" t="s">
        <v>47</v>
      </c>
    </row>
    <row r="23" spans="1:7" x14ac:dyDescent="0.25">
      <c r="A23" s="24">
        <v>22</v>
      </c>
      <c r="B23" s="16" t="s">
        <v>29</v>
      </c>
      <c r="C23" s="16">
        <v>260</v>
      </c>
      <c r="D23" s="17">
        <f>4030+1350</f>
        <v>5380</v>
      </c>
      <c r="E23" s="3">
        <v>26000</v>
      </c>
      <c r="F23" s="24" t="s">
        <v>7</v>
      </c>
      <c r="G23" s="24" t="s">
        <v>47</v>
      </c>
    </row>
    <row r="24" spans="1:7" x14ac:dyDescent="0.25">
      <c r="A24" s="24">
        <v>23</v>
      </c>
      <c r="B24" s="12" t="s">
        <v>37</v>
      </c>
      <c r="C24" s="12">
        <v>240</v>
      </c>
      <c r="D24" s="18">
        <f>4140+1320</f>
        <v>5460</v>
      </c>
      <c r="E24" s="9">
        <v>26000</v>
      </c>
      <c r="F24" s="24" t="s">
        <v>25</v>
      </c>
      <c r="G24" s="24" t="s">
        <v>48</v>
      </c>
    </row>
    <row r="25" spans="1:7" x14ac:dyDescent="0.25">
      <c r="A25" s="24">
        <v>24</v>
      </c>
      <c r="B25" s="6" t="s">
        <v>34</v>
      </c>
      <c r="C25" s="6">
        <v>245</v>
      </c>
      <c r="D25" s="13">
        <f>5825+1370</f>
        <v>7195</v>
      </c>
      <c r="E25" s="9">
        <v>26000</v>
      </c>
      <c r="F25" s="24" t="s">
        <v>15</v>
      </c>
      <c r="G25" s="24" t="s">
        <v>49</v>
      </c>
    </row>
    <row r="26" spans="1:7" x14ac:dyDescent="0.25">
      <c r="A26" s="24">
        <v>25</v>
      </c>
      <c r="B26" s="16" t="s">
        <v>30</v>
      </c>
      <c r="C26" s="16">
        <v>260</v>
      </c>
      <c r="D26" s="17">
        <f>6130+1350</f>
        <v>7480</v>
      </c>
      <c r="E26" s="3">
        <v>26000</v>
      </c>
      <c r="F26" s="24" t="s">
        <v>7</v>
      </c>
      <c r="G26" s="24" t="s">
        <v>49</v>
      </c>
    </row>
    <row r="27" spans="1:7" x14ac:dyDescent="0.25">
      <c r="A27" s="24">
        <v>26</v>
      </c>
      <c r="B27" s="19" t="s">
        <v>38</v>
      </c>
      <c r="C27" s="19">
        <v>240</v>
      </c>
      <c r="D27" s="20">
        <f>5870+1320</f>
        <v>7190</v>
      </c>
      <c r="E27" s="14">
        <v>26000</v>
      </c>
      <c r="F27" s="24" t="s">
        <v>25</v>
      </c>
      <c r="G27" s="24" t="s">
        <v>49</v>
      </c>
    </row>
    <row r="28" spans="1:7" x14ac:dyDescent="0.25">
      <c r="A28" s="24">
        <v>27</v>
      </c>
      <c r="B28" s="6" t="s">
        <v>35</v>
      </c>
      <c r="C28" s="6">
        <v>285</v>
      </c>
      <c r="D28" s="13">
        <f>4115+1370</f>
        <v>5485</v>
      </c>
      <c r="E28" s="9">
        <v>26000</v>
      </c>
      <c r="F28" s="24" t="s">
        <v>15</v>
      </c>
      <c r="G28" s="24" t="s">
        <v>50</v>
      </c>
    </row>
    <row r="29" spans="1:7" x14ac:dyDescent="0.25">
      <c r="A29" s="24">
        <v>28</v>
      </c>
      <c r="B29" s="19" t="s">
        <v>39</v>
      </c>
      <c r="C29" s="19">
        <v>270</v>
      </c>
      <c r="D29" s="20">
        <f>5870+1320</f>
        <v>7190</v>
      </c>
      <c r="E29" s="14">
        <v>26000</v>
      </c>
      <c r="F29" s="24" t="s">
        <v>25</v>
      </c>
      <c r="G29" s="24" t="s">
        <v>51</v>
      </c>
    </row>
    <row r="30" spans="1:7" x14ac:dyDescent="0.25">
      <c r="A30" s="24">
        <v>29</v>
      </c>
      <c r="B30" s="12" t="s">
        <v>40</v>
      </c>
      <c r="C30" s="12">
        <v>270</v>
      </c>
      <c r="D30" s="18">
        <f>5870+1320</f>
        <v>7190</v>
      </c>
      <c r="E30" s="9">
        <v>2600</v>
      </c>
      <c r="F30" s="24" t="s">
        <v>25</v>
      </c>
      <c r="G30" s="24" t="s">
        <v>51</v>
      </c>
    </row>
    <row r="31" spans="1:7" x14ac:dyDescent="0.25">
      <c r="A31" s="24">
        <v>30</v>
      </c>
      <c r="B31" s="16" t="s">
        <v>31</v>
      </c>
      <c r="C31" s="16">
        <v>280</v>
      </c>
      <c r="D31" s="17">
        <f>4930+1350</f>
        <v>6280</v>
      </c>
      <c r="E31" s="3">
        <v>26000</v>
      </c>
      <c r="F31" s="24" t="s">
        <v>7</v>
      </c>
      <c r="G31" s="24" t="s">
        <v>51</v>
      </c>
    </row>
    <row r="32" spans="1:7" x14ac:dyDescent="0.25">
      <c r="A32" s="24">
        <v>31</v>
      </c>
      <c r="B32" s="6" t="s">
        <v>36</v>
      </c>
      <c r="C32" s="6">
        <v>285</v>
      </c>
      <c r="D32" s="13">
        <f>5825+1370</f>
        <v>7195</v>
      </c>
      <c r="E32" s="9">
        <v>26000</v>
      </c>
      <c r="F32" s="24" t="s">
        <v>15</v>
      </c>
      <c r="G32" s="24" t="s">
        <v>51</v>
      </c>
    </row>
    <row r="33" spans="1:7" x14ac:dyDescent="0.25">
      <c r="A33" s="24">
        <v>32</v>
      </c>
      <c r="B33" s="16" t="s">
        <v>32</v>
      </c>
      <c r="C33" s="16">
        <v>280</v>
      </c>
      <c r="D33" s="17">
        <f>6130+1350</f>
        <v>7480</v>
      </c>
      <c r="E33" s="3">
        <v>26000</v>
      </c>
      <c r="F33" s="24" t="s">
        <v>7</v>
      </c>
      <c r="G33" s="24" t="s">
        <v>51</v>
      </c>
    </row>
    <row r="34" spans="1:7" x14ac:dyDescent="0.25">
      <c r="A34" s="24">
        <v>33</v>
      </c>
      <c r="B34" s="2" t="s">
        <v>52</v>
      </c>
      <c r="C34" s="2">
        <v>260</v>
      </c>
      <c r="D34" s="21">
        <f>4030+1350</f>
        <v>5380</v>
      </c>
      <c r="E34" s="3">
        <v>26000</v>
      </c>
      <c r="F34" s="24" t="s">
        <v>7</v>
      </c>
      <c r="G34" s="24" t="s">
        <v>53</v>
      </c>
    </row>
    <row r="35" spans="1:7" x14ac:dyDescent="0.25">
      <c r="A35" s="24">
        <v>34</v>
      </c>
      <c r="B35" s="6" t="s">
        <v>54</v>
      </c>
      <c r="C35" s="6">
        <v>285</v>
      </c>
      <c r="D35" s="3">
        <f>4115+1370</f>
        <v>5485</v>
      </c>
      <c r="E35" s="23">
        <v>26000</v>
      </c>
      <c r="F35" s="24" t="s">
        <v>15</v>
      </c>
      <c r="G35" s="24" t="s">
        <v>55</v>
      </c>
    </row>
    <row r="36" spans="1:7" x14ac:dyDescent="0.25">
      <c r="A36" s="24">
        <v>35</v>
      </c>
      <c r="B36" s="2" t="s">
        <v>56</v>
      </c>
      <c r="C36" s="2">
        <v>280</v>
      </c>
      <c r="D36" s="21">
        <f>4030+1350</f>
        <v>5380</v>
      </c>
      <c r="E36" s="22">
        <v>26000</v>
      </c>
      <c r="F36" s="24" t="s">
        <v>7</v>
      </c>
      <c r="G36" s="24" t="s">
        <v>55</v>
      </c>
    </row>
    <row r="37" spans="1:7" x14ac:dyDescent="0.25">
      <c r="A37" s="24">
        <v>36</v>
      </c>
      <c r="B37" s="12" t="s">
        <v>57</v>
      </c>
      <c r="C37" s="12">
        <v>270</v>
      </c>
      <c r="D37" s="21">
        <f>4140+1320</f>
        <v>5460</v>
      </c>
      <c r="E37" s="9">
        <v>26000</v>
      </c>
      <c r="F37" s="24" t="s">
        <v>25</v>
      </c>
      <c r="G37" s="24" t="s">
        <v>55</v>
      </c>
    </row>
    <row r="38" spans="1:7" x14ac:dyDescent="0.25">
      <c r="A38" s="24">
        <v>37</v>
      </c>
      <c r="B38" s="12" t="s">
        <v>58</v>
      </c>
      <c r="C38" s="12">
        <v>270</v>
      </c>
      <c r="D38" s="21">
        <f>4140+1320</f>
        <v>5460</v>
      </c>
      <c r="E38" s="9">
        <v>26000</v>
      </c>
      <c r="F38" s="24" t="s">
        <v>25</v>
      </c>
      <c r="G38" s="24" t="s">
        <v>55</v>
      </c>
    </row>
    <row r="39" spans="1:7" x14ac:dyDescent="0.25">
      <c r="A39" s="24">
        <v>38</v>
      </c>
      <c r="B39" s="6" t="s">
        <v>59</v>
      </c>
      <c r="C39" s="6">
        <v>285</v>
      </c>
      <c r="D39" s="3">
        <f>5825+1370</f>
        <v>7195</v>
      </c>
      <c r="E39" s="23">
        <v>26000</v>
      </c>
      <c r="F39" s="24" t="s">
        <v>15</v>
      </c>
      <c r="G39" s="24" t="s">
        <v>60</v>
      </c>
    </row>
    <row r="40" spans="1:7" x14ac:dyDescent="0.25">
      <c r="A40" s="24">
        <v>39</v>
      </c>
      <c r="B40" s="2" t="s">
        <v>61</v>
      </c>
      <c r="C40" s="2">
        <v>285</v>
      </c>
      <c r="D40" s="21">
        <f>6130+1350</f>
        <v>7480</v>
      </c>
      <c r="E40" s="22">
        <v>26000</v>
      </c>
      <c r="F40" s="24" t="s">
        <v>7</v>
      </c>
      <c r="G40" s="24" t="s">
        <v>60</v>
      </c>
    </row>
    <row r="41" spans="1:7" x14ac:dyDescent="0.25">
      <c r="A41" s="24">
        <v>40</v>
      </c>
      <c r="B41" s="12" t="s">
        <v>62</v>
      </c>
      <c r="C41" s="12">
        <v>270</v>
      </c>
      <c r="D41" s="21">
        <f>5870+1320</f>
        <v>7190</v>
      </c>
      <c r="E41" s="9">
        <v>26000</v>
      </c>
      <c r="F41" s="24" t="s">
        <v>25</v>
      </c>
      <c r="G41" s="24" t="s">
        <v>60</v>
      </c>
    </row>
    <row r="42" spans="1:7" x14ac:dyDescent="0.25">
      <c r="A42" s="24">
        <v>41</v>
      </c>
      <c r="B42" s="12" t="s">
        <v>63</v>
      </c>
      <c r="C42" s="12">
        <v>270</v>
      </c>
      <c r="D42" s="21">
        <f>5870+1320</f>
        <v>7190</v>
      </c>
      <c r="E42" s="9">
        <v>26000</v>
      </c>
      <c r="F42" s="24" t="s">
        <v>25</v>
      </c>
      <c r="G42" s="24" t="s">
        <v>60</v>
      </c>
    </row>
    <row r="43" spans="1:7" x14ac:dyDescent="0.25">
      <c r="A43" s="24">
        <v>42</v>
      </c>
      <c r="B43" s="16" t="s">
        <v>64</v>
      </c>
      <c r="C43" s="16">
        <v>340</v>
      </c>
      <c r="D43" s="21">
        <f>3480+1350</f>
        <v>4830</v>
      </c>
      <c r="E43" s="15">
        <v>26000</v>
      </c>
      <c r="F43" s="24" t="s">
        <v>7</v>
      </c>
      <c r="G43" s="24" t="s">
        <v>65</v>
      </c>
    </row>
    <row r="44" spans="1:7" x14ac:dyDescent="0.25">
      <c r="A44" s="24">
        <v>43</v>
      </c>
      <c r="B44" s="16" t="s">
        <v>66</v>
      </c>
      <c r="C44" s="16">
        <v>340</v>
      </c>
      <c r="D44" s="21">
        <f>3930+1350</f>
        <v>5280</v>
      </c>
      <c r="E44" s="15">
        <v>26000</v>
      </c>
      <c r="F44" s="24" t="s">
        <v>7</v>
      </c>
      <c r="G44" s="24" t="s">
        <v>65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dcterms:created xsi:type="dcterms:W3CDTF">2022-07-01T08:08:06Z</dcterms:created>
  <dcterms:modified xsi:type="dcterms:W3CDTF">2022-07-01T08:20:39Z</dcterms:modified>
</cp:coreProperties>
</file>