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novo 8th\Desktop\NOC\"/>
    </mc:Choice>
  </mc:AlternateContent>
  <bookViews>
    <workbookView xWindow="-110" yWindow="-110" windowWidth="19420" windowHeight="11020"/>
  </bookViews>
  <sheets>
    <sheet name="CMS-V.1.0" sheetId="1" r:id="rId1"/>
  </sheets>
  <definedNames>
    <definedName name="_xlnm._FilterDatabase" localSheetId="0" hidden="1">'CMS-V.1.0'!$A$1:$O$68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72" i="1" l="1"/>
  <c r="J71" i="1" l="1"/>
  <c r="J70" i="1" l="1"/>
  <c r="J69" i="1"/>
  <c r="A69" i="1"/>
  <c r="A70" i="1"/>
  <c r="A71" i="1"/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2" i="1"/>
  <c r="A59" i="1" l="1"/>
  <c r="A64" i="1"/>
  <c r="A65" i="1"/>
  <c r="A66" i="1"/>
  <c r="A67" i="1"/>
  <c r="A68" i="1"/>
  <c r="A63" i="1" l="1"/>
  <c r="A61" i="1" l="1"/>
  <c r="A62" i="1"/>
  <c r="A56" i="1" l="1"/>
  <c r="A57" i="1"/>
  <c r="A58" i="1"/>
  <c r="A60" i="1"/>
  <c r="A53" i="1" l="1"/>
  <c r="A54" i="1"/>
  <c r="A55" i="1"/>
  <c r="A51" i="1" l="1"/>
  <c r="A52" i="1"/>
  <c r="A49" i="1" l="1"/>
  <c r="A50" i="1"/>
  <c r="A48" i="1" l="1"/>
  <c r="A44" i="1" l="1"/>
  <c r="A46" i="1"/>
  <c r="A47" i="1"/>
  <c r="A45" i="1" l="1"/>
  <c r="A43" i="1" l="1"/>
  <c r="A42" i="1"/>
  <c r="A40" i="1" l="1"/>
  <c r="A39" i="1" l="1"/>
  <c r="A38" i="1"/>
  <c r="A37" i="1"/>
  <c r="A36" i="1"/>
  <c r="A35" i="1"/>
  <c r="A31" i="1"/>
  <c r="A32" i="1"/>
  <c r="A33" i="1"/>
  <c r="A34" i="1"/>
  <c r="A29" i="1"/>
  <c r="A28" i="1"/>
  <c r="A30" i="1"/>
  <c r="A24" i="1"/>
  <c r="A26" i="1" l="1"/>
  <c r="A27" i="1"/>
  <c r="A20" i="1" l="1"/>
  <c r="A21" i="1"/>
  <c r="A22" i="1"/>
  <c r="A23" i="1"/>
  <c r="A18" i="1"/>
  <c r="A25" i="1"/>
  <c r="A16" i="1" l="1"/>
  <c r="A14" i="1" l="1"/>
  <c r="A15" i="1"/>
  <c r="A17" i="1"/>
  <c r="A19" i="1"/>
  <c r="A11" i="1" l="1"/>
  <c r="A3" i="1" l="1"/>
  <c r="A4" i="1"/>
  <c r="A5" i="1"/>
  <c r="A6" i="1"/>
  <c r="A7" i="1"/>
  <c r="A8" i="1"/>
  <c r="A9" i="1"/>
  <c r="A10" i="1"/>
  <c r="A12" i="1"/>
  <c r="A13" i="1"/>
  <c r="A2" i="1"/>
</calcChain>
</file>

<file path=xl/sharedStrings.xml><?xml version="1.0" encoding="utf-8"?>
<sst xmlns="http://schemas.openxmlformats.org/spreadsheetml/2006/main" count="877" uniqueCount="248">
  <si>
    <t>Ticket Number</t>
  </si>
  <si>
    <t>Customer Name</t>
  </si>
  <si>
    <t>Contact Number</t>
  </si>
  <si>
    <t>Category</t>
  </si>
  <si>
    <t>Priority</t>
  </si>
  <si>
    <t>Description</t>
  </si>
  <si>
    <t>Status</t>
  </si>
  <si>
    <t>Comments</t>
  </si>
  <si>
    <t>Technical Support</t>
  </si>
  <si>
    <t>Platform</t>
  </si>
  <si>
    <t>Growatt</t>
  </si>
  <si>
    <t>High</t>
  </si>
  <si>
    <t>Resolved</t>
  </si>
  <si>
    <t>Resolution Date</t>
  </si>
  <si>
    <t>Resolved In time</t>
  </si>
  <si>
    <t>Sarfraz Ahmad</t>
  </si>
  <si>
    <t>Grid Phase Down</t>
  </si>
  <si>
    <t>Ahmad Shamim</t>
  </si>
  <si>
    <t>Resolution Type</t>
  </si>
  <si>
    <t>Site Visit</t>
  </si>
  <si>
    <t>Online Support</t>
  </si>
  <si>
    <t>Atendee</t>
  </si>
  <si>
    <t>NOC</t>
  </si>
  <si>
    <t>SUNGROW</t>
  </si>
  <si>
    <t>DC breaker Off</t>
  </si>
  <si>
    <t>Issue Resolved</t>
  </si>
  <si>
    <t>Nadeem Bhatti</t>
  </si>
  <si>
    <t>Warranty Claim</t>
  </si>
  <si>
    <t>Wifi Dongle Not working</t>
  </si>
  <si>
    <t>Medium</t>
  </si>
  <si>
    <t>Khurram Shehzad</t>
  </si>
  <si>
    <t>0333-5167885</t>
  </si>
  <si>
    <t>Customer Notified and Said will resolve asap</t>
  </si>
  <si>
    <t>Gohar Ayub</t>
  </si>
  <si>
    <t>0300-5745202</t>
  </si>
  <si>
    <t>Customer Notified to contact IESCO</t>
  </si>
  <si>
    <t>Meter Malfunctioned</t>
  </si>
  <si>
    <t>Bashir Aahmed F11</t>
  </si>
  <si>
    <t>SOLARMAX</t>
  </si>
  <si>
    <t>0300-8520340</t>
  </si>
  <si>
    <t>0345-4472918</t>
  </si>
  <si>
    <t xml:space="preserve">Customer Notified </t>
  </si>
  <si>
    <t>Customer Notified</t>
  </si>
  <si>
    <t xml:space="preserve">Adnan Khan </t>
  </si>
  <si>
    <t xml:space="preserve">Khayal jan </t>
  </si>
  <si>
    <t>Orion PV 6000</t>
  </si>
  <si>
    <t xml:space="preserve">Suntronic PV7000 </t>
  </si>
  <si>
    <t>Pending</t>
  </si>
  <si>
    <t>Faisal Faheem</t>
  </si>
  <si>
    <t>Invoice Issuance</t>
  </si>
  <si>
    <t>Not Applicable</t>
  </si>
  <si>
    <t>Technical Team</t>
  </si>
  <si>
    <t>Ikhlaq Ahmed</t>
  </si>
  <si>
    <t>SAJ</t>
  </si>
  <si>
    <t>System Offline with no generation</t>
  </si>
  <si>
    <t>Abdul Samad</t>
  </si>
  <si>
    <t>SOLIS</t>
  </si>
  <si>
    <t>Indicating Lights Turn Off issue, phase in loop</t>
  </si>
  <si>
    <t>System Online and doing generation</t>
  </si>
  <si>
    <t>Breaker Tripping</t>
  </si>
  <si>
    <t>Generation Started</t>
  </si>
  <si>
    <t>Mr.Sarwar</t>
  </si>
  <si>
    <t>System on full potential now</t>
  </si>
  <si>
    <t>Inverter Issue</t>
  </si>
  <si>
    <t>FBL Talagang</t>
  </si>
  <si>
    <t>Hamza BSM
0322 9077313</t>
  </si>
  <si>
    <t>INVEREX</t>
  </si>
  <si>
    <t>SPD FUALT</t>
  </si>
  <si>
    <t>2p DC BREAKER replaced ,to be installed (23/8/24)</t>
  </si>
  <si>
    <t>Waranty claimed, system online</t>
  </si>
  <si>
    <t>SPD Installed</t>
  </si>
  <si>
    <t>Afzal mayo</t>
  </si>
  <si>
    <t>Salman Siqqiue</t>
  </si>
  <si>
    <t>Payment Received</t>
  </si>
  <si>
    <t>DR ZIA</t>
  </si>
  <si>
    <t>Production Not Upto the mark</t>
  </si>
  <si>
    <t>Junaid Asghar</t>
  </si>
  <si>
    <t>Battery Load issue</t>
  </si>
  <si>
    <t>Customer notified to observe the system</t>
  </si>
  <si>
    <t>FBL HEAD M WALA</t>
  </si>
  <si>
    <t>0307-7429099</t>
  </si>
  <si>
    <t>Inverter Load Shutdown f56</t>
  </si>
  <si>
    <t>Inverter Operation with no fault</t>
  </si>
  <si>
    <t>FBL  Kotlajam</t>
  </si>
  <si>
    <t>System Offline</t>
  </si>
  <si>
    <t>FBL  Abdullahpur</t>
  </si>
  <si>
    <t>system online</t>
  </si>
  <si>
    <t>Dr Hammad</t>
  </si>
  <si>
    <t>wifi dongle issue</t>
  </si>
  <si>
    <t>+92 333 9131385</t>
  </si>
  <si>
    <t>0326-8013251</t>
  </si>
  <si>
    <t>0326-8013218</t>
  </si>
  <si>
    <t>Coltahir</t>
  </si>
  <si>
    <t>+92 300 5012027</t>
  </si>
  <si>
    <t>ONYX</t>
  </si>
  <si>
    <t>LOGIN ISSUE</t>
  </si>
  <si>
    <t>+92 300 5012028</t>
  </si>
  <si>
    <t>System operational</t>
  </si>
  <si>
    <t>Dr Saqib</t>
  </si>
  <si>
    <t>Customer notified to contact IESCO for grid over voltage setting</t>
  </si>
  <si>
    <t>Rana Faryad</t>
  </si>
  <si>
    <t>system offline</t>
  </si>
  <si>
    <t xml:space="preserve">Muhammad Nayik </t>
  </si>
  <si>
    <t>Customer notified and Said will resolve asap</t>
  </si>
  <si>
    <t>0300-0500462</t>
  </si>
  <si>
    <t>Hamza Shahid</t>
  </si>
  <si>
    <t>System Made online</t>
  </si>
  <si>
    <t>Rehan adnan</t>
  </si>
  <si>
    <t>Mrs. Maqsood</t>
  </si>
  <si>
    <t>Require visit as the corresponding person I not able to do it with online help</t>
  </si>
  <si>
    <t>Muhammad Sadeeq</t>
  </si>
  <si>
    <t>customer explianed the issue and satisfied</t>
  </si>
  <si>
    <t>Adeel Shahbaz</t>
  </si>
  <si>
    <t>system suboptimal production</t>
  </si>
  <si>
    <t>+92 340 4304376</t>
  </si>
  <si>
    <t>+92 301 5014136</t>
  </si>
  <si>
    <t>+92 300 5455589</t>
  </si>
  <si>
    <t>+92 347 1112220</t>
  </si>
  <si>
    <t>Replaced and system made online</t>
  </si>
  <si>
    <t xml:space="preserve">Require visit </t>
  </si>
  <si>
    <t>Abdul Rehamn 10 Kw</t>
  </si>
  <si>
    <t>Hascol Pump</t>
  </si>
  <si>
    <t>Attiq ul rehman</t>
  </si>
  <si>
    <t>inverter installed</t>
  </si>
  <si>
    <t>system fan alarm</t>
  </si>
  <si>
    <t xml:space="preserve">Muhammad shafiq </t>
  </si>
  <si>
    <t>shakil khan</t>
  </si>
  <si>
    <t>visited site, fan still issue</t>
  </si>
  <si>
    <t>Uzair AHMED</t>
  </si>
  <si>
    <t>SYSTEM FAULT 41</t>
  </si>
  <si>
    <t>inverter installed and working fine</t>
  </si>
  <si>
    <t>badar abbasi/sumera badar</t>
  </si>
  <si>
    <t>0334-9217637</t>
  </si>
  <si>
    <t>customer satisfied with plant production</t>
  </si>
  <si>
    <t>Imran Ishaq</t>
  </si>
  <si>
    <t>+92 312 5122256</t>
  </si>
  <si>
    <t>generation not optimal</t>
  </si>
  <si>
    <t>customer notified that the system is optimal</t>
  </si>
  <si>
    <t>+92 333 5106056</t>
  </si>
  <si>
    <t>+92 333 5222709</t>
  </si>
  <si>
    <t>Yawar Yasin</t>
  </si>
  <si>
    <t>Khiyal Jan</t>
  </si>
  <si>
    <t>0345-5138791</t>
  </si>
  <si>
    <t>Brig Bashir</t>
  </si>
  <si>
    <t>inverter warranty claim</t>
  </si>
  <si>
    <t>+92 345 5123405</t>
  </si>
  <si>
    <t>Waqas Ranjha</t>
  </si>
  <si>
    <t>app issue</t>
  </si>
  <si>
    <t>+92 331 4380390</t>
  </si>
  <si>
    <t>+92 322 9077313</t>
  </si>
  <si>
    <t>Kamran Siraj</t>
  </si>
  <si>
    <t>Dr junaid</t>
  </si>
  <si>
    <t>MULTIPLE ISSUE</t>
  </si>
  <si>
    <t>+92 321 5211100</t>
  </si>
  <si>
    <t>+92 332 5152725</t>
  </si>
  <si>
    <t>SYSTEM FUAULT</t>
  </si>
  <si>
    <t>SPD TO CHANGE</t>
  </si>
  <si>
    <t>VISIT REQUIRED</t>
  </si>
  <si>
    <t>app online</t>
  </si>
  <si>
    <t>Ali Husnanin</t>
  </si>
  <si>
    <t>M shafiq</t>
  </si>
  <si>
    <t>+92 302 8559811</t>
  </si>
  <si>
    <t>grid phase error</t>
  </si>
  <si>
    <t>FBL HMW</t>
  </si>
  <si>
    <t>FBL QIADABAD</t>
  </si>
  <si>
    <t>Mr IMTIAZ</t>
  </si>
  <si>
    <t>ahmad zaman</t>
  </si>
  <si>
    <t>No generation</t>
  </si>
  <si>
    <t>system normal , neutral common now</t>
  </si>
  <si>
    <t>suboptimal generation</t>
  </si>
  <si>
    <t>no generation</t>
  </si>
  <si>
    <t>Lightning arrestor spikes</t>
  </si>
  <si>
    <t>+92 336 3026644</t>
  </si>
  <si>
    <t>0300-5501929</t>
  </si>
  <si>
    <t>+92 300 5265276</t>
  </si>
  <si>
    <t>0301-1300594/03150471202</t>
  </si>
  <si>
    <t>+92 347 5998929</t>
  </si>
  <si>
    <t>+92 333 5309490</t>
  </si>
  <si>
    <t>0321-9595025/03335151137</t>
  </si>
  <si>
    <t>Date and Time</t>
  </si>
  <si>
    <t>resolved</t>
  </si>
  <si>
    <t>Nasir Mehmood/najaf</t>
  </si>
  <si>
    <t>abdul ahad</t>
  </si>
  <si>
    <t>Dr Zia</t>
  </si>
  <si>
    <t>+92 333 5151137</t>
  </si>
  <si>
    <t>Shift All load to Solar</t>
  </si>
  <si>
    <t>issues resolved</t>
  </si>
  <si>
    <t>Harron in contact</t>
  </si>
  <si>
    <t>Daniyal Solis</t>
  </si>
  <si>
    <t>Fahad Asghar/Junaid Asghr</t>
  </si>
  <si>
    <t>+92 334 5545453</t>
  </si>
  <si>
    <t>Visit Required</t>
  </si>
  <si>
    <t>client satisfied with load distirbution and grid  phase setting</t>
  </si>
  <si>
    <t>INVERTER Received</t>
  </si>
  <si>
    <t>Maaz Malik</t>
  </si>
  <si>
    <t>+92 321 6342434</t>
  </si>
  <si>
    <t>Shafqat Sheikh</t>
  </si>
  <si>
    <t>+92 300 8665038</t>
  </si>
  <si>
    <t>PV Breaker Off</t>
  </si>
  <si>
    <t>Amin Ullha Khan</t>
  </si>
  <si>
    <t>0345-5070108</t>
  </si>
  <si>
    <t>system Offline</t>
  </si>
  <si>
    <t>Abbas Hussain</t>
  </si>
  <si>
    <t>+92 321 8037880</t>
  </si>
  <si>
    <t>Issued</t>
  </si>
  <si>
    <t>Farukh abbas</t>
  </si>
  <si>
    <t>+92 321 5590990</t>
  </si>
  <si>
    <t>In contact</t>
  </si>
  <si>
    <t>+92 333 4561223</t>
  </si>
  <si>
    <t>+92 301 8560905</t>
  </si>
  <si>
    <t>+92 334 8389939</t>
  </si>
  <si>
    <t>Faiq But</t>
  </si>
  <si>
    <t>+92 301 8439911</t>
  </si>
  <si>
    <t>+92 343 2224411</t>
  </si>
  <si>
    <t>0336-4063432</t>
  </si>
  <si>
    <t>0316-5651990</t>
  </si>
  <si>
    <t>Resolution Time (Hours)</t>
  </si>
  <si>
    <t>Nabeel Waheed</t>
  </si>
  <si>
    <t>Waqar Ahmed</t>
  </si>
  <si>
    <t>Plant Creation</t>
  </si>
  <si>
    <t>System offline</t>
  </si>
  <si>
    <t>system online, plant created</t>
  </si>
  <si>
    <t>+92 342 5399446</t>
  </si>
  <si>
    <t>+92 331 5568170</t>
  </si>
  <si>
    <t xml:space="preserve">system online </t>
  </si>
  <si>
    <t>Nasir Nawaz</t>
  </si>
  <si>
    <t>No Response</t>
  </si>
  <si>
    <t>+92 300 5320008</t>
  </si>
  <si>
    <t xml:space="preserve">Faraz </t>
  </si>
  <si>
    <t>0313-0547004/0334-554545</t>
  </si>
  <si>
    <t>Asad Mirza</t>
  </si>
  <si>
    <t>0321-5038400</t>
  </si>
  <si>
    <t>Amir Khattak</t>
  </si>
  <si>
    <t>0331-5566002</t>
  </si>
  <si>
    <t>SPD Change Required</t>
  </si>
  <si>
    <t>Fahad Asghar/Junaid Asghar</t>
  </si>
  <si>
    <t>Hassaan</t>
  </si>
  <si>
    <t>0332-0530531</t>
  </si>
  <si>
    <t>Akber Sher</t>
  </si>
  <si>
    <t>0333-5123602</t>
  </si>
  <si>
    <t>Mudassir Abbasi</t>
  </si>
  <si>
    <t>0321-5650991</t>
  </si>
  <si>
    <t>Imran Ashraf Khan</t>
  </si>
  <si>
    <t>0333-5361361</t>
  </si>
  <si>
    <t>Router Issue</t>
  </si>
  <si>
    <t>Mr Amjad</t>
  </si>
  <si>
    <t>Cable Issue</t>
  </si>
  <si>
    <t>11/121/2024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</si>
</sst>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409]dd\-mmm\-yy;@"/>
    <numFmt numFmtId="165" formatCode="[$-409]d\-mmm\-yy;@"/>
  </numFmts>
  <fonts count="9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2C363A"/>
      <name val="Calibri"/>
      <family val="2"/>
    </font>
    <font>
      <sz val="12"/>
      <color rgb="FF2C363A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 wrapText="1"/>
    </xf>
    <xf numFmtId="0" fontId="0" fillId="3" borderId="0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5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2" fillId="0" borderId="2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Font="1"/>
    <xf numFmtId="0" fontId="0" fillId="0" borderId="0" xfId="0" applyBorder="1"/>
    <xf numFmtId="165" fontId="1" fillId="2" borderId="1" xfId="0" applyNumberFormat="1" applyFont="1" applyFill="1" applyBorder="1" applyAlignment="1">
      <alignment horizontal="center" vertical="center" wrapText="1"/>
    </xf>
    <xf numFmtId="165" fontId="2" fillId="0" borderId="1" xfId="0" applyNumberFormat="1" applyFont="1" applyBorder="1" applyAlignment="1">
      <alignment horizontal="center" vertical="center"/>
    </xf>
    <xf numFmtId="165" fontId="2" fillId="0" borderId="2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5" fontId="0" fillId="0" borderId="0" xfId="0" applyNumberFormat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0" fontId="0" fillId="3" borderId="0" xfId="0" applyFill="1" applyAlignment="1">
      <alignment horizontal="center"/>
    </xf>
    <xf numFmtId="0" fontId="5" fillId="0" borderId="0" xfId="0" applyFont="1" applyBorder="1" applyAlignment="1">
      <alignment horizontal="center"/>
    </xf>
    <xf numFmtId="165" fontId="5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vertical="center"/>
    </xf>
    <xf numFmtId="0" fontId="0" fillId="3" borderId="0" xfId="0" applyFill="1" applyBorder="1" applyAlignment="1">
      <alignment horizontal="center"/>
    </xf>
    <xf numFmtId="0" fontId="0" fillId="0" borderId="0" xfId="0" applyAlignment="1">
      <alignment horizontal="center" wrapText="1"/>
    </xf>
    <xf numFmtId="0" fontId="2" fillId="0" borderId="0" xfId="0" applyFont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165" fontId="2" fillId="0" borderId="0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14" fontId="2" fillId="3" borderId="1" xfId="0" applyNumberFormat="1" applyFont="1" applyFill="1" applyBorder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165" fontId="2" fillId="0" borderId="5" xfId="0" applyNumberFormat="1" applyFont="1" applyBorder="1" applyAlignment="1">
      <alignment horizontal="center" vertical="center"/>
    </xf>
    <xf numFmtId="15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2" fillId="0" borderId="1" xfId="0" applyFont="1" applyBorder="1"/>
    <xf numFmtId="15" fontId="2" fillId="0" borderId="1" xfId="0" applyNumberFormat="1" applyFont="1" applyBorder="1" applyAlignment="1">
      <alignment horizontal="center"/>
    </xf>
    <xf numFmtId="15" fontId="2" fillId="0" borderId="0" xfId="0" applyNumberFormat="1" applyFont="1" applyAlignment="1">
      <alignment horizontal="center" vertical="center"/>
    </xf>
    <xf numFmtId="0" fontId="2" fillId="0" borderId="4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wrapText="1"/>
    </xf>
  </cellXfs>
  <cellStyles count="1">
    <cellStyle name="Normal" xfId="0" builtinId="0"/>
  </cellStyles>
  <dxfs count="645"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9"/>
  <sheetViews>
    <sheetView tabSelected="1" zoomScale="70" zoomScaleNormal="70" workbookViewId="0">
      <pane ySplit="1" topLeftCell="A55" activePane="bottomLeft" state="frozen"/>
      <selection pane="bottomLeft" activeCell="A81" sqref="A81"/>
    </sheetView>
  </sheetViews>
  <sheetFormatPr defaultColWidth="0" defaultRowHeight="14.5" x14ac:dyDescent="0.35"/>
  <cols>
    <col min="1" max="1" width="11" customWidth="1"/>
    <col min="2" max="2" width="45.1796875" style="20" customWidth="1"/>
    <col min="3" max="3" width="25.453125" style="8" customWidth="1"/>
    <col min="4" max="4" width="38.7265625" style="22" customWidth="1"/>
    <col min="5" max="5" width="13" customWidth="1"/>
    <col min="6" max="6" width="19.453125" customWidth="1"/>
    <col min="7" max="7" width="32" style="8" customWidth="1"/>
    <col min="8" max="8" width="12.453125" customWidth="1"/>
    <col min="9" max="9" width="13.81640625" customWidth="1"/>
    <col min="10" max="10" width="12.7265625" customWidth="1"/>
    <col min="11" max="11" width="11.81640625" style="14" customWidth="1"/>
    <col min="12" max="12" width="15.453125" customWidth="1"/>
    <col min="13" max="13" width="32.54296875" style="27" customWidth="1"/>
    <col min="14" max="14" width="17.453125" customWidth="1"/>
    <col min="15" max="15" width="23.81640625" customWidth="1"/>
    <col min="16" max="16384" width="9.1796875" hidden="1"/>
  </cols>
  <sheetData>
    <row r="1" spans="1:15" s="2" customFormat="1" ht="31" x14ac:dyDescent="0.35">
      <c r="A1" s="1" t="s">
        <v>0</v>
      </c>
      <c r="B1" s="16" t="s">
        <v>179</v>
      </c>
      <c r="C1" s="1" t="s">
        <v>1</v>
      </c>
      <c r="D1" s="9" t="s">
        <v>2</v>
      </c>
      <c r="E1" s="1" t="s">
        <v>9</v>
      </c>
      <c r="F1" s="1" t="s">
        <v>3</v>
      </c>
      <c r="G1" s="1" t="s">
        <v>5</v>
      </c>
      <c r="H1" s="4" t="s">
        <v>4</v>
      </c>
      <c r="I1" s="1" t="s">
        <v>13</v>
      </c>
      <c r="J1" s="1" t="s">
        <v>216</v>
      </c>
      <c r="K1" s="13" t="s">
        <v>6</v>
      </c>
      <c r="L1" s="1" t="s">
        <v>18</v>
      </c>
      <c r="M1" s="1" t="s">
        <v>7</v>
      </c>
      <c r="N1" s="1" t="s">
        <v>21</v>
      </c>
      <c r="O1" s="10" t="s">
        <v>49</v>
      </c>
    </row>
    <row r="2" spans="1:15" s="3" customFormat="1" ht="15.5" x14ac:dyDescent="0.35">
      <c r="A2" s="5">
        <f t="shared" ref="A2:A66" si="0">ROW()-1</f>
        <v>1</v>
      </c>
      <c r="B2" s="17">
        <v>45503</v>
      </c>
      <c r="C2" s="5" t="s">
        <v>17</v>
      </c>
      <c r="D2" s="30">
        <v>3215176230</v>
      </c>
      <c r="E2" s="5" t="s">
        <v>10</v>
      </c>
      <c r="F2" s="5" t="s">
        <v>8</v>
      </c>
      <c r="G2" s="5" t="s">
        <v>16</v>
      </c>
      <c r="H2" s="5" t="s">
        <v>11</v>
      </c>
      <c r="I2" s="6">
        <v>45503</v>
      </c>
      <c r="J2" s="5">
        <f ca="1">(IF(I2="", TODAY() - B2, I2 - B2))</f>
        <v>0</v>
      </c>
      <c r="K2" s="5" t="s">
        <v>12</v>
      </c>
      <c r="L2" s="5" t="s">
        <v>19</v>
      </c>
      <c r="M2" s="7" t="s">
        <v>14</v>
      </c>
      <c r="N2" s="5" t="s">
        <v>22</v>
      </c>
      <c r="O2" s="30" t="s">
        <v>50</v>
      </c>
    </row>
    <row r="3" spans="1:15" s="3" customFormat="1" ht="15.5" x14ac:dyDescent="0.35">
      <c r="A3" s="5">
        <f t="shared" si="0"/>
        <v>2</v>
      </c>
      <c r="B3" s="17">
        <v>45505</v>
      </c>
      <c r="C3" s="5" t="s">
        <v>15</v>
      </c>
      <c r="D3" s="30">
        <v>3009502092</v>
      </c>
      <c r="E3" s="5" t="s">
        <v>10</v>
      </c>
      <c r="F3" s="5" t="s">
        <v>8</v>
      </c>
      <c r="G3" s="5" t="s">
        <v>16</v>
      </c>
      <c r="H3" s="5" t="s">
        <v>11</v>
      </c>
      <c r="I3" s="6">
        <v>45506</v>
      </c>
      <c r="J3" s="5">
        <f t="shared" ref="J3:J66" ca="1" si="1">(IF(I3="", TODAY() - B3, I3 - B3))</f>
        <v>1</v>
      </c>
      <c r="K3" s="5" t="s">
        <v>12</v>
      </c>
      <c r="L3" s="5" t="s">
        <v>20</v>
      </c>
      <c r="M3" s="7" t="s">
        <v>25</v>
      </c>
      <c r="N3" s="5" t="s">
        <v>22</v>
      </c>
      <c r="O3" s="30" t="s">
        <v>50</v>
      </c>
    </row>
    <row r="4" spans="1:15" ht="15.5" x14ac:dyDescent="0.35">
      <c r="A4" s="5">
        <f t="shared" si="0"/>
        <v>3</v>
      </c>
      <c r="B4" s="17">
        <v>45507</v>
      </c>
      <c r="C4" s="7" t="s">
        <v>211</v>
      </c>
      <c r="D4" s="32" t="s">
        <v>212</v>
      </c>
      <c r="E4" s="5" t="s">
        <v>23</v>
      </c>
      <c r="F4" s="5" t="s">
        <v>8</v>
      </c>
      <c r="G4" s="5" t="s">
        <v>24</v>
      </c>
      <c r="H4" s="5" t="s">
        <v>11</v>
      </c>
      <c r="I4" s="6">
        <v>45509</v>
      </c>
      <c r="J4" s="5">
        <f t="shared" ca="1" si="1"/>
        <v>2</v>
      </c>
      <c r="K4" s="5" t="s">
        <v>12</v>
      </c>
      <c r="L4" s="5" t="s">
        <v>20</v>
      </c>
      <c r="M4" s="7" t="s">
        <v>42</v>
      </c>
      <c r="N4" s="5" t="s">
        <v>22</v>
      </c>
      <c r="O4" s="30" t="s">
        <v>50</v>
      </c>
    </row>
    <row r="5" spans="1:15" ht="15.5" x14ac:dyDescent="0.35">
      <c r="A5" s="5">
        <f t="shared" si="0"/>
        <v>4</v>
      </c>
      <c r="B5" s="17">
        <v>45510</v>
      </c>
      <c r="C5" s="5" t="s">
        <v>26</v>
      </c>
      <c r="D5" s="30" t="s">
        <v>138</v>
      </c>
      <c r="E5" s="5" t="s">
        <v>10</v>
      </c>
      <c r="F5" s="5" t="s">
        <v>27</v>
      </c>
      <c r="G5" s="5" t="s">
        <v>28</v>
      </c>
      <c r="H5" s="5" t="s">
        <v>29</v>
      </c>
      <c r="I5" s="6">
        <v>45510</v>
      </c>
      <c r="J5" s="5">
        <f t="shared" ca="1" si="1"/>
        <v>0</v>
      </c>
      <c r="K5" s="5" t="s">
        <v>12</v>
      </c>
      <c r="L5" s="5" t="s">
        <v>20</v>
      </c>
      <c r="M5" s="7" t="s">
        <v>69</v>
      </c>
      <c r="N5" s="5" t="s">
        <v>22</v>
      </c>
      <c r="O5" s="30" t="s">
        <v>50</v>
      </c>
    </row>
    <row r="6" spans="1:15" ht="31" x14ac:dyDescent="0.35">
      <c r="A6" s="5">
        <f t="shared" si="0"/>
        <v>5</v>
      </c>
      <c r="B6" s="17">
        <v>45513</v>
      </c>
      <c r="C6" s="5" t="s">
        <v>30</v>
      </c>
      <c r="D6" s="30" t="s">
        <v>31</v>
      </c>
      <c r="E6" s="5" t="s">
        <v>10</v>
      </c>
      <c r="F6" s="5" t="s">
        <v>8</v>
      </c>
      <c r="G6" s="5" t="s">
        <v>16</v>
      </c>
      <c r="H6" s="5" t="s">
        <v>11</v>
      </c>
      <c r="I6" s="6">
        <v>45513</v>
      </c>
      <c r="J6" s="5">
        <f t="shared" ca="1" si="1"/>
        <v>0</v>
      </c>
      <c r="K6" s="5" t="s">
        <v>12</v>
      </c>
      <c r="L6" s="5" t="s">
        <v>20</v>
      </c>
      <c r="M6" s="7" t="s">
        <v>32</v>
      </c>
      <c r="N6" s="5" t="s">
        <v>22</v>
      </c>
      <c r="O6" s="30" t="s">
        <v>50</v>
      </c>
    </row>
    <row r="7" spans="1:15" ht="31" x14ac:dyDescent="0.35">
      <c r="A7" s="5">
        <f t="shared" si="0"/>
        <v>6</v>
      </c>
      <c r="B7" s="17">
        <v>45513</v>
      </c>
      <c r="C7" s="5" t="s">
        <v>43</v>
      </c>
      <c r="D7" s="30" t="s">
        <v>40</v>
      </c>
      <c r="E7" s="5" t="s">
        <v>38</v>
      </c>
      <c r="F7" s="5" t="s">
        <v>27</v>
      </c>
      <c r="G7" s="33" t="s">
        <v>46</v>
      </c>
      <c r="H7" s="5" t="s">
        <v>11</v>
      </c>
      <c r="I7" s="6">
        <v>45531</v>
      </c>
      <c r="J7" s="5">
        <f t="shared" ca="1" si="1"/>
        <v>18</v>
      </c>
      <c r="K7" s="5" t="s">
        <v>12</v>
      </c>
      <c r="L7" s="5" t="s">
        <v>19</v>
      </c>
      <c r="M7" s="7" t="s">
        <v>68</v>
      </c>
      <c r="N7" s="5" t="s">
        <v>51</v>
      </c>
      <c r="O7" s="30" t="s">
        <v>73</v>
      </c>
    </row>
    <row r="8" spans="1:15" ht="31" x14ac:dyDescent="0.35">
      <c r="A8" s="5">
        <f t="shared" si="0"/>
        <v>7</v>
      </c>
      <c r="B8" s="17">
        <v>45513</v>
      </c>
      <c r="C8" s="5" t="s">
        <v>33</v>
      </c>
      <c r="D8" s="30" t="s">
        <v>34</v>
      </c>
      <c r="E8" s="5" t="s">
        <v>10</v>
      </c>
      <c r="F8" s="5" t="s">
        <v>8</v>
      </c>
      <c r="G8" s="5" t="s">
        <v>36</v>
      </c>
      <c r="H8" s="5" t="s">
        <v>11</v>
      </c>
      <c r="I8" s="6">
        <v>45513</v>
      </c>
      <c r="J8" s="5">
        <f t="shared" ca="1" si="1"/>
        <v>0</v>
      </c>
      <c r="K8" s="5" t="s">
        <v>12</v>
      </c>
      <c r="L8" s="5" t="s">
        <v>20</v>
      </c>
      <c r="M8" s="7" t="s">
        <v>35</v>
      </c>
      <c r="N8" s="5" t="s">
        <v>22</v>
      </c>
      <c r="O8" s="30" t="s">
        <v>50</v>
      </c>
    </row>
    <row r="9" spans="1:15" ht="15.5" x14ac:dyDescent="0.35">
      <c r="A9" s="5">
        <f t="shared" si="0"/>
        <v>8</v>
      </c>
      <c r="B9" s="17">
        <v>45516</v>
      </c>
      <c r="C9" s="5" t="s">
        <v>37</v>
      </c>
      <c r="D9" s="30" t="s">
        <v>39</v>
      </c>
      <c r="E9" s="5" t="s">
        <v>10</v>
      </c>
      <c r="F9" s="5" t="s">
        <v>8</v>
      </c>
      <c r="G9" s="5" t="s">
        <v>16</v>
      </c>
      <c r="H9" s="5" t="s">
        <v>11</v>
      </c>
      <c r="I9" s="6">
        <v>45516</v>
      </c>
      <c r="J9" s="5">
        <f t="shared" ca="1" si="1"/>
        <v>0</v>
      </c>
      <c r="K9" s="5" t="s">
        <v>12</v>
      </c>
      <c r="L9" s="5" t="s">
        <v>20</v>
      </c>
      <c r="M9" s="7" t="s">
        <v>41</v>
      </c>
      <c r="N9" s="5" t="s">
        <v>22</v>
      </c>
      <c r="O9" s="30" t="s">
        <v>50</v>
      </c>
    </row>
    <row r="10" spans="1:15" ht="15.5" x14ac:dyDescent="0.35">
      <c r="A10" s="5">
        <f t="shared" si="0"/>
        <v>9</v>
      </c>
      <c r="B10" s="17">
        <v>45519</v>
      </c>
      <c r="C10" s="5" t="s">
        <v>44</v>
      </c>
      <c r="D10" s="30" t="s">
        <v>89</v>
      </c>
      <c r="E10" s="5" t="s">
        <v>38</v>
      </c>
      <c r="F10" s="5" t="s">
        <v>27</v>
      </c>
      <c r="G10" s="34" t="s">
        <v>45</v>
      </c>
      <c r="H10" s="5" t="s">
        <v>11</v>
      </c>
      <c r="I10" s="6">
        <v>45545</v>
      </c>
      <c r="J10" s="5">
        <f t="shared" ca="1" si="1"/>
        <v>26</v>
      </c>
      <c r="K10" s="5" t="s">
        <v>12</v>
      </c>
      <c r="L10" s="5" t="s">
        <v>19</v>
      </c>
      <c r="M10" s="7" t="s">
        <v>123</v>
      </c>
      <c r="N10" s="5" t="s">
        <v>51</v>
      </c>
      <c r="O10" s="30" t="s">
        <v>50</v>
      </c>
    </row>
    <row r="11" spans="1:15" ht="31" x14ac:dyDescent="0.35">
      <c r="A11" s="5">
        <f t="shared" si="0"/>
        <v>10</v>
      </c>
      <c r="B11" s="17">
        <v>45520</v>
      </c>
      <c r="C11" s="5" t="s">
        <v>48</v>
      </c>
      <c r="D11" s="30">
        <v>3315096881</v>
      </c>
      <c r="E11" s="5" t="s">
        <v>23</v>
      </c>
      <c r="F11" s="5" t="s">
        <v>8</v>
      </c>
      <c r="G11" s="35" t="s">
        <v>57</v>
      </c>
      <c r="H11" s="5" t="s">
        <v>11</v>
      </c>
      <c r="I11" s="6">
        <v>45531</v>
      </c>
      <c r="J11" s="5">
        <f t="shared" ca="1" si="1"/>
        <v>11</v>
      </c>
      <c r="K11" s="5" t="s">
        <v>12</v>
      </c>
      <c r="L11" s="5" t="s">
        <v>19</v>
      </c>
      <c r="M11" s="7" t="s">
        <v>62</v>
      </c>
      <c r="N11" s="5" t="s">
        <v>51</v>
      </c>
      <c r="O11" s="30" t="s">
        <v>73</v>
      </c>
    </row>
    <row r="12" spans="1:15" ht="31" x14ac:dyDescent="0.35">
      <c r="A12" s="5">
        <f t="shared" si="0"/>
        <v>11</v>
      </c>
      <c r="B12" s="17">
        <v>45524</v>
      </c>
      <c r="C12" s="5" t="s">
        <v>52</v>
      </c>
      <c r="D12" s="30">
        <v>3000500462</v>
      </c>
      <c r="E12" s="5" t="s">
        <v>53</v>
      </c>
      <c r="F12" s="5" t="s">
        <v>8</v>
      </c>
      <c r="G12" s="34" t="s">
        <v>54</v>
      </c>
      <c r="H12" s="5" t="s">
        <v>11</v>
      </c>
      <c r="I12" s="6">
        <v>45525</v>
      </c>
      <c r="J12" s="5">
        <f t="shared" ca="1" si="1"/>
        <v>1</v>
      </c>
      <c r="K12" s="5" t="s">
        <v>12</v>
      </c>
      <c r="L12" s="5" t="s">
        <v>20</v>
      </c>
      <c r="M12" s="7" t="s">
        <v>58</v>
      </c>
      <c r="N12" s="5" t="s">
        <v>22</v>
      </c>
      <c r="O12" s="30" t="s">
        <v>50</v>
      </c>
    </row>
    <row r="13" spans="1:15" ht="15.5" x14ac:dyDescent="0.35">
      <c r="A13" s="5">
        <f t="shared" si="0"/>
        <v>12</v>
      </c>
      <c r="B13" s="17">
        <v>45524</v>
      </c>
      <c r="C13" s="5" t="s">
        <v>55</v>
      </c>
      <c r="D13" s="30">
        <v>3335963200</v>
      </c>
      <c r="E13" s="5" t="s">
        <v>56</v>
      </c>
      <c r="F13" s="5" t="s">
        <v>27</v>
      </c>
      <c r="G13" s="34" t="s">
        <v>63</v>
      </c>
      <c r="H13" s="5" t="s">
        <v>11</v>
      </c>
      <c r="I13" s="6">
        <v>45549</v>
      </c>
      <c r="J13" s="5">
        <f t="shared" ca="1" si="1"/>
        <v>25</v>
      </c>
      <c r="K13" s="5" t="s">
        <v>12</v>
      </c>
      <c r="L13" s="5" t="s">
        <v>19</v>
      </c>
      <c r="M13" s="7" t="s">
        <v>130</v>
      </c>
      <c r="N13" s="5" t="s">
        <v>51</v>
      </c>
      <c r="O13" s="30" t="s">
        <v>50</v>
      </c>
    </row>
    <row r="14" spans="1:15" ht="35.25" customHeight="1" x14ac:dyDescent="0.35">
      <c r="A14" s="12">
        <f t="shared" si="0"/>
        <v>13</v>
      </c>
      <c r="B14" s="18">
        <v>45524</v>
      </c>
      <c r="C14" s="12" t="s">
        <v>61</v>
      </c>
      <c r="D14" s="29">
        <v>3430584142</v>
      </c>
      <c r="E14" s="12" t="s">
        <v>56</v>
      </c>
      <c r="F14" s="12" t="s">
        <v>8</v>
      </c>
      <c r="G14" s="36" t="s">
        <v>59</v>
      </c>
      <c r="H14" s="12" t="s">
        <v>11</v>
      </c>
      <c r="I14" s="37">
        <v>45525</v>
      </c>
      <c r="J14" s="5">
        <f t="shared" ca="1" si="1"/>
        <v>1</v>
      </c>
      <c r="K14" s="12" t="s">
        <v>12</v>
      </c>
      <c r="L14" s="12" t="s">
        <v>20</v>
      </c>
      <c r="M14" s="38" t="s">
        <v>60</v>
      </c>
      <c r="N14" s="12" t="s">
        <v>22</v>
      </c>
      <c r="O14" s="29" t="s">
        <v>50</v>
      </c>
    </row>
    <row r="15" spans="1:15" s="11" customFormat="1" ht="35.25" customHeight="1" x14ac:dyDescent="0.35">
      <c r="A15" s="5">
        <f t="shared" si="0"/>
        <v>14</v>
      </c>
      <c r="B15" s="17">
        <v>45525</v>
      </c>
      <c r="C15" s="5" t="s">
        <v>64</v>
      </c>
      <c r="D15" s="39" t="s">
        <v>65</v>
      </c>
      <c r="E15" s="5" t="s">
        <v>66</v>
      </c>
      <c r="F15" s="5" t="s">
        <v>8</v>
      </c>
      <c r="G15" s="5" t="s">
        <v>67</v>
      </c>
      <c r="H15" s="5" t="s">
        <v>11</v>
      </c>
      <c r="I15" s="6">
        <v>45527</v>
      </c>
      <c r="J15" s="5">
        <f t="shared" ca="1" si="1"/>
        <v>2</v>
      </c>
      <c r="K15" s="5" t="s">
        <v>12</v>
      </c>
      <c r="L15" s="5" t="s">
        <v>19</v>
      </c>
      <c r="M15" s="7" t="s">
        <v>70</v>
      </c>
      <c r="N15" s="5" t="s">
        <v>51</v>
      </c>
      <c r="O15" s="30" t="s">
        <v>50</v>
      </c>
    </row>
    <row r="16" spans="1:15" s="15" customFormat="1" ht="31" x14ac:dyDescent="0.35">
      <c r="A16" s="5">
        <f t="shared" si="0"/>
        <v>15</v>
      </c>
      <c r="B16" s="17">
        <v>45528</v>
      </c>
      <c r="C16" s="5" t="s">
        <v>74</v>
      </c>
      <c r="D16" s="39" t="s">
        <v>178</v>
      </c>
      <c r="E16" s="5" t="s">
        <v>53</v>
      </c>
      <c r="F16" s="5" t="s">
        <v>8</v>
      </c>
      <c r="G16" s="5" t="s">
        <v>75</v>
      </c>
      <c r="H16" s="5" t="s">
        <v>29</v>
      </c>
      <c r="I16" s="6">
        <v>45538</v>
      </c>
      <c r="J16" s="5">
        <f t="shared" ca="1" si="1"/>
        <v>10</v>
      </c>
      <c r="K16" s="5" t="s">
        <v>12</v>
      </c>
      <c r="L16" s="5" t="s">
        <v>20</v>
      </c>
      <c r="M16" s="7" t="s">
        <v>111</v>
      </c>
      <c r="N16" s="5" t="s">
        <v>22</v>
      </c>
      <c r="O16" s="30" t="s">
        <v>50</v>
      </c>
    </row>
    <row r="17" spans="1:15" ht="15.5" x14ac:dyDescent="0.35">
      <c r="A17" s="40">
        <f t="shared" si="0"/>
        <v>16</v>
      </c>
      <c r="B17" s="17">
        <v>45528</v>
      </c>
      <c r="C17" s="5" t="s">
        <v>71</v>
      </c>
      <c r="D17" s="30">
        <v>3335289045</v>
      </c>
      <c r="E17" s="5" t="s">
        <v>10</v>
      </c>
      <c r="F17" s="5" t="s">
        <v>8</v>
      </c>
      <c r="G17" s="5" t="s">
        <v>16</v>
      </c>
      <c r="H17" s="5" t="s">
        <v>11</v>
      </c>
      <c r="I17" s="6">
        <v>45529</v>
      </c>
      <c r="J17" s="5">
        <f t="shared" ca="1" si="1"/>
        <v>1</v>
      </c>
      <c r="K17" s="5" t="s">
        <v>12</v>
      </c>
      <c r="L17" s="5" t="s">
        <v>20</v>
      </c>
      <c r="M17" s="7" t="s">
        <v>60</v>
      </c>
      <c r="N17" s="5" t="s">
        <v>22</v>
      </c>
      <c r="O17" s="30" t="s">
        <v>50</v>
      </c>
    </row>
    <row r="18" spans="1:15" ht="15.5" x14ac:dyDescent="0.35">
      <c r="A18" s="5">
        <f t="shared" si="0"/>
        <v>17</v>
      </c>
      <c r="B18" s="17">
        <v>45530</v>
      </c>
      <c r="C18" s="5" t="s">
        <v>87</v>
      </c>
      <c r="D18" s="30">
        <v>3108884111</v>
      </c>
      <c r="E18" s="5" t="s">
        <v>56</v>
      </c>
      <c r="F18" s="5" t="s">
        <v>8</v>
      </c>
      <c r="G18" s="5" t="s">
        <v>88</v>
      </c>
      <c r="H18" s="5" t="s">
        <v>11</v>
      </c>
      <c r="I18" s="6">
        <v>45538</v>
      </c>
      <c r="J18" s="5">
        <f t="shared" ca="1" si="1"/>
        <v>8</v>
      </c>
      <c r="K18" s="5" t="s">
        <v>12</v>
      </c>
      <c r="L18" s="5" t="s">
        <v>19</v>
      </c>
      <c r="M18" s="7" t="s">
        <v>118</v>
      </c>
      <c r="N18" s="5" t="s">
        <v>51</v>
      </c>
      <c r="O18" s="30" t="s">
        <v>50</v>
      </c>
    </row>
    <row r="19" spans="1:15" ht="31" x14ac:dyDescent="0.35">
      <c r="A19" s="5">
        <f t="shared" si="0"/>
        <v>18</v>
      </c>
      <c r="B19" s="17">
        <v>45530</v>
      </c>
      <c r="C19" s="5" t="s">
        <v>72</v>
      </c>
      <c r="D19" s="30">
        <v>3335222709</v>
      </c>
      <c r="E19" s="5" t="s">
        <v>10</v>
      </c>
      <c r="F19" s="5" t="s">
        <v>8</v>
      </c>
      <c r="G19" s="5" t="s">
        <v>16</v>
      </c>
      <c r="H19" s="5" t="s">
        <v>11</v>
      </c>
      <c r="I19" s="6">
        <v>45534</v>
      </c>
      <c r="J19" s="5">
        <f t="shared" ca="1" si="1"/>
        <v>4</v>
      </c>
      <c r="K19" s="5" t="s">
        <v>12</v>
      </c>
      <c r="L19" s="5" t="s">
        <v>20</v>
      </c>
      <c r="M19" s="7" t="s">
        <v>35</v>
      </c>
      <c r="N19" s="5" t="s">
        <v>22</v>
      </c>
      <c r="O19" s="30" t="s">
        <v>50</v>
      </c>
    </row>
    <row r="20" spans="1:15" ht="15.5" x14ac:dyDescent="0.35">
      <c r="A20" s="5">
        <f t="shared" si="0"/>
        <v>19</v>
      </c>
      <c r="B20" s="17">
        <v>45531</v>
      </c>
      <c r="C20" s="5" t="s">
        <v>85</v>
      </c>
      <c r="D20" s="30" t="s">
        <v>91</v>
      </c>
      <c r="E20" s="5" t="s">
        <v>38</v>
      </c>
      <c r="F20" s="5" t="s">
        <v>8</v>
      </c>
      <c r="G20" s="5" t="s">
        <v>84</v>
      </c>
      <c r="H20" s="5" t="s">
        <v>11</v>
      </c>
      <c r="I20" s="6">
        <v>45531</v>
      </c>
      <c r="J20" s="5">
        <f t="shared" ca="1" si="1"/>
        <v>0</v>
      </c>
      <c r="K20" s="5" t="s">
        <v>12</v>
      </c>
      <c r="L20" s="5" t="s">
        <v>20</v>
      </c>
      <c r="M20" s="7" t="s">
        <v>86</v>
      </c>
      <c r="N20" s="5" t="s">
        <v>22</v>
      </c>
      <c r="O20" s="30" t="s">
        <v>50</v>
      </c>
    </row>
    <row r="21" spans="1:15" ht="15.5" x14ac:dyDescent="0.35">
      <c r="A21" s="5">
        <f t="shared" si="0"/>
        <v>20</v>
      </c>
      <c r="B21" s="17">
        <v>45531</v>
      </c>
      <c r="C21" s="5" t="s">
        <v>83</v>
      </c>
      <c r="D21" s="30" t="s">
        <v>90</v>
      </c>
      <c r="E21" s="5" t="s">
        <v>38</v>
      </c>
      <c r="F21" s="5" t="s">
        <v>8</v>
      </c>
      <c r="G21" s="5" t="s">
        <v>84</v>
      </c>
      <c r="H21" s="5" t="s">
        <v>11</v>
      </c>
      <c r="I21" s="6">
        <v>45533</v>
      </c>
      <c r="J21" s="5">
        <f t="shared" ca="1" si="1"/>
        <v>2</v>
      </c>
      <c r="K21" s="5" t="s">
        <v>12</v>
      </c>
      <c r="L21" s="5" t="s">
        <v>19</v>
      </c>
      <c r="M21" s="7" t="s">
        <v>97</v>
      </c>
      <c r="N21" s="5" t="s">
        <v>51</v>
      </c>
      <c r="O21" s="30" t="s">
        <v>50</v>
      </c>
    </row>
    <row r="22" spans="1:15" ht="31" x14ac:dyDescent="0.35">
      <c r="A22" s="5">
        <f t="shared" si="0"/>
        <v>21</v>
      </c>
      <c r="B22" s="17">
        <v>45531</v>
      </c>
      <c r="C22" s="5" t="s">
        <v>76</v>
      </c>
      <c r="D22" s="30">
        <v>3345545453</v>
      </c>
      <c r="E22" s="5" t="s">
        <v>38</v>
      </c>
      <c r="F22" s="5" t="s">
        <v>8</v>
      </c>
      <c r="G22" s="5" t="s">
        <v>77</v>
      </c>
      <c r="H22" s="5" t="s">
        <v>29</v>
      </c>
      <c r="I22" s="6">
        <v>45532</v>
      </c>
      <c r="J22" s="5">
        <f t="shared" ca="1" si="1"/>
        <v>1</v>
      </c>
      <c r="K22" s="5" t="s">
        <v>12</v>
      </c>
      <c r="L22" s="5" t="s">
        <v>19</v>
      </c>
      <c r="M22" s="7" t="s">
        <v>78</v>
      </c>
      <c r="N22" s="5" t="s">
        <v>51</v>
      </c>
      <c r="O22" s="30" t="s">
        <v>50</v>
      </c>
    </row>
    <row r="23" spans="1:15" ht="15.5" x14ac:dyDescent="0.35">
      <c r="A23" s="5">
        <f t="shared" si="0"/>
        <v>22</v>
      </c>
      <c r="B23" s="17">
        <v>45532</v>
      </c>
      <c r="C23" s="5" t="s">
        <v>79</v>
      </c>
      <c r="D23" s="30" t="s">
        <v>80</v>
      </c>
      <c r="E23" s="5" t="s">
        <v>66</v>
      </c>
      <c r="F23" s="5" t="s">
        <v>8</v>
      </c>
      <c r="G23" s="5" t="s">
        <v>81</v>
      </c>
      <c r="H23" s="5" t="s">
        <v>11</v>
      </c>
      <c r="I23" s="6">
        <v>45532</v>
      </c>
      <c r="J23" s="5">
        <f t="shared" ca="1" si="1"/>
        <v>0</v>
      </c>
      <c r="K23" s="5" t="s">
        <v>12</v>
      </c>
      <c r="L23" s="5" t="s">
        <v>20</v>
      </c>
      <c r="M23" s="7" t="s">
        <v>82</v>
      </c>
      <c r="N23" s="5" t="s">
        <v>22</v>
      </c>
      <c r="O23" s="30" t="s">
        <v>50</v>
      </c>
    </row>
    <row r="24" spans="1:15" ht="15.5" x14ac:dyDescent="0.35">
      <c r="A24" s="5">
        <f t="shared" si="0"/>
        <v>23</v>
      </c>
      <c r="B24" s="17">
        <v>45533</v>
      </c>
      <c r="C24" s="5" t="s">
        <v>100</v>
      </c>
      <c r="D24" s="30" t="s">
        <v>145</v>
      </c>
      <c r="E24" s="5" t="s">
        <v>56</v>
      </c>
      <c r="F24" s="5" t="s">
        <v>8</v>
      </c>
      <c r="G24" s="5" t="s">
        <v>101</v>
      </c>
      <c r="H24" s="5" t="s">
        <v>11</v>
      </c>
      <c r="I24" s="6">
        <v>45560</v>
      </c>
      <c r="J24" s="5">
        <f t="shared" ca="1" si="1"/>
        <v>27</v>
      </c>
      <c r="K24" s="5" t="s">
        <v>12</v>
      </c>
      <c r="L24" s="5" t="s">
        <v>19</v>
      </c>
      <c r="M24" s="7" t="s">
        <v>86</v>
      </c>
      <c r="N24" s="5" t="s">
        <v>51</v>
      </c>
      <c r="O24" s="30" t="s">
        <v>204</v>
      </c>
    </row>
    <row r="25" spans="1:15" ht="15.5" x14ac:dyDescent="0.35">
      <c r="A25" s="5">
        <f t="shared" si="0"/>
        <v>24</v>
      </c>
      <c r="B25" s="17">
        <v>45533</v>
      </c>
      <c r="C25" s="5" t="s">
        <v>92</v>
      </c>
      <c r="D25" s="30" t="s">
        <v>93</v>
      </c>
      <c r="E25" s="5" t="s">
        <v>94</v>
      </c>
      <c r="F25" s="5" t="s">
        <v>8</v>
      </c>
      <c r="G25" s="5" t="s">
        <v>95</v>
      </c>
      <c r="H25" s="5" t="s">
        <v>29</v>
      </c>
      <c r="I25" s="6">
        <v>45533</v>
      </c>
      <c r="J25" s="5">
        <f t="shared" ca="1" si="1"/>
        <v>0</v>
      </c>
      <c r="K25" s="5" t="s">
        <v>12</v>
      </c>
      <c r="L25" s="5" t="s">
        <v>20</v>
      </c>
      <c r="M25" s="7" t="s">
        <v>25</v>
      </c>
      <c r="N25" s="5" t="s">
        <v>22</v>
      </c>
      <c r="O25" s="30" t="s">
        <v>50</v>
      </c>
    </row>
    <row r="26" spans="1:15" ht="15.5" x14ac:dyDescent="0.35">
      <c r="A26" s="5">
        <f t="shared" si="0"/>
        <v>25</v>
      </c>
      <c r="B26" s="17">
        <v>45533</v>
      </c>
      <c r="C26" s="5" t="s">
        <v>98</v>
      </c>
      <c r="D26" s="30" t="s">
        <v>96</v>
      </c>
      <c r="E26" s="5" t="s">
        <v>10</v>
      </c>
      <c r="F26" s="5" t="s">
        <v>8</v>
      </c>
      <c r="G26" s="5" t="s">
        <v>16</v>
      </c>
      <c r="H26" s="5" t="s">
        <v>11</v>
      </c>
      <c r="I26" s="6">
        <v>45534</v>
      </c>
      <c r="J26" s="5">
        <f t="shared" ca="1" si="1"/>
        <v>1</v>
      </c>
      <c r="K26" s="5" t="s">
        <v>12</v>
      </c>
      <c r="L26" s="5" t="s">
        <v>20</v>
      </c>
      <c r="M26" s="7" t="s">
        <v>25</v>
      </c>
      <c r="N26" s="5" t="s">
        <v>22</v>
      </c>
      <c r="O26" s="30" t="s">
        <v>50</v>
      </c>
    </row>
    <row r="27" spans="1:15" ht="31" x14ac:dyDescent="0.35">
      <c r="A27" s="5">
        <f t="shared" si="0"/>
        <v>26</v>
      </c>
      <c r="B27" s="17">
        <v>45535</v>
      </c>
      <c r="C27" s="5" t="s">
        <v>43</v>
      </c>
      <c r="D27" s="30" t="s">
        <v>40</v>
      </c>
      <c r="E27" s="5" t="s">
        <v>38</v>
      </c>
      <c r="F27" s="5" t="s">
        <v>8</v>
      </c>
      <c r="G27" s="33" t="s">
        <v>75</v>
      </c>
      <c r="H27" s="5" t="s">
        <v>11</v>
      </c>
      <c r="I27" s="6">
        <v>45537</v>
      </c>
      <c r="J27" s="5">
        <f t="shared" ca="1" si="1"/>
        <v>2</v>
      </c>
      <c r="K27" s="5" t="s">
        <v>12</v>
      </c>
      <c r="L27" s="5" t="s">
        <v>20</v>
      </c>
      <c r="M27" s="7" t="s">
        <v>99</v>
      </c>
      <c r="N27" s="5" t="s">
        <v>22</v>
      </c>
      <c r="O27" s="30" t="s">
        <v>50</v>
      </c>
    </row>
    <row r="28" spans="1:15" ht="15.5" x14ac:dyDescent="0.35">
      <c r="A28" s="5">
        <f t="shared" si="0"/>
        <v>27</v>
      </c>
      <c r="B28" s="41">
        <v>45535</v>
      </c>
      <c r="C28" s="42" t="s">
        <v>52</v>
      </c>
      <c r="D28" s="29" t="s">
        <v>104</v>
      </c>
      <c r="E28" s="5" t="s">
        <v>53</v>
      </c>
      <c r="F28" s="5" t="s">
        <v>8</v>
      </c>
      <c r="G28" s="34" t="s">
        <v>16</v>
      </c>
      <c r="H28" s="5" t="s">
        <v>11</v>
      </c>
      <c r="I28" s="6">
        <v>45537</v>
      </c>
      <c r="J28" s="5">
        <f t="shared" ca="1" si="1"/>
        <v>2</v>
      </c>
      <c r="K28" s="5" t="s">
        <v>12</v>
      </c>
      <c r="L28" s="5" t="s">
        <v>19</v>
      </c>
      <c r="M28" s="7" t="s">
        <v>60</v>
      </c>
      <c r="N28" s="5" t="s">
        <v>51</v>
      </c>
      <c r="O28" s="30" t="s">
        <v>50</v>
      </c>
    </row>
    <row r="29" spans="1:15" ht="15.5" x14ac:dyDescent="0.35">
      <c r="A29" s="5">
        <f t="shared" si="0"/>
        <v>28</v>
      </c>
      <c r="B29" s="17">
        <v>45536</v>
      </c>
      <c r="C29" s="5" t="s">
        <v>107</v>
      </c>
      <c r="D29" s="30" t="s">
        <v>213</v>
      </c>
      <c r="E29" s="5" t="s">
        <v>38</v>
      </c>
      <c r="F29" s="5" t="s">
        <v>8</v>
      </c>
      <c r="G29" s="34" t="s">
        <v>84</v>
      </c>
      <c r="H29" s="5" t="s">
        <v>29</v>
      </c>
      <c r="I29" s="6">
        <v>45539</v>
      </c>
      <c r="J29" s="5">
        <f t="shared" ca="1" si="1"/>
        <v>3</v>
      </c>
      <c r="K29" s="5" t="s">
        <v>12</v>
      </c>
      <c r="L29" s="5" t="s">
        <v>20</v>
      </c>
      <c r="M29" s="7" t="s">
        <v>106</v>
      </c>
      <c r="N29" s="5" t="s">
        <v>22</v>
      </c>
      <c r="O29" s="30" t="s">
        <v>50</v>
      </c>
    </row>
    <row r="30" spans="1:15" ht="36" customHeight="1" x14ac:dyDescent="0.35">
      <c r="A30" s="5">
        <f t="shared" si="0"/>
        <v>29</v>
      </c>
      <c r="B30" s="41">
        <v>45537</v>
      </c>
      <c r="C30" s="42" t="s">
        <v>102</v>
      </c>
      <c r="D30" s="30">
        <v>3000767676</v>
      </c>
      <c r="E30" s="5" t="s">
        <v>10</v>
      </c>
      <c r="F30" s="5" t="s">
        <v>8</v>
      </c>
      <c r="G30" s="34" t="s">
        <v>16</v>
      </c>
      <c r="H30" s="5" t="s">
        <v>11</v>
      </c>
      <c r="I30" s="17">
        <v>45537</v>
      </c>
      <c r="J30" s="5">
        <f t="shared" ca="1" si="1"/>
        <v>0</v>
      </c>
      <c r="K30" s="5" t="s">
        <v>12</v>
      </c>
      <c r="L30" s="5" t="s">
        <v>20</v>
      </c>
      <c r="M30" s="7" t="s">
        <v>103</v>
      </c>
      <c r="N30" s="5" t="s">
        <v>22</v>
      </c>
      <c r="O30" s="30" t="s">
        <v>50</v>
      </c>
    </row>
    <row r="31" spans="1:15" ht="15.5" x14ac:dyDescent="0.35">
      <c r="A31" s="5">
        <f t="shared" si="0"/>
        <v>30</v>
      </c>
      <c r="B31" s="41">
        <v>45538</v>
      </c>
      <c r="C31" s="42" t="s">
        <v>105</v>
      </c>
      <c r="D31" s="30" t="s">
        <v>114</v>
      </c>
      <c r="E31" s="5" t="s">
        <v>53</v>
      </c>
      <c r="F31" s="5" t="s">
        <v>8</v>
      </c>
      <c r="G31" s="34" t="s">
        <v>84</v>
      </c>
      <c r="H31" s="5" t="s">
        <v>29</v>
      </c>
      <c r="I31" s="6">
        <v>45539</v>
      </c>
      <c r="J31" s="5">
        <f t="shared" ca="1" si="1"/>
        <v>1</v>
      </c>
      <c r="K31" s="5" t="s">
        <v>12</v>
      </c>
      <c r="L31" s="5" t="s">
        <v>20</v>
      </c>
      <c r="M31" s="7" t="s">
        <v>106</v>
      </c>
      <c r="N31" s="5" t="s">
        <v>22</v>
      </c>
      <c r="O31" s="30" t="s">
        <v>50</v>
      </c>
    </row>
    <row r="32" spans="1:15" ht="15.5" x14ac:dyDescent="0.35">
      <c r="A32" s="5">
        <f t="shared" si="0"/>
        <v>31</v>
      </c>
      <c r="B32" s="17">
        <v>45540</v>
      </c>
      <c r="C32" s="5" t="s">
        <v>108</v>
      </c>
      <c r="D32" s="30" t="s">
        <v>115</v>
      </c>
      <c r="E32" s="5" t="s">
        <v>10</v>
      </c>
      <c r="F32" s="5" t="s">
        <v>8</v>
      </c>
      <c r="G32" s="34" t="s">
        <v>84</v>
      </c>
      <c r="H32" s="5" t="s">
        <v>29</v>
      </c>
      <c r="I32" s="6">
        <v>45554</v>
      </c>
      <c r="J32" s="5">
        <f t="shared" ca="1" si="1"/>
        <v>14</v>
      </c>
      <c r="K32" s="5" t="s">
        <v>12</v>
      </c>
      <c r="L32" s="5" t="s">
        <v>19</v>
      </c>
      <c r="M32" s="7" t="s">
        <v>86</v>
      </c>
      <c r="N32" s="5" t="s">
        <v>22</v>
      </c>
      <c r="O32" s="30" t="s">
        <v>50</v>
      </c>
    </row>
    <row r="33" spans="1:15" ht="46.5" x14ac:dyDescent="0.35">
      <c r="A33" s="5">
        <f t="shared" si="0"/>
        <v>32</v>
      </c>
      <c r="B33" s="17">
        <v>45540</v>
      </c>
      <c r="C33" s="5" t="s">
        <v>110</v>
      </c>
      <c r="D33" s="30" t="s">
        <v>116</v>
      </c>
      <c r="E33" s="5" t="s">
        <v>10</v>
      </c>
      <c r="F33" s="5" t="s">
        <v>8</v>
      </c>
      <c r="G33" s="34" t="s">
        <v>84</v>
      </c>
      <c r="H33" s="5" t="s">
        <v>29</v>
      </c>
      <c r="I33" s="6">
        <v>45554</v>
      </c>
      <c r="J33" s="5">
        <f t="shared" ca="1" si="1"/>
        <v>14</v>
      </c>
      <c r="K33" s="5" t="s">
        <v>12</v>
      </c>
      <c r="L33" s="5" t="s">
        <v>19</v>
      </c>
      <c r="M33" s="7" t="s">
        <v>109</v>
      </c>
      <c r="N33" s="5" t="s">
        <v>22</v>
      </c>
      <c r="O33" s="30" t="s">
        <v>50</v>
      </c>
    </row>
    <row r="34" spans="1:15" ht="15.5" x14ac:dyDescent="0.35">
      <c r="A34" s="5">
        <f t="shared" si="0"/>
        <v>33</v>
      </c>
      <c r="B34" s="17">
        <v>45541</v>
      </c>
      <c r="C34" s="5" t="s">
        <v>112</v>
      </c>
      <c r="D34" s="30" t="s">
        <v>117</v>
      </c>
      <c r="E34" s="5" t="s">
        <v>10</v>
      </c>
      <c r="F34" s="5" t="s">
        <v>8</v>
      </c>
      <c r="G34" s="34" t="s">
        <v>113</v>
      </c>
      <c r="H34" s="5" t="s">
        <v>29</v>
      </c>
      <c r="I34" s="6">
        <v>45545</v>
      </c>
      <c r="J34" s="5">
        <f t="shared" ca="1" si="1"/>
        <v>4</v>
      </c>
      <c r="K34" s="5" t="s">
        <v>12</v>
      </c>
      <c r="L34" s="5" t="s">
        <v>19</v>
      </c>
      <c r="M34" s="7" t="s">
        <v>119</v>
      </c>
      <c r="N34" s="5" t="s">
        <v>22</v>
      </c>
      <c r="O34" s="30" t="s">
        <v>50</v>
      </c>
    </row>
    <row r="35" spans="1:15" ht="15.5" x14ac:dyDescent="0.35">
      <c r="A35" s="5">
        <f t="shared" si="0"/>
        <v>34</v>
      </c>
      <c r="B35" s="17">
        <v>45544</v>
      </c>
      <c r="C35" s="5" t="s">
        <v>120</v>
      </c>
      <c r="D35" s="43" t="s">
        <v>214</v>
      </c>
      <c r="E35" s="5" t="s">
        <v>53</v>
      </c>
      <c r="F35" s="5" t="s">
        <v>8</v>
      </c>
      <c r="G35" s="34" t="s">
        <v>84</v>
      </c>
      <c r="H35" s="5" t="s">
        <v>29</v>
      </c>
      <c r="I35" s="6">
        <v>45544</v>
      </c>
      <c r="J35" s="5">
        <f t="shared" ca="1" si="1"/>
        <v>0</v>
      </c>
      <c r="K35" s="5" t="s">
        <v>12</v>
      </c>
      <c r="L35" s="5" t="s">
        <v>20</v>
      </c>
      <c r="M35" s="7" t="s">
        <v>86</v>
      </c>
      <c r="N35" s="5" t="s">
        <v>22</v>
      </c>
      <c r="O35" s="30" t="s">
        <v>50</v>
      </c>
    </row>
    <row r="36" spans="1:15" ht="15.5" x14ac:dyDescent="0.35">
      <c r="A36" s="5">
        <f t="shared" si="0"/>
        <v>35</v>
      </c>
      <c r="B36" s="17">
        <v>45545</v>
      </c>
      <c r="C36" s="5" t="s">
        <v>121</v>
      </c>
      <c r="D36" s="43" t="s">
        <v>215</v>
      </c>
      <c r="E36" s="5" t="s">
        <v>10</v>
      </c>
      <c r="F36" s="5" t="s">
        <v>8</v>
      </c>
      <c r="G36" s="34" t="s">
        <v>16</v>
      </c>
      <c r="H36" s="5" t="s">
        <v>11</v>
      </c>
      <c r="I36" s="6">
        <v>45546</v>
      </c>
      <c r="J36" s="5">
        <f t="shared" ca="1" si="1"/>
        <v>1</v>
      </c>
      <c r="K36" s="5" t="s">
        <v>12</v>
      </c>
      <c r="L36" s="5" t="s">
        <v>19</v>
      </c>
      <c r="M36" s="7" t="s">
        <v>86</v>
      </c>
      <c r="N36" s="5" t="s">
        <v>22</v>
      </c>
      <c r="O36" s="30" t="s">
        <v>50</v>
      </c>
    </row>
    <row r="37" spans="1:15" ht="15.5" x14ac:dyDescent="0.35">
      <c r="A37" s="5">
        <f t="shared" si="0"/>
        <v>36</v>
      </c>
      <c r="B37" s="17">
        <v>45545</v>
      </c>
      <c r="C37" s="5" t="s">
        <v>122</v>
      </c>
      <c r="D37" s="30">
        <v>3108685999</v>
      </c>
      <c r="E37" s="5" t="s">
        <v>56</v>
      </c>
      <c r="F37" s="5" t="s">
        <v>8</v>
      </c>
      <c r="G37" s="34" t="s">
        <v>124</v>
      </c>
      <c r="H37" s="5" t="s">
        <v>29</v>
      </c>
      <c r="I37" s="6">
        <v>45546</v>
      </c>
      <c r="J37" s="5">
        <f t="shared" ca="1" si="1"/>
        <v>1</v>
      </c>
      <c r="K37" s="5" t="s">
        <v>12</v>
      </c>
      <c r="L37" s="5" t="s">
        <v>19</v>
      </c>
      <c r="M37" s="7" t="s">
        <v>127</v>
      </c>
      <c r="N37" s="5" t="s">
        <v>22</v>
      </c>
      <c r="O37" s="30" t="s">
        <v>50</v>
      </c>
    </row>
    <row r="38" spans="1:15" ht="36" customHeight="1" x14ac:dyDescent="0.35">
      <c r="A38" s="5">
        <f t="shared" si="0"/>
        <v>37</v>
      </c>
      <c r="B38" s="17">
        <v>45546</v>
      </c>
      <c r="C38" s="5" t="s">
        <v>125</v>
      </c>
      <c r="D38" s="30" t="s">
        <v>208</v>
      </c>
      <c r="E38" s="5" t="s">
        <v>10</v>
      </c>
      <c r="F38" s="5" t="s">
        <v>8</v>
      </c>
      <c r="G38" s="34" t="s">
        <v>16</v>
      </c>
      <c r="H38" s="5" t="s">
        <v>11</v>
      </c>
      <c r="I38" s="17">
        <v>45546</v>
      </c>
      <c r="J38" s="5">
        <f t="shared" ca="1" si="1"/>
        <v>0</v>
      </c>
      <c r="K38" s="5" t="s">
        <v>12</v>
      </c>
      <c r="L38" s="5" t="s">
        <v>20</v>
      </c>
      <c r="M38" s="7" t="s">
        <v>103</v>
      </c>
      <c r="N38" s="5" t="s">
        <v>22</v>
      </c>
      <c r="O38" s="30" t="s">
        <v>50</v>
      </c>
    </row>
    <row r="39" spans="1:15" ht="36" customHeight="1" x14ac:dyDescent="0.35">
      <c r="A39" s="5">
        <f t="shared" si="0"/>
        <v>38</v>
      </c>
      <c r="B39" s="17">
        <v>45546</v>
      </c>
      <c r="C39" s="5" t="s">
        <v>126</v>
      </c>
      <c r="D39" s="30" t="s">
        <v>209</v>
      </c>
      <c r="E39" s="5" t="s">
        <v>10</v>
      </c>
      <c r="F39" s="5" t="s">
        <v>8</v>
      </c>
      <c r="G39" s="34" t="s">
        <v>16</v>
      </c>
      <c r="H39" s="5" t="s">
        <v>11</v>
      </c>
      <c r="I39" s="17">
        <v>45546</v>
      </c>
      <c r="J39" s="5">
        <f t="shared" ca="1" si="1"/>
        <v>0</v>
      </c>
      <c r="K39" s="5" t="s">
        <v>12</v>
      </c>
      <c r="L39" s="5" t="s">
        <v>20</v>
      </c>
      <c r="M39" s="7" t="s">
        <v>103</v>
      </c>
      <c r="N39" s="5" t="s">
        <v>22</v>
      </c>
      <c r="O39" s="30" t="s">
        <v>50</v>
      </c>
    </row>
    <row r="40" spans="1:15" ht="36" customHeight="1" x14ac:dyDescent="0.35">
      <c r="A40" s="5">
        <f t="shared" si="0"/>
        <v>39</v>
      </c>
      <c r="B40" s="17">
        <v>45547</v>
      </c>
      <c r="C40" s="5" t="s">
        <v>72</v>
      </c>
      <c r="D40" s="30" t="s">
        <v>139</v>
      </c>
      <c r="E40" s="5" t="s">
        <v>10</v>
      </c>
      <c r="F40" s="5" t="s">
        <v>8</v>
      </c>
      <c r="G40" s="34" t="s">
        <v>16</v>
      </c>
      <c r="H40" s="5" t="s">
        <v>11</v>
      </c>
      <c r="I40" s="17">
        <v>45547</v>
      </c>
      <c r="J40" s="5">
        <f t="shared" ca="1" si="1"/>
        <v>0</v>
      </c>
      <c r="K40" s="5" t="s">
        <v>12</v>
      </c>
      <c r="L40" s="5" t="s">
        <v>20</v>
      </c>
      <c r="M40" s="7" t="s">
        <v>86</v>
      </c>
      <c r="N40" s="5" t="s">
        <v>22</v>
      </c>
      <c r="O40" s="30" t="s">
        <v>50</v>
      </c>
    </row>
    <row r="41" spans="1:15" ht="31" x14ac:dyDescent="0.35">
      <c r="A41" s="5">
        <v>40</v>
      </c>
      <c r="B41" s="17">
        <v>45547</v>
      </c>
      <c r="C41" s="5" t="s">
        <v>26</v>
      </c>
      <c r="D41" s="30" t="s">
        <v>138</v>
      </c>
      <c r="E41" s="5" t="s">
        <v>10</v>
      </c>
      <c r="F41" s="5" t="s">
        <v>8</v>
      </c>
      <c r="G41" s="34" t="s">
        <v>113</v>
      </c>
      <c r="H41" s="5" t="s">
        <v>29</v>
      </c>
      <c r="I41" s="6">
        <v>45554</v>
      </c>
      <c r="J41" s="5">
        <f t="shared" ca="1" si="1"/>
        <v>7</v>
      </c>
      <c r="K41" s="5" t="s">
        <v>12</v>
      </c>
      <c r="L41" s="5" t="s">
        <v>20</v>
      </c>
      <c r="M41" s="7" t="s">
        <v>133</v>
      </c>
      <c r="N41" s="5" t="s">
        <v>22</v>
      </c>
      <c r="O41" s="30" t="s">
        <v>50</v>
      </c>
    </row>
    <row r="42" spans="1:15" ht="15.5" x14ac:dyDescent="0.35">
      <c r="A42" s="5">
        <f t="shared" si="0"/>
        <v>41</v>
      </c>
      <c r="B42" s="17">
        <v>45545</v>
      </c>
      <c r="C42" s="5" t="s">
        <v>122</v>
      </c>
      <c r="D42" s="30">
        <v>3108685999</v>
      </c>
      <c r="E42" s="5" t="s">
        <v>56</v>
      </c>
      <c r="F42" s="5" t="s">
        <v>8</v>
      </c>
      <c r="G42" s="34" t="s">
        <v>124</v>
      </c>
      <c r="H42" s="5" t="s">
        <v>29</v>
      </c>
      <c r="I42" s="17">
        <v>45547</v>
      </c>
      <c r="J42" s="5">
        <f t="shared" ca="1" si="1"/>
        <v>2</v>
      </c>
      <c r="K42" s="5" t="s">
        <v>12</v>
      </c>
      <c r="L42" s="5" t="s">
        <v>19</v>
      </c>
      <c r="M42" s="7" t="s">
        <v>127</v>
      </c>
      <c r="N42" s="5" t="s">
        <v>22</v>
      </c>
      <c r="O42" s="30" t="s">
        <v>50</v>
      </c>
    </row>
    <row r="43" spans="1:15" ht="15.5" x14ac:dyDescent="0.35">
      <c r="A43" s="5">
        <f t="shared" si="0"/>
        <v>42</v>
      </c>
      <c r="B43" s="17">
        <v>45547</v>
      </c>
      <c r="C43" s="5" t="s">
        <v>128</v>
      </c>
      <c r="D43" s="30" t="s">
        <v>210</v>
      </c>
      <c r="E43" s="5" t="s">
        <v>23</v>
      </c>
      <c r="F43" s="5" t="s">
        <v>8</v>
      </c>
      <c r="G43" s="34" t="s">
        <v>129</v>
      </c>
      <c r="H43" s="5" t="s">
        <v>11</v>
      </c>
      <c r="I43" s="44">
        <v>45547</v>
      </c>
      <c r="J43" s="5">
        <f t="shared" ca="1" si="1"/>
        <v>0</v>
      </c>
      <c r="K43" s="5" t="s">
        <v>12</v>
      </c>
      <c r="L43" s="5" t="s">
        <v>20</v>
      </c>
      <c r="M43" s="7" t="s">
        <v>86</v>
      </c>
      <c r="N43" s="5" t="s">
        <v>22</v>
      </c>
      <c r="O43" s="30" t="s">
        <v>50</v>
      </c>
    </row>
    <row r="44" spans="1:15" ht="31" x14ac:dyDescent="0.35">
      <c r="A44" s="5">
        <f t="shared" si="0"/>
        <v>43</v>
      </c>
      <c r="B44" s="17">
        <v>45551</v>
      </c>
      <c r="C44" s="21" t="s">
        <v>131</v>
      </c>
      <c r="D44" s="30" t="s">
        <v>132</v>
      </c>
      <c r="E44" s="5" t="s">
        <v>10</v>
      </c>
      <c r="F44" s="5" t="s">
        <v>8</v>
      </c>
      <c r="G44" s="34" t="s">
        <v>16</v>
      </c>
      <c r="H44" s="5" t="s">
        <v>11</v>
      </c>
      <c r="I44" s="44">
        <v>45556</v>
      </c>
      <c r="J44" s="5">
        <f t="shared" ca="1" si="1"/>
        <v>5</v>
      </c>
      <c r="K44" s="5" t="s">
        <v>12</v>
      </c>
      <c r="L44" s="5" t="s">
        <v>19</v>
      </c>
      <c r="M44" s="7" t="s">
        <v>86</v>
      </c>
      <c r="N44" s="5" t="s">
        <v>22</v>
      </c>
      <c r="O44" s="30" t="s">
        <v>50</v>
      </c>
    </row>
    <row r="45" spans="1:15" ht="31" x14ac:dyDescent="0.35">
      <c r="A45" s="12">
        <f t="shared" si="0"/>
        <v>44</v>
      </c>
      <c r="B45" s="18">
        <v>45552</v>
      </c>
      <c r="C45" s="12" t="s">
        <v>134</v>
      </c>
      <c r="D45" s="29" t="s">
        <v>135</v>
      </c>
      <c r="E45" s="12" t="s">
        <v>53</v>
      </c>
      <c r="F45" s="12" t="s">
        <v>8</v>
      </c>
      <c r="G45" s="36" t="s">
        <v>136</v>
      </c>
      <c r="H45" s="12" t="s">
        <v>29</v>
      </c>
      <c r="I45" s="44">
        <v>45554</v>
      </c>
      <c r="J45" s="5">
        <f t="shared" ca="1" si="1"/>
        <v>2</v>
      </c>
      <c r="K45" s="12" t="s">
        <v>12</v>
      </c>
      <c r="L45" s="12" t="s">
        <v>20</v>
      </c>
      <c r="M45" s="38" t="s">
        <v>137</v>
      </c>
      <c r="N45" s="12" t="s">
        <v>22</v>
      </c>
      <c r="O45" s="29" t="s">
        <v>50</v>
      </c>
    </row>
    <row r="46" spans="1:15" ht="15.5" x14ac:dyDescent="0.35">
      <c r="A46" s="5">
        <f t="shared" si="0"/>
        <v>45</v>
      </c>
      <c r="B46" s="17">
        <v>45555</v>
      </c>
      <c r="C46" s="5" t="s">
        <v>141</v>
      </c>
      <c r="D46" s="30" t="s">
        <v>89</v>
      </c>
      <c r="E46" s="5" t="s">
        <v>38</v>
      </c>
      <c r="F46" s="5" t="s">
        <v>8</v>
      </c>
      <c r="G46" s="34" t="s">
        <v>144</v>
      </c>
      <c r="H46" s="5" t="s">
        <v>11</v>
      </c>
      <c r="I46" s="17">
        <v>45567</v>
      </c>
      <c r="J46" s="5">
        <f t="shared" ca="1" si="1"/>
        <v>12</v>
      </c>
      <c r="K46" s="5" t="s">
        <v>12</v>
      </c>
      <c r="L46" s="5" t="s">
        <v>19</v>
      </c>
      <c r="M46" s="7" t="s">
        <v>123</v>
      </c>
      <c r="N46" s="5" t="s">
        <v>51</v>
      </c>
      <c r="O46" s="30" t="s">
        <v>204</v>
      </c>
    </row>
    <row r="47" spans="1:15" ht="15.5" x14ac:dyDescent="0.35">
      <c r="A47" s="5">
        <f t="shared" si="0"/>
        <v>46</v>
      </c>
      <c r="B47" s="17">
        <v>45555</v>
      </c>
      <c r="C47" s="17" t="s">
        <v>140</v>
      </c>
      <c r="D47" s="30" t="s">
        <v>142</v>
      </c>
      <c r="E47" s="5" t="s">
        <v>10</v>
      </c>
      <c r="F47" s="5" t="s">
        <v>8</v>
      </c>
      <c r="G47" s="34" t="s">
        <v>101</v>
      </c>
      <c r="H47" s="5" t="s">
        <v>29</v>
      </c>
      <c r="I47" s="17">
        <v>45559</v>
      </c>
      <c r="J47" s="5">
        <f t="shared" ca="1" si="1"/>
        <v>4</v>
      </c>
      <c r="K47" s="5" t="s">
        <v>12</v>
      </c>
      <c r="L47" s="5" t="s">
        <v>19</v>
      </c>
      <c r="M47" s="7" t="s">
        <v>86</v>
      </c>
      <c r="N47" s="5" t="s">
        <v>51</v>
      </c>
      <c r="O47" s="30" t="s">
        <v>50</v>
      </c>
    </row>
    <row r="48" spans="1:15" ht="15.5" x14ac:dyDescent="0.35">
      <c r="A48" s="5">
        <f t="shared" si="0"/>
        <v>47</v>
      </c>
      <c r="B48" s="17">
        <v>45558</v>
      </c>
      <c r="C48" s="5" t="s">
        <v>143</v>
      </c>
      <c r="D48" s="45" t="s">
        <v>172</v>
      </c>
      <c r="E48" s="5" t="s">
        <v>38</v>
      </c>
      <c r="F48" s="5" t="s">
        <v>8</v>
      </c>
      <c r="G48" s="34" t="s">
        <v>144</v>
      </c>
      <c r="H48" s="5" t="s">
        <v>11</v>
      </c>
      <c r="I48" s="17"/>
      <c r="J48" s="5">
        <f t="shared" ca="1" si="1"/>
        <v>59</v>
      </c>
      <c r="K48" s="5" t="s">
        <v>12</v>
      </c>
      <c r="L48" s="5" t="s">
        <v>19</v>
      </c>
      <c r="M48" s="7" t="s">
        <v>193</v>
      </c>
      <c r="N48" s="5" t="s">
        <v>51</v>
      </c>
      <c r="O48" s="30" t="s">
        <v>47</v>
      </c>
    </row>
    <row r="49" spans="1:15" ht="15.5" x14ac:dyDescent="0.35">
      <c r="A49" s="5">
        <f t="shared" si="0"/>
        <v>48</v>
      </c>
      <c r="B49" s="45">
        <v>45561</v>
      </c>
      <c r="C49" s="5" t="s">
        <v>146</v>
      </c>
      <c r="D49" s="45" t="s">
        <v>148</v>
      </c>
      <c r="E49" s="5" t="s">
        <v>10</v>
      </c>
      <c r="F49" s="5" t="s">
        <v>8</v>
      </c>
      <c r="G49" s="34" t="s">
        <v>147</v>
      </c>
      <c r="H49" s="5" t="s">
        <v>29</v>
      </c>
      <c r="I49" s="17">
        <v>45563</v>
      </c>
      <c r="J49" s="5">
        <f t="shared" ca="1" si="1"/>
        <v>2</v>
      </c>
      <c r="K49" s="5" t="s">
        <v>12</v>
      </c>
      <c r="L49" s="5" t="s">
        <v>20</v>
      </c>
      <c r="M49" s="7" t="s">
        <v>158</v>
      </c>
      <c r="N49" s="5" t="s">
        <v>22</v>
      </c>
      <c r="O49" s="30" t="s">
        <v>50</v>
      </c>
    </row>
    <row r="50" spans="1:15" ht="15.5" x14ac:dyDescent="0.35">
      <c r="A50" s="5">
        <f t="shared" si="0"/>
        <v>49</v>
      </c>
      <c r="B50" s="45">
        <v>45561</v>
      </c>
      <c r="C50" s="5" t="s">
        <v>64</v>
      </c>
      <c r="D50" s="45" t="s">
        <v>149</v>
      </c>
      <c r="E50" s="5" t="s">
        <v>66</v>
      </c>
      <c r="F50" s="5" t="s">
        <v>8</v>
      </c>
      <c r="G50" s="34" t="s">
        <v>67</v>
      </c>
      <c r="H50" s="5" t="s">
        <v>11</v>
      </c>
      <c r="I50" s="17">
        <v>45564</v>
      </c>
      <c r="J50" s="5">
        <f t="shared" ca="1" si="1"/>
        <v>3</v>
      </c>
      <c r="K50" s="5" t="s">
        <v>12</v>
      </c>
      <c r="L50" s="5" t="s">
        <v>19</v>
      </c>
      <c r="M50" s="7" t="s">
        <v>156</v>
      </c>
      <c r="N50" s="5" t="s">
        <v>51</v>
      </c>
      <c r="O50" s="30" t="s">
        <v>204</v>
      </c>
    </row>
    <row r="51" spans="1:15" ht="46.5" x14ac:dyDescent="0.35">
      <c r="A51" s="5">
        <f t="shared" si="0"/>
        <v>50</v>
      </c>
      <c r="B51" s="17">
        <v>45562</v>
      </c>
      <c r="C51" s="5" t="s">
        <v>150</v>
      </c>
      <c r="D51" s="45" t="s">
        <v>153</v>
      </c>
      <c r="E51" s="5" t="s">
        <v>53</v>
      </c>
      <c r="F51" s="5" t="s">
        <v>8</v>
      </c>
      <c r="G51" s="34" t="s">
        <v>152</v>
      </c>
      <c r="H51" s="5" t="s">
        <v>11</v>
      </c>
      <c r="I51" s="17">
        <v>45565</v>
      </c>
      <c r="J51" s="5">
        <f t="shared" ca="1" si="1"/>
        <v>3</v>
      </c>
      <c r="K51" s="5" t="s">
        <v>12</v>
      </c>
      <c r="L51" s="5" t="s">
        <v>19</v>
      </c>
      <c r="M51" s="7" t="s">
        <v>192</v>
      </c>
      <c r="N51" s="5" t="s">
        <v>51</v>
      </c>
      <c r="O51" s="30" t="s">
        <v>50</v>
      </c>
    </row>
    <row r="52" spans="1:15" ht="31" x14ac:dyDescent="0.35">
      <c r="A52" s="5">
        <f t="shared" si="0"/>
        <v>51</v>
      </c>
      <c r="B52" s="17">
        <v>45562</v>
      </c>
      <c r="C52" s="5" t="s">
        <v>151</v>
      </c>
      <c r="D52" s="45" t="s">
        <v>154</v>
      </c>
      <c r="E52" s="5" t="s">
        <v>66</v>
      </c>
      <c r="F52" s="5" t="s">
        <v>8</v>
      </c>
      <c r="G52" s="34" t="s">
        <v>155</v>
      </c>
      <c r="H52" s="5" t="s">
        <v>11</v>
      </c>
      <c r="I52" s="17">
        <v>45563</v>
      </c>
      <c r="J52" s="5">
        <f t="shared" ca="1" si="1"/>
        <v>1</v>
      </c>
      <c r="K52" s="5" t="s">
        <v>12</v>
      </c>
      <c r="L52" s="5" t="s">
        <v>19</v>
      </c>
      <c r="M52" s="7" t="s">
        <v>168</v>
      </c>
      <c r="N52" s="5" t="s">
        <v>51</v>
      </c>
      <c r="O52" s="30" t="s">
        <v>50</v>
      </c>
    </row>
    <row r="53" spans="1:15" ht="15.5" x14ac:dyDescent="0.35">
      <c r="A53" s="5">
        <f t="shared" si="0"/>
        <v>52</v>
      </c>
      <c r="B53" s="44">
        <v>45563</v>
      </c>
      <c r="C53" s="5" t="s">
        <v>159</v>
      </c>
      <c r="D53" s="30" t="s">
        <v>161</v>
      </c>
      <c r="E53" s="5" t="s">
        <v>38</v>
      </c>
      <c r="F53" s="5" t="s">
        <v>8</v>
      </c>
      <c r="G53" s="28" t="s">
        <v>101</v>
      </c>
      <c r="H53" s="5" t="s">
        <v>29</v>
      </c>
      <c r="I53" s="46">
        <v>45563</v>
      </c>
      <c r="J53" s="5">
        <f t="shared" ca="1" si="1"/>
        <v>0</v>
      </c>
      <c r="K53" s="5" t="s">
        <v>12</v>
      </c>
      <c r="L53" s="5" t="s">
        <v>20</v>
      </c>
      <c r="M53" s="7" t="s">
        <v>86</v>
      </c>
      <c r="N53" s="5" t="s">
        <v>22</v>
      </c>
      <c r="O53" s="30" t="s">
        <v>50</v>
      </c>
    </row>
    <row r="54" spans="1:15" ht="15.5" x14ac:dyDescent="0.35">
      <c r="A54" s="5">
        <f t="shared" si="0"/>
        <v>53</v>
      </c>
      <c r="B54" s="44">
        <v>45563</v>
      </c>
      <c r="C54" s="5" t="s">
        <v>160</v>
      </c>
      <c r="D54" s="30">
        <v>3334561223</v>
      </c>
      <c r="E54" s="5" t="s">
        <v>10</v>
      </c>
      <c r="F54" s="5" t="s">
        <v>8</v>
      </c>
      <c r="G54" s="28" t="s">
        <v>101</v>
      </c>
      <c r="H54" s="5" t="s">
        <v>29</v>
      </c>
      <c r="I54" s="44">
        <v>45563</v>
      </c>
      <c r="J54" s="5">
        <f t="shared" ca="1" si="1"/>
        <v>0</v>
      </c>
      <c r="K54" s="5" t="s">
        <v>12</v>
      </c>
      <c r="L54" s="5" t="s">
        <v>20</v>
      </c>
      <c r="M54" s="7" t="s">
        <v>86</v>
      </c>
      <c r="N54" s="5" t="s">
        <v>22</v>
      </c>
      <c r="O54" s="30" t="s">
        <v>50</v>
      </c>
    </row>
    <row r="55" spans="1:15" ht="15.5" x14ac:dyDescent="0.35">
      <c r="A55" s="5">
        <f t="shared" si="0"/>
        <v>54</v>
      </c>
      <c r="B55" s="50">
        <v>45563</v>
      </c>
      <c r="C55" s="5" t="s">
        <v>181</v>
      </c>
      <c r="D55" s="30">
        <v>3314777618</v>
      </c>
      <c r="E55" s="5" t="s">
        <v>53</v>
      </c>
      <c r="F55" s="5" t="s">
        <v>8</v>
      </c>
      <c r="G55" s="28" t="s">
        <v>162</v>
      </c>
      <c r="H55" s="5" t="s">
        <v>11</v>
      </c>
      <c r="I55" s="44">
        <v>45564</v>
      </c>
      <c r="J55" s="5">
        <f t="shared" ca="1" si="1"/>
        <v>1</v>
      </c>
      <c r="K55" s="5" t="s">
        <v>12</v>
      </c>
      <c r="L55" s="5" t="s">
        <v>19</v>
      </c>
      <c r="M55" s="7" t="s">
        <v>187</v>
      </c>
      <c r="N55" s="5" t="s">
        <v>51</v>
      </c>
      <c r="O55" s="30" t="s">
        <v>50</v>
      </c>
    </row>
    <row r="56" spans="1:15" ht="15.5" x14ac:dyDescent="0.35">
      <c r="A56" s="5">
        <f t="shared" si="0"/>
        <v>55</v>
      </c>
      <c r="B56" s="44">
        <v>45565</v>
      </c>
      <c r="C56" s="5" t="s">
        <v>163</v>
      </c>
      <c r="D56" s="30">
        <v>3268013544</v>
      </c>
      <c r="E56" s="5" t="s">
        <v>66</v>
      </c>
      <c r="F56" s="5" t="s">
        <v>8</v>
      </c>
      <c r="G56" s="28" t="s">
        <v>162</v>
      </c>
      <c r="H56" s="5" t="s">
        <v>11</v>
      </c>
      <c r="I56" s="44">
        <v>45566</v>
      </c>
      <c r="J56" s="5">
        <f t="shared" ca="1" si="1"/>
        <v>1</v>
      </c>
      <c r="K56" s="5" t="s">
        <v>12</v>
      </c>
      <c r="L56" s="5" t="s">
        <v>20</v>
      </c>
      <c r="M56" s="7" t="s">
        <v>97</v>
      </c>
      <c r="N56" s="5" t="s">
        <v>22</v>
      </c>
      <c r="O56" s="30" t="s">
        <v>50</v>
      </c>
    </row>
    <row r="57" spans="1:15" ht="15.5" x14ac:dyDescent="0.35">
      <c r="A57" s="5">
        <f t="shared" si="0"/>
        <v>56</v>
      </c>
      <c r="B57" s="17">
        <v>45565</v>
      </c>
      <c r="C57" s="5" t="s">
        <v>164</v>
      </c>
      <c r="D57" s="43" t="s">
        <v>173</v>
      </c>
      <c r="E57" s="5" t="s">
        <v>66</v>
      </c>
      <c r="F57" s="5" t="s">
        <v>8</v>
      </c>
      <c r="G57" s="28" t="s">
        <v>162</v>
      </c>
      <c r="H57" s="5" t="s">
        <v>11</v>
      </c>
      <c r="I57" s="44">
        <v>45569</v>
      </c>
      <c r="J57" s="5">
        <f t="shared" ca="1" si="1"/>
        <v>4</v>
      </c>
      <c r="K57" s="5" t="s">
        <v>12</v>
      </c>
      <c r="L57" s="5" t="s">
        <v>19</v>
      </c>
      <c r="M57" s="7" t="s">
        <v>224</v>
      </c>
      <c r="N57" s="5" t="s">
        <v>51</v>
      </c>
      <c r="O57" s="30" t="s">
        <v>50</v>
      </c>
    </row>
    <row r="58" spans="1:15" ht="15.5" x14ac:dyDescent="0.35">
      <c r="A58" s="5">
        <f t="shared" si="0"/>
        <v>57</v>
      </c>
      <c r="B58" s="17">
        <v>45565</v>
      </c>
      <c r="C58" s="5" t="s">
        <v>182</v>
      </c>
      <c r="D58" s="43" t="s">
        <v>174</v>
      </c>
      <c r="E58" s="5" t="s">
        <v>53</v>
      </c>
      <c r="F58" s="5" t="s">
        <v>8</v>
      </c>
      <c r="G58" s="28" t="s">
        <v>169</v>
      </c>
      <c r="H58" s="5" t="s">
        <v>11</v>
      </c>
      <c r="I58" s="44">
        <v>45570</v>
      </c>
      <c r="J58" s="5">
        <f t="shared" ca="1" si="1"/>
        <v>5</v>
      </c>
      <c r="K58" s="5" t="s">
        <v>12</v>
      </c>
      <c r="L58" s="5" t="s">
        <v>19</v>
      </c>
      <c r="M58" s="47" t="s">
        <v>180</v>
      </c>
      <c r="N58" s="5" t="s">
        <v>51</v>
      </c>
      <c r="O58" s="48" t="s">
        <v>50</v>
      </c>
    </row>
    <row r="59" spans="1:15" ht="15.5" x14ac:dyDescent="0.35">
      <c r="A59" s="5">
        <f t="shared" si="0"/>
        <v>58</v>
      </c>
      <c r="B59" s="17">
        <v>45566</v>
      </c>
      <c r="C59" s="5" t="s">
        <v>189</v>
      </c>
      <c r="D59" s="43" t="s">
        <v>190</v>
      </c>
      <c r="E59" s="5" t="s">
        <v>38</v>
      </c>
      <c r="F59" s="5" t="s">
        <v>8</v>
      </c>
      <c r="G59" s="28" t="s">
        <v>169</v>
      </c>
      <c r="H59" s="5" t="s">
        <v>11</v>
      </c>
      <c r="I59" s="44">
        <v>45577</v>
      </c>
      <c r="J59" s="5">
        <f t="shared" ca="1" si="1"/>
        <v>11</v>
      </c>
      <c r="K59" s="5" t="s">
        <v>12</v>
      </c>
      <c r="L59" s="5" t="s">
        <v>19</v>
      </c>
      <c r="M59" s="47" t="s">
        <v>191</v>
      </c>
      <c r="N59" s="5" t="s">
        <v>51</v>
      </c>
      <c r="O59" s="48" t="s">
        <v>50</v>
      </c>
    </row>
    <row r="60" spans="1:15" ht="15.5" x14ac:dyDescent="0.35">
      <c r="A60" s="5">
        <f t="shared" si="0"/>
        <v>59</v>
      </c>
      <c r="B60" s="17">
        <v>45565</v>
      </c>
      <c r="C60" s="5" t="s">
        <v>165</v>
      </c>
      <c r="D60" s="43" t="s">
        <v>175</v>
      </c>
      <c r="E60" s="5" t="s">
        <v>56</v>
      </c>
      <c r="F60" s="5" t="s">
        <v>8</v>
      </c>
      <c r="G60" s="28" t="s">
        <v>170</v>
      </c>
      <c r="H60" s="5" t="s">
        <v>11</v>
      </c>
      <c r="I60" s="44">
        <v>45566</v>
      </c>
      <c r="J60" s="5">
        <f t="shared" ca="1" si="1"/>
        <v>1</v>
      </c>
      <c r="K60" s="5" t="s">
        <v>12</v>
      </c>
      <c r="L60" s="5" t="s">
        <v>19</v>
      </c>
      <c r="M60" s="47" t="s">
        <v>86</v>
      </c>
      <c r="N60" s="5" t="s">
        <v>51</v>
      </c>
      <c r="O60" s="30" t="s">
        <v>204</v>
      </c>
    </row>
    <row r="61" spans="1:15" ht="15.5" x14ac:dyDescent="0.35">
      <c r="A61" s="5">
        <f t="shared" si="0"/>
        <v>60</v>
      </c>
      <c r="B61" s="17">
        <v>45565</v>
      </c>
      <c r="C61" s="5" t="s">
        <v>166</v>
      </c>
      <c r="D61" s="30" t="s">
        <v>176</v>
      </c>
      <c r="E61" s="5" t="s">
        <v>53</v>
      </c>
      <c r="F61" s="5" t="s">
        <v>8</v>
      </c>
      <c r="G61" s="28" t="s">
        <v>171</v>
      </c>
      <c r="H61" s="5" t="s">
        <v>11</v>
      </c>
      <c r="I61" s="28"/>
      <c r="J61" s="5">
        <f t="shared" ca="1" si="1"/>
        <v>52</v>
      </c>
      <c r="K61" s="5" t="s">
        <v>12</v>
      </c>
      <c r="L61" s="5" t="s">
        <v>19</v>
      </c>
      <c r="M61" s="7" t="s">
        <v>157</v>
      </c>
      <c r="N61" s="5" t="s">
        <v>51</v>
      </c>
      <c r="O61" s="30" t="s">
        <v>50</v>
      </c>
    </row>
    <row r="62" spans="1:15" ht="15.5" x14ac:dyDescent="0.35">
      <c r="A62" s="5">
        <f t="shared" si="0"/>
        <v>61</v>
      </c>
      <c r="B62" s="17">
        <v>45565</v>
      </c>
      <c r="C62" s="5" t="s">
        <v>188</v>
      </c>
      <c r="D62" s="30" t="s">
        <v>177</v>
      </c>
      <c r="E62" s="5" t="s">
        <v>56</v>
      </c>
      <c r="F62" s="5" t="s">
        <v>8</v>
      </c>
      <c r="G62" s="28" t="s">
        <v>167</v>
      </c>
      <c r="H62" s="5" t="s">
        <v>11</v>
      </c>
      <c r="I62" s="46">
        <v>45584</v>
      </c>
      <c r="J62" s="5">
        <f t="shared" ca="1" si="1"/>
        <v>19</v>
      </c>
      <c r="K62" s="5" t="s">
        <v>12</v>
      </c>
      <c r="L62" s="5" t="s">
        <v>19</v>
      </c>
      <c r="M62" s="7" t="s">
        <v>226</v>
      </c>
      <c r="N62" s="5" t="s">
        <v>51</v>
      </c>
      <c r="O62" s="30" t="s">
        <v>50</v>
      </c>
    </row>
    <row r="63" spans="1:15" ht="15.5" x14ac:dyDescent="0.35">
      <c r="A63" s="5">
        <f t="shared" si="0"/>
        <v>62</v>
      </c>
      <c r="B63" s="17">
        <v>45567.467361111114</v>
      </c>
      <c r="C63" s="5" t="s">
        <v>183</v>
      </c>
      <c r="D63" s="30" t="s">
        <v>184</v>
      </c>
      <c r="E63" s="5" t="s">
        <v>53</v>
      </c>
      <c r="F63" s="5" t="s">
        <v>8</v>
      </c>
      <c r="G63" s="28" t="s">
        <v>185</v>
      </c>
      <c r="H63" s="5" t="s">
        <v>29</v>
      </c>
      <c r="I63" s="44">
        <v>45571</v>
      </c>
      <c r="J63" s="5">
        <f t="shared" ca="1" si="1"/>
        <v>3.5326388888861402</v>
      </c>
      <c r="K63" s="5" t="s">
        <v>12</v>
      </c>
      <c r="L63" s="5" t="s">
        <v>19</v>
      </c>
      <c r="M63" s="7" t="s">
        <v>186</v>
      </c>
      <c r="N63" s="5" t="s">
        <v>51</v>
      </c>
      <c r="O63" s="30" t="s">
        <v>50</v>
      </c>
    </row>
    <row r="64" spans="1:15" ht="15.5" x14ac:dyDescent="0.35">
      <c r="A64" s="5">
        <f t="shared" si="0"/>
        <v>63</v>
      </c>
      <c r="B64" s="17">
        <v>45573</v>
      </c>
      <c r="C64" s="5" t="s">
        <v>199</v>
      </c>
      <c r="D64" s="30" t="s">
        <v>200</v>
      </c>
      <c r="E64" s="5" t="s">
        <v>53</v>
      </c>
      <c r="F64" s="5" t="s">
        <v>8</v>
      </c>
      <c r="G64" s="28" t="s">
        <v>201</v>
      </c>
      <c r="H64" s="5" t="s">
        <v>29</v>
      </c>
      <c r="I64" s="46">
        <v>45573</v>
      </c>
      <c r="J64" s="5">
        <f t="shared" ca="1" si="1"/>
        <v>0</v>
      </c>
      <c r="K64" s="5" t="s">
        <v>12</v>
      </c>
      <c r="L64" s="5" t="s">
        <v>20</v>
      </c>
      <c r="M64" s="7" t="s">
        <v>86</v>
      </c>
      <c r="N64" s="5" t="s">
        <v>22</v>
      </c>
      <c r="O64" s="30" t="s">
        <v>50</v>
      </c>
    </row>
    <row r="65" spans="1:15" ht="15.5" x14ac:dyDescent="0.35">
      <c r="A65" s="5">
        <f t="shared" si="0"/>
        <v>64</v>
      </c>
      <c r="B65" s="17">
        <v>45573</v>
      </c>
      <c r="C65" s="5" t="s">
        <v>202</v>
      </c>
      <c r="D65" s="30" t="s">
        <v>203</v>
      </c>
      <c r="E65" s="5" t="s">
        <v>66</v>
      </c>
      <c r="F65" s="5" t="s">
        <v>8</v>
      </c>
      <c r="G65" s="28" t="s">
        <v>101</v>
      </c>
      <c r="H65" s="5" t="s">
        <v>29</v>
      </c>
      <c r="I65" s="46">
        <v>45574</v>
      </c>
      <c r="J65" s="5">
        <f t="shared" ca="1" si="1"/>
        <v>1</v>
      </c>
      <c r="K65" s="5" t="s">
        <v>12</v>
      </c>
      <c r="L65" s="5" t="s">
        <v>20</v>
      </c>
      <c r="M65" s="7" t="s">
        <v>86</v>
      </c>
      <c r="N65" s="5" t="s">
        <v>22</v>
      </c>
      <c r="O65" s="30" t="s">
        <v>50</v>
      </c>
    </row>
    <row r="66" spans="1:15" ht="15.5" x14ac:dyDescent="0.35">
      <c r="A66" s="5">
        <f t="shared" si="0"/>
        <v>65</v>
      </c>
      <c r="B66" s="17">
        <v>45573</v>
      </c>
      <c r="C66" s="5" t="s">
        <v>205</v>
      </c>
      <c r="D66" s="30" t="s">
        <v>206</v>
      </c>
      <c r="E66" s="5" t="s">
        <v>66</v>
      </c>
      <c r="F66" s="5" t="s">
        <v>8</v>
      </c>
      <c r="G66" s="28" t="s">
        <v>101</v>
      </c>
      <c r="H66" s="5" t="s">
        <v>29</v>
      </c>
      <c r="I66" s="46">
        <v>45577</v>
      </c>
      <c r="J66" s="5">
        <f t="shared" ca="1" si="1"/>
        <v>4</v>
      </c>
      <c r="K66" s="5" t="s">
        <v>12</v>
      </c>
      <c r="L66" s="5" t="s">
        <v>20</v>
      </c>
      <c r="M66" s="7" t="s">
        <v>207</v>
      </c>
      <c r="N66" s="5" t="s">
        <v>22</v>
      </c>
      <c r="O66" s="30" t="s">
        <v>50</v>
      </c>
    </row>
    <row r="67" spans="1:15" ht="15.5" x14ac:dyDescent="0.35">
      <c r="A67" s="5">
        <f t="shared" ref="A67:A72" si="2">ROW()-1</f>
        <v>66</v>
      </c>
      <c r="B67" s="17">
        <v>45575</v>
      </c>
      <c r="C67" s="5" t="s">
        <v>196</v>
      </c>
      <c r="D67" s="30" t="s">
        <v>197</v>
      </c>
      <c r="E67" s="5" t="s">
        <v>38</v>
      </c>
      <c r="F67" s="5" t="s">
        <v>8</v>
      </c>
      <c r="G67" s="28" t="s">
        <v>198</v>
      </c>
      <c r="H67" s="5" t="s">
        <v>29</v>
      </c>
      <c r="I67" s="46">
        <v>45576</v>
      </c>
      <c r="J67" s="5">
        <f t="shared" ref="J67:J68" ca="1" si="3">(IF(I67="", TODAY() - B67, I67 - B67))</f>
        <v>1</v>
      </c>
      <c r="K67" s="5" t="s">
        <v>12</v>
      </c>
      <c r="L67" s="5" t="s">
        <v>20</v>
      </c>
      <c r="M67" s="7" t="s">
        <v>97</v>
      </c>
      <c r="N67" s="5" t="s">
        <v>22</v>
      </c>
      <c r="O67" s="30" t="s">
        <v>50</v>
      </c>
    </row>
    <row r="68" spans="1:15" ht="15.5" x14ac:dyDescent="0.35">
      <c r="A68" s="5">
        <f t="shared" si="2"/>
        <v>67</v>
      </c>
      <c r="B68" s="17">
        <v>45576</v>
      </c>
      <c r="C68" s="5" t="s">
        <v>194</v>
      </c>
      <c r="D68" s="30" t="s">
        <v>195</v>
      </c>
      <c r="E68" s="5" t="s">
        <v>53</v>
      </c>
      <c r="F68" s="5" t="s">
        <v>8</v>
      </c>
      <c r="G68" s="28" t="s">
        <v>162</v>
      </c>
      <c r="H68" s="5" t="s">
        <v>11</v>
      </c>
      <c r="I68" s="46">
        <v>45577</v>
      </c>
      <c r="J68" s="5">
        <f t="shared" ca="1" si="3"/>
        <v>1</v>
      </c>
      <c r="K68" s="5" t="s">
        <v>12</v>
      </c>
      <c r="L68" s="5" t="s">
        <v>20</v>
      </c>
      <c r="M68" s="7" t="s">
        <v>86</v>
      </c>
      <c r="N68" s="5" t="s">
        <v>22</v>
      </c>
      <c r="O68" s="30" t="s">
        <v>50</v>
      </c>
    </row>
    <row r="69" spans="1:15" ht="15.5" x14ac:dyDescent="0.35">
      <c r="A69" s="5">
        <f t="shared" si="2"/>
        <v>68</v>
      </c>
      <c r="B69" s="17">
        <v>45579</v>
      </c>
      <c r="C69" s="5" t="s">
        <v>217</v>
      </c>
      <c r="D69" s="30" t="s">
        <v>222</v>
      </c>
      <c r="E69" s="5" t="s">
        <v>10</v>
      </c>
      <c r="F69" s="5" t="s">
        <v>8</v>
      </c>
      <c r="G69" s="28" t="s">
        <v>219</v>
      </c>
      <c r="H69" s="5" t="s">
        <v>29</v>
      </c>
      <c r="I69" s="46">
        <v>45579</v>
      </c>
      <c r="J69" s="5">
        <f t="shared" ref="J69:J71" ca="1" si="4">(IF(I69="", TODAY() - B69, I69 - B69))</f>
        <v>0</v>
      </c>
      <c r="K69" s="5" t="s">
        <v>12</v>
      </c>
      <c r="L69" s="5" t="s">
        <v>20</v>
      </c>
      <c r="M69" s="7" t="s">
        <v>221</v>
      </c>
      <c r="N69" s="5" t="s">
        <v>22</v>
      </c>
      <c r="O69" s="30" t="s">
        <v>50</v>
      </c>
    </row>
    <row r="70" spans="1:15" ht="15.5" x14ac:dyDescent="0.35">
      <c r="A70" s="5">
        <f t="shared" si="2"/>
        <v>69</v>
      </c>
      <c r="B70" s="17">
        <v>45579</v>
      </c>
      <c r="C70" s="5" t="s">
        <v>218</v>
      </c>
      <c r="D70" s="30" t="s">
        <v>223</v>
      </c>
      <c r="E70" s="5" t="s">
        <v>10</v>
      </c>
      <c r="F70" s="5" t="s">
        <v>8</v>
      </c>
      <c r="G70" s="28" t="s">
        <v>220</v>
      </c>
      <c r="H70" s="5" t="s">
        <v>11</v>
      </c>
      <c r="I70" s="46">
        <v>45579</v>
      </c>
      <c r="J70" s="5">
        <f t="shared" ca="1" si="4"/>
        <v>0</v>
      </c>
      <c r="K70" s="5" t="s">
        <v>12</v>
      </c>
      <c r="L70" s="5" t="s">
        <v>20</v>
      </c>
      <c r="M70" s="7" t="s">
        <v>86</v>
      </c>
      <c r="N70" s="5" t="s">
        <v>22</v>
      </c>
      <c r="O70" s="30" t="s">
        <v>50</v>
      </c>
    </row>
    <row r="71" spans="1:15" ht="15.5" x14ac:dyDescent="0.35">
      <c r="A71" s="5">
        <f t="shared" si="2"/>
        <v>70</v>
      </c>
      <c r="B71" s="17">
        <v>45580</v>
      </c>
      <c r="C71" s="5" t="s">
        <v>196</v>
      </c>
      <c r="D71" s="30" t="s">
        <v>197</v>
      </c>
      <c r="E71" s="5" t="s">
        <v>38</v>
      </c>
      <c r="F71" s="5" t="s">
        <v>8</v>
      </c>
      <c r="G71" s="28" t="s">
        <v>101</v>
      </c>
      <c r="H71" s="5" t="s">
        <v>29</v>
      </c>
      <c r="I71" s="17">
        <v>45580</v>
      </c>
      <c r="J71" s="5">
        <f t="shared" ca="1" si="4"/>
        <v>0</v>
      </c>
      <c r="K71" s="5" t="s">
        <v>12</v>
      </c>
      <c r="L71" s="5" t="s">
        <v>20</v>
      </c>
      <c r="M71" s="7" t="s">
        <v>97</v>
      </c>
      <c r="N71" s="5" t="s">
        <v>22</v>
      </c>
      <c r="O71" s="30" t="s">
        <v>50</v>
      </c>
    </row>
    <row r="72" spans="1:15" ht="15.5" x14ac:dyDescent="0.35">
      <c r="A72" s="12">
        <f t="shared" si="2"/>
        <v>71</v>
      </c>
      <c r="B72" s="17">
        <v>45583</v>
      </c>
      <c r="C72" s="5" t="s">
        <v>225</v>
      </c>
      <c r="D72" s="30" t="s">
        <v>227</v>
      </c>
      <c r="E72" s="12" t="s">
        <v>10</v>
      </c>
      <c r="F72" s="12" t="s">
        <v>8</v>
      </c>
      <c r="G72" s="28" t="s">
        <v>101</v>
      </c>
      <c r="H72" s="12" t="s">
        <v>29</v>
      </c>
      <c r="I72" s="58">
        <v>45580</v>
      </c>
      <c r="J72" s="12">
        <v>3</v>
      </c>
      <c r="K72" s="12" t="s">
        <v>12</v>
      </c>
      <c r="L72" s="12" t="s">
        <v>19</v>
      </c>
      <c r="M72" s="38" t="s">
        <v>191</v>
      </c>
      <c r="N72" s="12" t="s">
        <v>51</v>
      </c>
      <c r="O72" s="29" t="s">
        <v>50</v>
      </c>
    </row>
    <row r="73" spans="1:15" s="11" customFormat="1" ht="15.5" x14ac:dyDescent="0.35">
      <c r="A73" s="5">
        <v>72</v>
      </c>
      <c r="B73" s="17">
        <v>45608</v>
      </c>
      <c r="C73" s="5" t="s">
        <v>228</v>
      </c>
      <c r="D73" s="30" t="s">
        <v>200</v>
      </c>
      <c r="E73" s="5" t="s">
        <v>38</v>
      </c>
      <c r="F73" s="12" t="s">
        <v>8</v>
      </c>
      <c r="G73" s="28" t="s">
        <v>101</v>
      </c>
      <c r="H73" s="12" t="s">
        <v>29</v>
      </c>
      <c r="I73" s="5"/>
      <c r="J73" s="5"/>
      <c r="K73" s="5" t="s">
        <v>47</v>
      </c>
      <c r="L73" s="12" t="s">
        <v>19</v>
      </c>
      <c r="M73" s="7" t="s">
        <v>191</v>
      </c>
      <c r="N73" s="5" t="s">
        <v>51</v>
      </c>
      <c r="O73" s="29" t="s">
        <v>50</v>
      </c>
    </row>
    <row r="74" spans="1:15" s="11" customFormat="1" ht="15.5" x14ac:dyDescent="0.35">
      <c r="A74" s="5">
        <v>73</v>
      </c>
      <c r="B74" s="17">
        <v>45611</v>
      </c>
      <c r="C74" s="5" t="s">
        <v>235</v>
      </c>
      <c r="D74" s="30" t="s">
        <v>229</v>
      </c>
      <c r="E74" s="5" t="s">
        <v>38</v>
      </c>
      <c r="F74" s="12" t="s">
        <v>8</v>
      </c>
      <c r="G74" s="28" t="s">
        <v>101</v>
      </c>
      <c r="H74" s="5" t="s">
        <v>29</v>
      </c>
      <c r="I74" s="31"/>
      <c r="J74" s="5"/>
      <c r="K74" s="5" t="s">
        <v>47</v>
      </c>
      <c r="L74" s="5" t="s">
        <v>19</v>
      </c>
      <c r="M74" s="7" t="s">
        <v>191</v>
      </c>
      <c r="N74" s="5" t="s">
        <v>51</v>
      </c>
      <c r="O74" s="5" t="s">
        <v>50</v>
      </c>
    </row>
    <row r="75" spans="1:15" s="11" customFormat="1" ht="15.5" x14ac:dyDescent="0.35">
      <c r="A75" s="5">
        <v>74</v>
      </c>
      <c r="B75" s="17">
        <v>45611</v>
      </c>
      <c r="C75" s="5" t="s">
        <v>230</v>
      </c>
      <c r="D75" s="30" t="s">
        <v>231</v>
      </c>
      <c r="E75" s="5" t="s">
        <v>10</v>
      </c>
      <c r="F75" s="5" t="s">
        <v>8</v>
      </c>
      <c r="G75" s="5" t="s">
        <v>234</v>
      </c>
      <c r="H75" s="5" t="s">
        <v>11</v>
      </c>
      <c r="I75" s="51">
        <v>45612</v>
      </c>
      <c r="J75" s="5">
        <v>4</v>
      </c>
      <c r="K75" s="5" t="s">
        <v>12</v>
      </c>
      <c r="L75" s="5" t="s">
        <v>19</v>
      </c>
      <c r="M75" s="7" t="s">
        <v>191</v>
      </c>
      <c r="N75" s="5" t="s">
        <v>51</v>
      </c>
      <c r="O75" s="5" t="s">
        <v>204</v>
      </c>
    </row>
    <row r="76" spans="1:15" s="11" customFormat="1" ht="15.5" x14ac:dyDescent="0.35">
      <c r="A76" s="5">
        <v>75</v>
      </c>
      <c r="B76" s="17">
        <v>45611</v>
      </c>
      <c r="C76" s="5" t="s">
        <v>232</v>
      </c>
      <c r="D76" s="30" t="s">
        <v>233</v>
      </c>
      <c r="E76" s="5" t="s">
        <v>53</v>
      </c>
      <c r="F76" s="5" t="s">
        <v>8</v>
      </c>
      <c r="G76" s="5" t="s">
        <v>84</v>
      </c>
      <c r="H76" s="49" t="s">
        <v>29</v>
      </c>
      <c r="I76" s="17">
        <v>45611</v>
      </c>
      <c r="J76" s="5">
        <v>5</v>
      </c>
      <c r="K76" s="5" t="s">
        <v>12</v>
      </c>
      <c r="L76" s="5" t="s">
        <v>19</v>
      </c>
      <c r="M76" s="7" t="s">
        <v>191</v>
      </c>
      <c r="N76" s="5" t="s">
        <v>51</v>
      </c>
      <c r="O76" s="5" t="s">
        <v>50</v>
      </c>
    </row>
    <row r="77" spans="1:15" s="11" customFormat="1" ht="15.5" x14ac:dyDescent="0.35">
      <c r="A77" s="52">
        <v>76</v>
      </c>
      <c r="B77" s="53">
        <v>45612</v>
      </c>
      <c r="C77" s="5" t="s">
        <v>236</v>
      </c>
      <c r="D77" s="54" t="s">
        <v>237</v>
      </c>
      <c r="E77" s="52" t="s">
        <v>53</v>
      </c>
      <c r="F77" s="52" t="s">
        <v>8</v>
      </c>
      <c r="G77" s="5" t="s">
        <v>234</v>
      </c>
      <c r="H77" s="5" t="s">
        <v>11</v>
      </c>
      <c r="I77" s="57">
        <v>45612</v>
      </c>
      <c r="J77" s="52">
        <v>2</v>
      </c>
      <c r="K77" s="52" t="s">
        <v>12</v>
      </c>
      <c r="L77" s="52" t="s">
        <v>19</v>
      </c>
      <c r="M77" s="55" t="s">
        <v>191</v>
      </c>
      <c r="N77" s="52" t="s">
        <v>51</v>
      </c>
      <c r="O77" s="52" t="s">
        <v>50</v>
      </c>
    </row>
    <row r="78" spans="1:15" s="11" customFormat="1" ht="15.5" x14ac:dyDescent="0.35">
      <c r="A78" s="52">
        <v>77</v>
      </c>
      <c r="B78" s="53">
        <v>45612</v>
      </c>
      <c r="C78" s="5" t="s">
        <v>238</v>
      </c>
      <c r="D78" s="54" t="s">
        <v>239</v>
      </c>
      <c r="E78" s="52" t="s">
        <v>10</v>
      </c>
      <c r="F78" s="52" t="s">
        <v>8</v>
      </c>
      <c r="G78" s="5" t="s">
        <v>84</v>
      </c>
      <c r="H78" s="5" t="s">
        <v>11</v>
      </c>
      <c r="I78" s="57">
        <v>45614</v>
      </c>
      <c r="J78" s="52">
        <v>11</v>
      </c>
      <c r="K78" s="52" t="s">
        <v>12</v>
      </c>
      <c r="L78" s="52" t="s">
        <v>19</v>
      </c>
      <c r="M78" s="55" t="s">
        <v>191</v>
      </c>
      <c r="N78" s="52" t="s">
        <v>51</v>
      </c>
      <c r="O78" s="52" t="s">
        <v>50</v>
      </c>
    </row>
    <row r="79" spans="1:15" ht="15.5" x14ac:dyDescent="0.35">
      <c r="A79" s="52">
        <v>78</v>
      </c>
      <c r="B79" s="53">
        <v>45612</v>
      </c>
      <c r="C79" s="5" t="s">
        <v>240</v>
      </c>
      <c r="D79" s="54" t="s">
        <v>241</v>
      </c>
      <c r="E79" s="56"/>
      <c r="F79" s="52" t="s">
        <v>8</v>
      </c>
      <c r="G79" s="5" t="s">
        <v>63</v>
      </c>
      <c r="H79" s="5" t="s">
        <v>11</v>
      </c>
      <c r="I79" s="57">
        <v>45612</v>
      </c>
      <c r="J79" s="52">
        <v>2</v>
      </c>
      <c r="K79" s="52" t="s">
        <v>12</v>
      </c>
      <c r="L79" s="52" t="s">
        <v>19</v>
      </c>
      <c r="M79" s="55" t="s">
        <v>191</v>
      </c>
      <c r="N79" s="52" t="s">
        <v>51</v>
      </c>
      <c r="O79" s="52" t="s">
        <v>50</v>
      </c>
    </row>
    <row r="80" spans="1:15" ht="15.5" x14ac:dyDescent="0.35">
      <c r="A80" s="52">
        <v>79</v>
      </c>
      <c r="B80" s="53">
        <v>45614</v>
      </c>
      <c r="C80" s="5" t="s">
        <v>242</v>
      </c>
      <c r="D80" s="54" t="s">
        <v>243</v>
      </c>
      <c r="E80" s="52" t="s">
        <v>10</v>
      </c>
      <c r="F80" s="59" t="s">
        <v>8</v>
      </c>
      <c r="G80" s="28" t="s">
        <v>244</v>
      </c>
      <c r="H80" s="5" t="s">
        <v>11</v>
      </c>
      <c r="I80" s="53">
        <v>45615</v>
      </c>
      <c r="J80" s="59">
        <v>7</v>
      </c>
      <c r="K80" s="59" t="s">
        <v>12</v>
      </c>
      <c r="L80" s="59" t="s">
        <v>19</v>
      </c>
      <c r="M80" s="27" t="s">
        <v>191</v>
      </c>
      <c r="N80" s="52" t="s">
        <v>51</v>
      </c>
      <c r="O80" s="52" t="s">
        <v>50</v>
      </c>
    </row>
    <row r="81" spans="1:15" ht="18.5" x14ac:dyDescent="0.45">
      <c r="A81" s="52">
        <v>80</v>
      </c>
      <c r="B81" s="24">
        <v>45615</v>
      </c>
      <c r="C81" s="5" t="s">
        <v>245</v>
      </c>
      <c r="D81" s="60">
        <v>3355368248</v>
      </c>
      <c r="F81" s="59" t="s">
        <v>8</v>
      </c>
      <c r="G81" s="8" t="s">
        <v>246</v>
      </c>
      <c r="H81" s="49" t="s">
        <v>29</v>
      </c>
      <c r="I81" s="53" t="s">
        <v>247</v>
      </c>
      <c r="J81" s="59">
        <v>6</v>
      </c>
      <c r="K81" s="59" t="s">
        <v>12</v>
      </c>
      <c r="L81" s="59" t="s">
        <v>19</v>
      </c>
      <c r="M81" s="27" t="s">
        <v>191</v>
      </c>
      <c r="N81" s="59" t="s">
        <v>51</v>
      </c>
      <c r="O81" s="59" t="s">
        <v>50</v>
      </c>
    </row>
    <row r="82" spans="1:15" ht="18.5" x14ac:dyDescent="0.45">
      <c r="A82" s="23"/>
      <c r="B82" s="24"/>
      <c r="C82" s="25"/>
      <c r="D82" s="26"/>
    </row>
    <row r="83" spans="1:15" ht="18.5" x14ac:dyDescent="0.45">
      <c r="A83" s="23"/>
      <c r="B83" s="24"/>
      <c r="C83" s="25"/>
      <c r="D83" s="26"/>
    </row>
    <row r="84" spans="1:15" x14ac:dyDescent="0.35">
      <c r="C84" s="19"/>
      <c r="D84" s="26"/>
    </row>
    <row r="85" spans="1:15" x14ac:dyDescent="0.35">
      <c r="C85" s="19"/>
      <c r="D85" s="26"/>
    </row>
    <row r="86" spans="1:15" x14ac:dyDescent="0.35">
      <c r="C86" s="19"/>
      <c r="D86" s="26"/>
    </row>
    <row r="87" spans="1:15" x14ac:dyDescent="0.35">
      <c r="C87" s="19"/>
      <c r="D87" s="26"/>
    </row>
    <row r="88" spans="1:15" x14ac:dyDescent="0.35">
      <c r="C88" s="19"/>
      <c r="D88" s="26"/>
    </row>
    <row r="89" spans="1:15" x14ac:dyDescent="0.35">
      <c r="C89" s="19"/>
      <c r="D89" s="26"/>
    </row>
    <row r="90" spans="1:15" x14ac:dyDescent="0.35">
      <c r="C90" s="19"/>
      <c r="D90" s="26"/>
    </row>
    <row r="91" spans="1:15" x14ac:dyDescent="0.35">
      <c r="C91" s="19"/>
      <c r="D91" s="26"/>
    </row>
    <row r="92" spans="1:15" x14ac:dyDescent="0.35">
      <c r="C92" s="19"/>
      <c r="D92" s="26"/>
    </row>
    <row r="93" spans="1:15" x14ac:dyDescent="0.35">
      <c r="C93" s="19"/>
      <c r="D93" s="26"/>
    </row>
    <row r="94" spans="1:15" x14ac:dyDescent="0.35">
      <c r="C94" s="19"/>
      <c r="D94" s="26"/>
    </row>
    <row r="95" spans="1:15" x14ac:dyDescent="0.35">
      <c r="C95" s="19"/>
      <c r="D95" s="26"/>
    </row>
    <row r="96" spans="1:15" x14ac:dyDescent="0.35">
      <c r="C96" s="19"/>
      <c r="D96" s="26"/>
    </row>
    <row r="97" spans="3:4" x14ac:dyDescent="0.35">
      <c r="C97" s="19"/>
      <c r="D97" s="26"/>
    </row>
    <row r="98" spans="3:4" x14ac:dyDescent="0.35">
      <c r="C98" s="19"/>
      <c r="D98" s="26"/>
    </row>
    <row r="99" spans="3:4" x14ac:dyDescent="0.35">
      <c r="C99" s="19"/>
      <c r="D99" s="26"/>
    </row>
  </sheetData>
  <autoFilter ref="A1:O68">
    <sortState ref="A2:O32">
      <sortCondition ref="B1"/>
    </sortState>
  </autoFilter>
  <conditionalFormatting sqref="H2">
    <cfRule type="containsText" dxfId="644" priority="722" operator="containsText" text="High">
      <formula>NOT(ISERROR(SEARCH("High",H2)))</formula>
    </cfRule>
  </conditionalFormatting>
  <conditionalFormatting sqref="H3">
    <cfRule type="containsText" dxfId="643" priority="721" operator="containsText" text="High">
      <formula>NOT(ISERROR(SEARCH("High",H3)))</formula>
    </cfRule>
  </conditionalFormatting>
  <conditionalFormatting sqref="H4:H18 H21:H22">
    <cfRule type="containsText" dxfId="642" priority="718" operator="containsText" text="Low">
      <formula>NOT(ISERROR(SEARCH("Low",H4)))</formula>
    </cfRule>
    <cfRule type="containsText" dxfId="641" priority="720" operator="containsText" text="High">
      <formula>NOT(ISERROR(SEARCH("High",H4)))</formula>
    </cfRule>
  </conditionalFormatting>
  <conditionalFormatting sqref="H2:H18 H21:H22">
    <cfRule type="containsText" dxfId="640" priority="719" operator="containsText" text="Medium">
      <formula>NOT(ISERROR(SEARCH("Medium",H2)))</formula>
    </cfRule>
  </conditionalFormatting>
  <conditionalFormatting sqref="L2:L5">
    <cfRule type="containsText" dxfId="639" priority="717" operator="containsText" text="Received">
      <formula>NOT(ISERROR(SEARCH("Received",L2)))</formula>
    </cfRule>
  </conditionalFormatting>
  <conditionalFormatting sqref="L3:L5">
    <cfRule type="containsText" dxfId="638" priority="716" operator="containsText" text="Pending">
      <formula>NOT(ISERROR(SEARCH("Pending",L3)))</formula>
    </cfRule>
  </conditionalFormatting>
  <conditionalFormatting sqref="L4">
    <cfRule type="containsText" dxfId="637" priority="715" operator="containsText" text="Resolved">
      <formula>NOT(ISERROR(SEARCH("Resolved",L4)))</formula>
    </cfRule>
  </conditionalFormatting>
  <conditionalFormatting sqref="L1:L18 L21:L22 L74:L1048576">
    <cfRule type="containsText" dxfId="636" priority="711" operator="containsText" text="pending">
      <formula>NOT(ISERROR(SEARCH("pending",L1)))</formula>
    </cfRule>
    <cfRule type="containsText" dxfId="635" priority="712" operator="containsText" text="received">
      <formula>NOT(ISERROR(SEARCH("received",L1)))</formula>
    </cfRule>
    <cfRule type="containsText" dxfId="634" priority="713" operator="containsText" text="Resolved">
      <formula>NOT(ISERROR(SEARCH("Resolved",L1)))</formula>
    </cfRule>
  </conditionalFormatting>
  <conditionalFormatting sqref="L3:L5">
    <cfRule type="containsText" dxfId="633" priority="710" operator="containsText" text="Online Support">
      <formula>NOT(ISERROR(SEARCH("Online Support",L3)))</formula>
    </cfRule>
  </conditionalFormatting>
  <conditionalFormatting sqref="L1:L18 L21:L22 L74:L1048576">
    <cfRule type="containsText" dxfId="632" priority="709" operator="containsText" text="site visit">
      <formula>NOT(ISERROR(SEARCH("site visit",L1)))</formula>
    </cfRule>
  </conditionalFormatting>
  <conditionalFormatting sqref="N1:N18 N21:N22 N73:N1048576">
    <cfRule type="containsText" dxfId="631" priority="705" operator="containsText" text="noc">
      <formula>NOT(ISERROR(SEARCH("noc",N1)))</formula>
    </cfRule>
    <cfRule type="containsText" dxfId="630" priority="708" operator="containsText" text="NOC,TEAM">
      <formula>NOT(ISERROR(SEARCH("NOC,TEAM",N1)))</formula>
    </cfRule>
  </conditionalFormatting>
  <conditionalFormatting sqref="J1:J68 J73:J1048576">
    <cfRule type="cellIs" dxfId="629" priority="706" operator="greaterThan">
      <formula>0</formula>
    </cfRule>
  </conditionalFormatting>
  <conditionalFormatting sqref="L6:L18 L21:L22">
    <cfRule type="containsText" dxfId="628" priority="704" operator="containsText" text="Received">
      <formula>NOT(ISERROR(SEARCH("Received",L6)))</formula>
    </cfRule>
  </conditionalFormatting>
  <conditionalFormatting sqref="L6:L18 L21:L22">
    <cfRule type="containsText" dxfId="627" priority="703" operator="containsText" text="Pending">
      <formula>NOT(ISERROR(SEARCH("Pending",L6)))</formula>
    </cfRule>
  </conditionalFormatting>
  <conditionalFormatting sqref="L6:L18 L21:L22">
    <cfRule type="containsText" dxfId="626" priority="702" operator="containsText" text="Online Support">
      <formula>NOT(ISERROR(SEARCH("Online Support",L6)))</formula>
    </cfRule>
  </conditionalFormatting>
  <conditionalFormatting sqref="K1:K18 K21:K22 K73:K1048576">
    <cfRule type="containsText" dxfId="625" priority="693" operator="containsText" text="Pending">
      <formula>NOT(ISERROR(SEARCH("Pending",K1)))</formula>
    </cfRule>
    <cfRule type="containsText" dxfId="624" priority="699" operator="containsText" text="resolved">
      <formula>NOT(ISERROR(SEARCH("resolved",K1)))</formula>
    </cfRule>
    <cfRule type="containsText" dxfId="623" priority="700" operator="containsText" text="rec">
      <formula>NOT(ISERROR(SEARCH("rec",K1)))</formula>
    </cfRule>
    <cfRule type="containsText" dxfId="622" priority="701" operator="containsText" text="Pending">
      <formula>NOT(ISERROR(SEARCH("Pending",K1)))</formula>
    </cfRule>
  </conditionalFormatting>
  <conditionalFormatting sqref="O1:O18 O21:O22 O58:O59 O74:O1048576">
    <cfRule type="containsText" dxfId="621" priority="691" operator="containsText" text="Payment">
      <formula>NOT(ISERROR(SEARCH("Payment",O1)))</formula>
    </cfRule>
    <cfRule type="containsText" dxfId="620" priority="692" operator="containsText" text="Not">
      <formula>NOT(ISERROR(SEARCH("Not",O1)))</formula>
    </cfRule>
  </conditionalFormatting>
  <conditionalFormatting sqref="H20">
    <cfRule type="containsText" dxfId="619" priority="688" operator="containsText" text="Low">
      <formula>NOT(ISERROR(SEARCH("Low",H20)))</formula>
    </cfRule>
    <cfRule type="containsText" dxfId="618" priority="690" operator="containsText" text="High">
      <formula>NOT(ISERROR(SEARCH("High",H20)))</formula>
    </cfRule>
  </conditionalFormatting>
  <conditionalFormatting sqref="H20">
    <cfRule type="containsText" dxfId="617" priority="689" operator="containsText" text="Medium">
      <formula>NOT(ISERROR(SEARCH("Medium",H20)))</formula>
    </cfRule>
  </conditionalFormatting>
  <conditionalFormatting sqref="L20">
    <cfRule type="containsText" dxfId="616" priority="685" operator="containsText" text="pending">
      <formula>NOT(ISERROR(SEARCH("pending",L20)))</formula>
    </cfRule>
    <cfRule type="containsText" dxfId="615" priority="686" operator="containsText" text="received">
      <formula>NOT(ISERROR(SEARCH("received",L20)))</formula>
    </cfRule>
    <cfRule type="containsText" dxfId="614" priority="687" operator="containsText" text="Resolved">
      <formula>NOT(ISERROR(SEARCH("Resolved",L20)))</formula>
    </cfRule>
  </conditionalFormatting>
  <conditionalFormatting sqref="L20">
    <cfRule type="containsText" dxfId="613" priority="684" operator="containsText" text="site visit">
      <formula>NOT(ISERROR(SEARCH("site visit",L20)))</formula>
    </cfRule>
  </conditionalFormatting>
  <conditionalFormatting sqref="N20">
    <cfRule type="containsText" dxfId="612" priority="681" operator="containsText" text="noc">
      <formula>NOT(ISERROR(SEARCH("noc",N20)))</formula>
    </cfRule>
    <cfRule type="containsText" dxfId="611" priority="683" operator="containsText" text="NOC,TEAM">
      <formula>NOT(ISERROR(SEARCH("NOC,TEAM",N20)))</formula>
    </cfRule>
  </conditionalFormatting>
  <conditionalFormatting sqref="L20">
    <cfRule type="containsText" dxfId="610" priority="680" operator="containsText" text="Received">
      <formula>NOT(ISERROR(SEARCH("Received",L20)))</formula>
    </cfRule>
  </conditionalFormatting>
  <conditionalFormatting sqref="L20">
    <cfRule type="containsText" dxfId="609" priority="679" operator="containsText" text="Pending">
      <formula>NOT(ISERROR(SEARCH("Pending",L20)))</formula>
    </cfRule>
  </conditionalFormatting>
  <conditionalFormatting sqref="L20">
    <cfRule type="containsText" dxfId="608" priority="678" operator="containsText" text="Online Support">
      <formula>NOT(ISERROR(SEARCH("Online Support",L20)))</formula>
    </cfRule>
  </conditionalFormatting>
  <conditionalFormatting sqref="K20">
    <cfRule type="containsText" dxfId="607" priority="674" operator="containsText" text="Pending">
      <formula>NOT(ISERROR(SEARCH("Pending",K20)))</formula>
    </cfRule>
    <cfRule type="containsText" dxfId="606" priority="675" operator="containsText" text="resolved">
      <formula>NOT(ISERROR(SEARCH("resolved",K20)))</formula>
    </cfRule>
    <cfRule type="containsText" dxfId="605" priority="676" operator="containsText" text="rec">
      <formula>NOT(ISERROR(SEARCH("rec",K20)))</formula>
    </cfRule>
    <cfRule type="containsText" dxfId="604" priority="677" operator="containsText" text="Pending">
      <formula>NOT(ISERROR(SEARCH("Pending",K20)))</formula>
    </cfRule>
  </conditionalFormatting>
  <conditionalFormatting sqref="O20">
    <cfRule type="containsText" dxfId="603" priority="672" operator="containsText" text="Payment">
      <formula>NOT(ISERROR(SEARCH("Payment",O20)))</formula>
    </cfRule>
    <cfRule type="containsText" dxfId="602" priority="673" operator="containsText" text="Not">
      <formula>NOT(ISERROR(SEARCH("Not",O20)))</formula>
    </cfRule>
  </conditionalFormatting>
  <conditionalFormatting sqref="H19">
    <cfRule type="containsText" dxfId="601" priority="669" operator="containsText" text="Low">
      <formula>NOT(ISERROR(SEARCH("Low",H19)))</formula>
    </cfRule>
    <cfRule type="containsText" dxfId="600" priority="671" operator="containsText" text="High">
      <formula>NOT(ISERROR(SEARCH("High",H19)))</formula>
    </cfRule>
  </conditionalFormatting>
  <conditionalFormatting sqref="H19">
    <cfRule type="containsText" dxfId="599" priority="670" operator="containsText" text="Medium">
      <formula>NOT(ISERROR(SEARCH("Medium",H19)))</formula>
    </cfRule>
  </conditionalFormatting>
  <conditionalFormatting sqref="L19">
    <cfRule type="containsText" dxfId="598" priority="666" operator="containsText" text="pending">
      <formula>NOT(ISERROR(SEARCH("pending",L19)))</formula>
    </cfRule>
    <cfRule type="containsText" dxfId="597" priority="667" operator="containsText" text="received">
      <formula>NOT(ISERROR(SEARCH("received",L19)))</formula>
    </cfRule>
    <cfRule type="containsText" dxfId="596" priority="668" operator="containsText" text="Resolved">
      <formula>NOT(ISERROR(SEARCH("Resolved",L19)))</formula>
    </cfRule>
  </conditionalFormatting>
  <conditionalFormatting sqref="L19">
    <cfRule type="containsText" dxfId="595" priority="665" operator="containsText" text="site visit">
      <formula>NOT(ISERROR(SEARCH("site visit",L19)))</formula>
    </cfRule>
  </conditionalFormatting>
  <conditionalFormatting sqref="N19">
    <cfRule type="containsText" dxfId="594" priority="662" operator="containsText" text="noc">
      <formula>NOT(ISERROR(SEARCH("noc",N19)))</formula>
    </cfRule>
    <cfRule type="containsText" dxfId="593" priority="664" operator="containsText" text="NOC,TEAM">
      <formula>NOT(ISERROR(SEARCH("NOC,TEAM",N19)))</formula>
    </cfRule>
  </conditionalFormatting>
  <conditionalFormatting sqref="L19">
    <cfRule type="containsText" dxfId="592" priority="661" operator="containsText" text="Received">
      <formula>NOT(ISERROR(SEARCH("Received",L19)))</formula>
    </cfRule>
  </conditionalFormatting>
  <conditionalFormatting sqref="L19">
    <cfRule type="containsText" dxfId="591" priority="660" operator="containsText" text="Pending">
      <formula>NOT(ISERROR(SEARCH("Pending",L19)))</formula>
    </cfRule>
  </conditionalFormatting>
  <conditionalFormatting sqref="L19">
    <cfRule type="containsText" dxfId="590" priority="659" operator="containsText" text="Online Support">
      <formula>NOT(ISERROR(SEARCH("Online Support",L19)))</formula>
    </cfRule>
  </conditionalFormatting>
  <conditionalFormatting sqref="K19">
    <cfRule type="containsText" dxfId="589" priority="655" operator="containsText" text="Pending">
      <formula>NOT(ISERROR(SEARCH("Pending",K19)))</formula>
    </cfRule>
    <cfRule type="containsText" dxfId="588" priority="656" operator="containsText" text="resolved">
      <formula>NOT(ISERROR(SEARCH("resolved",K19)))</formula>
    </cfRule>
    <cfRule type="containsText" dxfId="587" priority="657" operator="containsText" text="rec">
      <formula>NOT(ISERROR(SEARCH("rec",K19)))</formula>
    </cfRule>
    <cfRule type="containsText" dxfId="586" priority="658" operator="containsText" text="Pending">
      <formula>NOT(ISERROR(SEARCH("Pending",K19)))</formula>
    </cfRule>
  </conditionalFormatting>
  <conditionalFormatting sqref="O19">
    <cfRule type="containsText" dxfId="585" priority="653" operator="containsText" text="Payment">
      <formula>NOT(ISERROR(SEARCH("Payment",O19)))</formula>
    </cfRule>
    <cfRule type="containsText" dxfId="584" priority="654" operator="containsText" text="Not">
      <formula>NOT(ISERROR(SEARCH("Not",O19)))</formula>
    </cfRule>
  </conditionalFormatting>
  <conditionalFormatting sqref="H23:H26">
    <cfRule type="containsText" dxfId="583" priority="650" operator="containsText" text="Low">
      <formula>NOT(ISERROR(SEARCH("Low",H23)))</formula>
    </cfRule>
    <cfRule type="containsText" dxfId="582" priority="652" operator="containsText" text="High">
      <formula>NOT(ISERROR(SEARCH("High",H23)))</formula>
    </cfRule>
  </conditionalFormatting>
  <conditionalFormatting sqref="H23:H26">
    <cfRule type="containsText" dxfId="581" priority="651" operator="containsText" text="Medium">
      <formula>NOT(ISERROR(SEARCH("Medium",H23)))</formula>
    </cfRule>
  </conditionalFormatting>
  <conditionalFormatting sqref="L23:L26">
    <cfRule type="containsText" dxfId="580" priority="647" operator="containsText" text="pending">
      <formula>NOT(ISERROR(SEARCH("pending",L23)))</formula>
    </cfRule>
    <cfRule type="containsText" dxfId="579" priority="648" operator="containsText" text="received">
      <formula>NOT(ISERROR(SEARCH("received",L23)))</formula>
    </cfRule>
    <cfRule type="containsText" dxfId="578" priority="649" operator="containsText" text="Resolved">
      <formula>NOT(ISERROR(SEARCH("Resolved",L23)))</formula>
    </cfRule>
  </conditionalFormatting>
  <conditionalFormatting sqref="L23:L26">
    <cfRule type="containsText" dxfId="577" priority="646" operator="containsText" text="site visit">
      <formula>NOT(ISERROR(SEARCH("site visit",L23)))</formula>
    </cfRule>
  </conditionalFormatting>
  <conditionalFormatting sqref="N23:N26">
    <cfRule type="containsText" dxfId="576" priority="643" operator="containsText" text="noc">
      <formula>NOT(ISERROR(SEARCH("noc",N23)))</formula>
    </cfRule>
    <cfRule type="containsText" dxfId="575" priority="645" operator="containsText" text="NOC,TEAM">
      <formula>NOT(ISERROR(SEARCH("NOC,TEAM",N23)))</formula>
    </cfRule>
  </conditionalFormatting>
  <conditionalFormatting sqref="L23:L26">
    <cfRule type="containsText" dxfId="574" priority="642" operator="containsText" text="Received">
      <formula>NOT(ISERROR(SEARCH("Received",L23)))</formula>
    </cfRule>
  </conditionalFormatting>
  <conditionalFormatting sqref="L23:L26">
    <cfRule type="containsText" dxfId="573" priority="641" operator="containsText" text="Pending">
      <formula>NOT(ISERROR(SEARCH("Pending",L23)))</formula>
    </cfRule>
  </conditionalFormatting>
  <conditionalFormatting sqref="L23:L26">
    <cfRule type="containsText" dxfId="572" priority="640" operator="containsText" text="Online Support">
      <formula>NOT(ISERROR(SEARCH("Online Support",L23)))</formula>
    </cfRule>
  </conditionalFormatting>
  <conditionalFormatting sqref="K23:K26">
    <cfRule type="containsText" dxfId="571" priority="636" operator="containsText" text="Pending">
      <formula>NOT(ISERROR(SEARCH("Pending",K23)))</formula>
    </cfRule>
    <cfRule type="containsText" dxfId="570" priority="637" operator="containsText" text="resolved">
      <formula>NOT(ISERROR(SEARCH("resolved",K23)))</formula>
    </cfRule>
    <cfRule type="containsText" dxfId="569" priority="638" operator="containsText" text="rec">
      <formula>NOT(ISERROR(SEARCH("rec",K23)))</formula>
    </cfRule>
    <cfRule type="containsText" dxfId="568" priority="639" operator="containsText" text="Pending">
      <formula>NOT(ISERROR(SEARCH("Pending",K23)))</formula>
    </cfRule>
  </conditionalFormatting>
  <conditionalFormatting sqref="O23:O26">
    <cfRule type="containsText" dxfId="567" priority="634" operator="containsText" text="Payment">
      <formula>NOT(ISERROR(SEARCH("Payment",O23)))</formula>
    </cfRule>
    <cfRule type="containsText" dxfId="566" priority="635" operator="containsText" text="Not">
      <formula>NOT(ISERROR(SEARCH("Not",O23)))</formula>
    </cfRule>
  </conditionalFormatting>
  <conditionalFormatting sqref="H27">
    <cfRule type="containsText" dxfId="565" priority="631" operator="containsText" text="Low">
      <formula>NOT(ISERROR(SEARCH("Low",H27)))</formula>
    </cfRule>
    <cfRule type="containsText" dxfId="564" priority="633" operator="containsText" text="High">
      <formula>NOT(ISERROR(SEARCH("High",H27)))</formula>
    </cfRule>
  </conditionalFormatting>
  <conditionalFormatting sqref="H27">
    <cfRule type="containsText" dxfId="563" priority="632" operator="containsText" text="Medium">
      <formula>NOT(ISERROR(SEARCH("Medium",H27)))</formula>
    </cfRule>
  </conditionalFormatting>
  <conditionalFormatting sqref="L27">
    <cfRule type="containsText" dxfId="562" priority="628" operator="containsText" text="pending">
      <formula>NOT(ISERROR(SEARCH("pending",L27)))</formula>
    </cfRule>
    <cfRule type="containsText" dxfId="561" priority="629" operator="containsText" text="received">
      <formula>NOT(ISERROR(SEARCH("received",L27)))</formula>
    </cfRule>
    <cfRule type="containsText" dxfId="560" priority="630" operator="containsText" text="Resolved">
      <formula>NOT(ISERROR(SEARCH("Resolved",L27)))</formula>
    </cfRule>
  </conditionalFormatting>
  <conditionalFormatting sqref="L27">
    <cfRule type="containsText" dxfId="559" priority="627" operator="containsText" text="site visit">
      <formula>NOT(ISERROR(SEARCH("site visit",L27)))</formula>
    </cfRule>
  </conditionalFormatting>
  <conditionalFormatting sqref="N27">
    <cfRule type="containsText" dxfId="558" priority="624" operator="containsText" text="noc">
      <formula>NOT(ISERROR(SEARCH("noc",N27)))</formula>
    </cfRule>
    <cfRule type="containsText" dxfId="557" priority="626" operator="containsText" text="NOC,TEAM">
      <formula>NOT(ISERROR(SEARCH("NOC,TEAM",N27)))</formula>
    </cfRule>
  </conditionalFormatting>
  <conditionalFormatting sqref="L27">
    <cfRule type="containsText" dxfId="556" priority="623" operator="containsText" text="Received">
      <formula>NOT(ISERROR(SEARCH("Received",L27)))</formula>
    </cfRule>
  </conditionalFormatting>
  <conditionalFormatting sqref="L27">
    <cfRule type="containsText" dxfId="555" priority="622" operator="containsText" text="Pending">
      <formula>NOT(ISERROR(SEARCH("Pending",L27)))</formula>
    </cfRule>
  </conditionalFormatting>
  <conditionalFormatting sqref="L27">
    <cfRule type="containsText" dxfId="554" priority="621" operator="containsText" text="Online Support">
      <formula>NOT(ISERROR(SEARCH("Online Support",L27)))</formula>
    </cfRule>
  </conditionalFormatting>
  <conditionalFormatting sqref="K27">
    <cfRule type="containsText" dxfId="553" priority="617" operator="containsText" text="Pending">
      <formula>NOT(ISERROR(SEARCH("Pending",K27)))</formula>
    </cfRule>
    <cfRule type="containsText" dxfId="552" priority="618" operator="containsText" text="resolved">
      <formula>NOT(ISERROR(SEARCH("resolved",K27)))</formula>
    </cfRule>
    <cfRule type="containsText" dxfId="551" priority="619" operator="containsText" text="rec">
      <formula>NOT(ISERROR(SEARCH("rec",K27)))</formula>
    </cfRule>
    <cfRule type="containsText" dxfId="550" priority="620" operator="containsText" text="Pending">
      <formula>NOT(ISERROR(SEARCH("Pending",K27)))</formula>
    </cfRule>
  </conditionalFormatting>
  <conditionalFormatting sqref="O27">
    <cfRule type="containsText" dxfId="549" priority="615" operator="containsText" text="Payment">
      <formula>NOT(ISERROR(SEARCH("Payment",O27)))</formula>
    </cfRule>
    <cfRule type="containsText" dxfId="548" priority="616" operator="containsText" text="Not">
      <formula>NOT(ISERROR(SEARCH("Not",O27)))</formula>
    </cfRule>
  </conditionalFormatting>
  <conditionalFormatting sqref="H28">
    <cfRule type="containsText" dxfId="547" priority="612" operator="containsText" text="Low">
      <formula>NOT(ISERROR(SEARCH("Low",H28)))</formula>
    </cfRule>
    <cfRule type="containsText" dxfId="546" priority="614" operator="containsText" text="High">
      <formula>NOT(ISERROR(SEARCH("High",H28)))</formula>
    </cfRule>
  </conditionalFormatting>
  <conditionalFormatting sqref="H28">
    <cfRule type="containsText" dxfId="545" priority="613" operator="containsText" text="Medium">
      <formula>NOT(ISERROR(SEARCH("Medium",H28)))</formula>
    </cfRule>
  </conditionalFormatting>
  <conditionalFormatting sqref="L28">
    <cfRule type="containsText" dxfId="544" priority="609" operator="containsText" text="pending">
      <formula>NOT(ISERROR(SEARCH("pending",L28)))</formula>
    </cfRule>
    <cfRule type="containsText" dxfId="543" priority="610" operator="containsText" text="received">
      <formula>NOT(ISERROR(SEARCH("received",L28)))</formula>
    </cfRule>
    <cfRule type="containsText" dxfId="542" priority="611" operator="containsText" text="Resolved">
      <formula>NOT(ISERROR(SEARCH("Resolved",L28)))</formula>
    </cfRule>
  </conditionalFormatting>
  <conditionalFormatting sqref="L28">
    <cfRule type="containsText" dxfId="541" priority="608" operator="containsText" text="site visit">
      <formula>NOT(ISERROR(SEARCH("site visit",L28)))</formula>
    </cfRule>
  </conditionalFormatting>
  <conditionalFormatting sqref="N28">
    <cfRule type="containsText" dxfId="540" priority="605" operator="containsText" text="noc">
      <formula>NOT(ISERROR(SEARCH("noc",N28)))</formula>
    </cfRule>
    <cfRule type="containsText" dxfId="539" priority="607" operator="containsText" text="NOC,TEAM">
      <formula>NOT(ISERROR(SEARCH("NOC,TEAM",N28)))</formula>
    </cfRule>
  </conditionalFormatting>
  <conditionalFormatting sqref="L28">
    <cfRule type="containsText" dxfId="538" priority="604" operator="containsText" text="Received">
      <formula>NOT(ISERROR(SEARCH("Received",L28)))</formula>
    </cfRule>
  </conditionalFormatting>
  <conditionalFormatting sqref="L28">
    <cfRule type="containsText" dxfId="537" priority="603" operator="containsText" text="Pending">
      <formula>NOT(ISERROR(SEARCH("Pending",L28)))</formula>
    </cfRule>
  </conditionalFormatting>
  <conditionalFormatting sqref="L28">
    <cfRule type="containsText" dxfId="536" priority="602" operator="containsText" text="Online Support">
      <formula>NOT(ISERROR(SEARCH("Online Support",L28)))</formula>
    </cfRule>
  </conditionalFormatting>
  <conditionalFormatting sqref="K28">
    <cfRule type="containsText" dxfId="535" priority="598" operator="containsText" text="Pending">
      <formula>NOT(ISERROR(SEARCH("Pending",K28)))</formula>
    </cfRule>
    <cfRule type="containsText" dxfId="534" priority="599" operator="containsText" text="resolved">
      <formula>NOT(ISERROR(SEARCH("resolved",K28)))</formula>
    </cfRule>
    <cfRule type="containsText" dxfId="533" priority="600" operator="containsText" text="rec">
      <formula>NOT(ISERROR(SEARCH("rec",K28)))</formula>
    </cfRule>
    <cfRule type="containsText" dxfId="532" priority="601" operator="containsText" text="Pending">
      <formula>NOT(ISERROR(SEARCH("Pending",K28)))</formula>
    </cfRule>
  </conditionalFormatting>
  <conditionalFormatting sqref="O28">
    <cfRule type="containsText" dxfId="531" priority="596" operator="containsText" text="Payment">
      <formula>NOT(ISERROR(SEARCH("Payment",O28)))</formula>
    </cfRule>
    <cfRule type="containsText" dxfId="530" priority="597" operator="containsText" text="Not">
      <formula>NOT(ISERROR(SEARCH("Not",O28)))</formula>
    </cfRule>
  </conditionalFormatting>
  <conditionalFormatting sqref="H29:H30">
    <cfRule type="containsText" dxfId="529" priority="593" operator="containsText" text="Low">
      <formula>NOT(ISERROR(SEARCH("Low",H29)))</formula>
    </cfRule>
    <cfRule type="containsText" dxfId="528" priority="595" operator="containsText" text="High">
      <formula>NOT(ISERROR(SEARCH("High",H29)))</formula>
    </cfRule>
  </conditionalFormatting>
  <conditionalFormatting sqref="H29:H30">
    <cfRule type="containsText" dxfId="527" priority="594" operator="containsText" text="Medium">
      <formula>NOT(ISERROR(SEARCH("Medium",H29)))</formula>
    </cfRule>
  </conditionalFormatting>
  <conditionalFormatting sqref="L29:L30">
    <cfRule type="containsText" dxfId="526" priority="590" operator="containsText" text="pending">
      <formula>NOT(ISERROR(SEARCH("pending",L29)))</formula>
    </cfRule>
    <cfRule type="containsText" dxfId="525" priority="591" operator="containsText" text="received">
      <formula>NOT(ISERROR(SEARCH("received",L29)))</formula>
    </cfRule>
    <cfRule type="containsText" dxfId="524" priority="592" operator="containsText" text="Resolved">
      <formula>NOT(ISERROR(SEARCH("Resolved",L29)))</formula>
    </cfRule>
  </conditionalFormatting>
  <conditionalFormatting sqref="L29:L30">
    <cfRule type="containsText" dxfId="523" priority="589" operator="containsText" text="site visit">
      <formula>NOT(ISERROR(SEARCH("site visit",L29)))</formula>
    </cfRule>
  </conditionalFormatting>
  <conditionalFormatting sqref="N29:N30">
    <cfRule type="containsText" dxfId="522" priority="586" operator="containsText" text="noc">
      <formula>NOT(ISERROR(SEARCH("noc",N29)))</formula>
    </cfRule>
    <cfRule type="containsText" dxfId="521" priority="588" operator="containsText" text="NOC,TEAM">
      <formula>NOT(ISERROR(SEARCH("NOC,TEAM",N29)))</formula>
    </cfRule>
  </conditionalFormatting>
  <conditionalFormatting sqref="L29:L30">
    <cfRule type="containsText" dxfId="520" priority="585" operator="containsText" text="Received">
      <formula>NOT(ISERROR(SEARCH("Received",L29)))</formula>
    </cfRule>
  </conditionalFormatting>
  <conditionalFormatting sqref="L29:L30">
    <cfRule type="containsText" dxfId="519" priority="584" operator="containsText" text="Pending">
      <formula>NOT(ISERROR(SEARCH("Pending",L29)))</formula>
    </cfRule>
  </conditionalFormatting>
  <conditionalFormatting sqref="L29:L30">
    <cfRule type="containsText" dxfId="518" priority="583" operator="containsText" text="Online Support">
      <formula>NOT(ISERROR(SEARCH("Online Support",L29)))</formula>
    </cfRule>
  </conditionalFormatting>
  <conditionalFormatting sqref="K29:K30">
    <cfRule type="containsText" dxfId="517" priority="579" operator="containsText" text="Pending">
      <formula>NOT(ISERROR(SEARCH("Pending",K29)))</formula>
    </cfRule>
    <cfRule type="containsText" dxfId="516" priority="580" operator="containsText" text="resolved">
      <formula>NOT(ISERROR(SEARCH("resolved",K29)))</formula>
    </cfRule>
    <cfRule type="containsText" dxfId="515" priority="581" operator="containsText" text="rec">
      <formula>NOT(ISERROR(SEARCH("rec",K29)))</formula>
    </cfRule>
    <cfRule type="containsText" dxfId="514" priority="582" operator="containsText" text="Pending">
      <formula>NOT(ISERROR(SEARCH("Pending",K29)))</formula>
    </cfRule>
  </conditionalFormatting>
  <conditionalFormatting sqref="O29:O30">
    <cfRule type="containsText" dxfId="513" priority="577" operator="containsText" text="Payment">
      <formula>NOT(ISERROR(SEARCH("Payment",O29)))</formula>
    </cfRule>
    <cfRule type="containsText" dxfId="512" priority="578" operator="containsText" text="Not">
      <formula>NOT(ISERROR(SEARCH("Not",O29)))</formula>
    </cfRule>
  </conditionalFormatting>
  <conditionalFormatting sqref="H31">
    <cfRule type="containsText" dxfId="511" priority="574" operator="containsText" text="Low">
      <formula>NOT(ISERROR(SEARCH("Low",H31)))</formula>
    </cfRule>
    <cfRule type="containsText" dxfId="510" priority="576" operator="containsText" text="High">
      <formula>NOT(ISERROR(SEARCH("High",H31)))</formula>
    </cfRule>
  </conditionalFormatting>
  <conditionalFormatting sqref="H31">
    <cfRule type="containsText" dxfId="509" priority="575" operator="containsText" text="Medium">
      <formula>NOT(ISERROR(SEARCH("Medium",H31)))</formula>
    </cfRule>
  </conditionalFormatting>
  <conditionalFormatting sqref="L31">
    <cfRule type="containsText" dxfId="508" priority="571" operator="containsText" text="pending">
      <formula>NOT(ISERROR(SEARCH("pending",L31)))</formula>
    </cfRule>
    <cfRule type="containsText" dxfId="507" priority="572" operator="containsText" text="received">
      <formula>NOT(ISERROR(SEARCH("received",L31)))</formula>
    </cfRule>
    <cfRule type="containsText" dxfId="506" priority="573" operator="containsText" text="Resolved">
      <formula>NOT(ISERROR(SEARCH("Resolved",L31)))</formula>
    </cfRule>
  </conditionalFormatting>
  <conditionalFormatting sqref="L31">
    <cfRule type="containsText" dxfId="505" priority="570" operator="containsText" text="site visit">
      <formula>NOT(ISERROR(SEARCH("site visit",L31)))</formula>
    </cfRule>
  </conditionalFormatting>
  <conditionalFormatting sqref="N31">
    <cfRule type="containsText" dxfId="504" priority="567" operator="containsText" text="noc">
      <formula>NOT(ISERROR(SEARCH("noc",N31)))</formula>
    </cfRule>
    <cfRule type="containsText" dxfId="503" priority="569" operator="containsText" text="NOC,TEAM">
      <formula>NOT(ISERROR(SEARCH("NOC,TEAM",N31)))</formula>
    </cfRule>
  </conditionalFormatting>
  <conditionalFormatting sqref="L31">
    <cfRule type="containsText" dxfId="502" priority="566" operator="containsText" text="Received">
      <formula>NOT(ISERROR(SEARCH("Received",L31)))</formula>
    </cfRule>
  </conditionalFormatting>
  <conditionalFormatting sqref="L31">
    <cfRule type="containsText" dxfId="501" priority="565" operator="containsText" text="Pending">
      <formula>NOT(ISERROR(SEARCH("Pending",L31)))</formula>
    </cfRule>
  </conditionalFormatting>
  <conditionalFormatting sqref="L31">
    <cfRule type="containsText" dxfId="500" priority="564" operator="containsText" text="Online Support">
      <formula>NOT(ISERROR(SEARCH("Online Support",L31)))</formula>
    </cfRule>
  </conditionalFormatting>
  <conditionalFormatting sqref="K31">
    <cfRule type="containsText" dxfId="499" priority="560" operator="containsText" text="Pending">
      <formula>NOT(ISERROR(SEARCH("Pending",K31)))</formula>
    </cfRule>
    <cfRule type="containsText" dxfId="498" priority="561" operator="containsText" text="resolved">
      <formula>NOT(ISERROR(SEARCH("resolved",K31)))</formula>
    </cfRule>
    <cfRule type="containsText" dxfId="497" priority="562" operator="containsText" text="rec">
      <formula>NOT(ISERROR(SEARCH("rec",K31)))</formula>
    </cfRule>
    <cfRule type="containsText" dxfId="496" priority="563" operator="containsText" text="Pending">
      <formula>NOT(ISERROR(SEARCH("Pending",K31)))</formula>
    </cfRule>
  </conditionalFormatting>
  <conditionalFormatting sqref="O31">
    <cfRule type="containsText" dxfId="495" priority="558" operator="containsText" text="Payment">
      <formula>NOT(ISERROR(SEARCH("Payment",O31)))</formula>
    </cfRule>
    <cfRule type="containsText" dxfId="494" priority="559" operator="containsText" text="Not">
      <formula>NOT(ISERROR(SEARCH("Not",O31)))</formula>
    </cfRule>
  </conditionalFormatting>
  <conditionalFormatting sqref="H32">
    <cfRule type="containsText" dxfId="493" priority="555" operator="containsText" text="Low">
      <formula>NOT(ISERROR(SEARCH("Low",H32)))</formula>
    </cfRule>
    <cfRule type="containsText" dxfId="492" priority="557" operator="containsText" text="High">
      <formula>NOT(ISERROR(SEARCH("High",H32)))</formula>
    </cfRule>
  </conditionalFormatting>
  <conditionalFormatting sqref="H32">
    <cfRule type="containsText" dxfId="491" priority="556" operator="containsText" text="Medium">
      <formula>NOT(ISERROR(SEARCH("Medium",H32)))</formula>
    </cfRule>
  </conditionalFormatting>
  <conditionalFormatting sqref="L32">
    <cfRule type="containsText" dxfId="490" priority="552" operator="containsText" text="pending">
      <formula>NOT(ISERROR(SEARCH("pending",L32)))</formula>
    </cfRule>
    <cfRule type="containsText" dxfId="489" priority="553" operator="containsText" text="received">
      <formula>NOT(ISERROR(SEARCH("received",L32)))</formula>
    </cfRule>
    <cfRule type="containsText" dxfId="488" priority="554" operator="containsText" text="Resolved">
      <formula>NOT(ISERROR(SEARCH("Resolved",L32)))</formula>
    </cfRule>
  </conditionalFormatting>
  <conditionalFormatting sqref="L32">
    <cfRule type="containsText" dxfId="487" priority="551" operator="containsText" text="site visit">
      <formula>NOT(ISERROR(SEARCH("site visit",L32)))</formula>
    </cfRule>
  </conditionalFormatting>
  <conditionalFormatting sqref="N32">
    <cfRule type="containsText" dxfId="486" priority="548" operator="containsText" text="noc">
      <formula>NOT(ISERROR(SEARCH("noc",N32)))</formula>
    </cfRule>
    <cfRule type="containsText" dxfId="485" priority="550" operator="containsText" text="NOC,TEAM">
      <formula>NOT(ISERROR(SEARCH("NOC,TEAM",N32)))</formula>
    </cfRule>
  </conditionalFormatting>
  <conditionalFormatting sqref="L32">
    <cfRule type="containsText" dxfId="484" priority="547" operator="containsText" text="Received">
      <formula>NOT(ISERROR(SEARCH("Received",L32)))</formula>
    </cfRule>
  </conditionalFormatting>
  <conditionalFormatting sqref="L32">
    <cfRule type="containsText" dxfId="483" priority="546" operator="containsText" text="Pending">
      <formula>NOT(ISERROR(SEARCH("Pending",L32)))</formula>
    </cfRule>
  </conditionalFormatting>
  <conditionalFormatting sqref="L32">
    <cfRule type="containsText" dxfId="482" priority="545" operator="containsText" text="Online Support">
      <formula>NOT(ISERROR(SEARCH("Online Support",L32)))</formula>
    </cfRule>
  </conditionalFormatting>
  <conditionalFormatting sqref="K32">
    <cfRule type="containsText" dxfId="481" priority="541" operator="containsText" text="Pending">
      <formula>NOT(ISERROR(SEARCH("Pending",K32)))</formula>
    </cfRule>
    <cfRule type="containsText" dxfId="480" priority="542" operator="containsText" text="resolved">
      <formula>NOT(ISERROR(SEARCH("resolved",K32)))</formula>
    </cfRule>
    <cfRule type="containsText" dxfId="479" priority="543" operator="containsText" text="rec">
      <formula>NOT(ISERROR(SEARCH("rec",K32)))</formula>
    </cfRule>
    <cfRule type="containsText" dxfId="478" priority="544" operator="containsText" text="Pending">
      <formula>NOT(ISERROR(SEARCH("Pending",K32)))</formula>
    </cfRule>
  </conditionalFormatting>
  <conditionalFormatting sqref="O32">
    <cfRule type="containsText" dxfId="477" priority="539" operator="containsText" text="Payment">
      <formula>NOT(ISERROR(SEARCH("Payment",O32)))</formula>
    </cfRule>
    <cfRule type="containsText" dxfId="476" priority="540" operator="containsText" text="Not">
      <formula>NOT(ISERROR(SEARCH("Not",O32)))</formula>
    </cfRule>
  </conditionalFormatting>
  <conditionalFormatting sqref="H33:H34">
    <cfRule type="containsText" dxfId="475" priority="536" operator="containsText" text="Low">
      <formula>NOT(ISERROR(SEARCH("Low",H33)))</formula>
    </cfRule>
    <cfRule type="containsText" dxfId="474" priority="538" operator="containsText" text="High">
      <formula>NOT(ISERROR(SEARCH("High",H33)))</formula>
    </cfRule>
  </conditionalFormatting>
  <conditionalFormatting sqref="H33:H34">
    <cfRule type="containsText" dxfId="473" priority="537" operator="containsText" text="Medium">
      <formula>NOT(ISERROR(SEARCH("Medium",H33)))</formula>
    </cfRule>
  </conditionalFormatting>
  <conditionalFormatting sqref="L33:L34">
    <cfRule type="containsText" dxfId="472" priority="533" operator="containsText" text="pending">
      <formula>NOT(ISERROR(SEARCH("pending",L33)))</formula>
    </cfRule>
    <cfRule type="containsText" dxfId="471" priority="534" operator="containsText" text="received">
      <formula>NOT(ISERROR(SEARCH("received",L33)))</formula>
    </cfRule>
    <cfRule type="containsText" dxfId="470" priority="535" operator="containsText" text="Resolved">
      <formula>NOT(ISERROR(SEARCH("Resolved",L33)))</formula>
    </cfRule>
  </conditionalFormatting>
  <conditionalFormatting sqref="L33:L34">
    <cfRule type="containsText" dxfId="469" priority="532" operator="containsText" text="site visit">
      <formula>NOT(ISERROR(SEARCH("site visit",L33)))</formula>
    </cfRule>
  </conditionalFormatting>
  <conditionalFormatting sqref="N33:N34">
    <cfRule type="containsText" dxfId="468" priority="529" operator="containsText" text="noc">
      <formula>NOT(ISERROR(SEARCH("noc",N33)))</formula>
    </cfRule>
    <cfRule type="containsText" dxfId="467" priority="531" operator="containsText" text="NOC,TEAM">
      <formula>NOT(ISERROR(SEARCH("NOC,TEAM",N33)))</formula>
    </cfRule>
  </conditionalFormatting>
  <conditionalFormatting sqref="L33:L34">
    <cfRule type="containsText" dxfId="466" priority="528" operator="containsText" text="Received">
      <formula>NOT(ISERROR(SEARCH("Received",L33)))</formula>
    </cfRule>
  </conditionalFormatting>
  <conditionalFormatting sqref="L33:L34">
    <cfRule type="containsText" dxfId="465" priority="527" operator="containsText" text="Pending">
      <formula>NOT(ISERROR(SEARCH("Pending",L33)))</formula>
    </cfRule>
  </conditionalFormatting>
  <conditionalFormatting sqref="L33:L34">
    <cfRule type="containsText" dxfId="464" priority="526" operator="containsText" text="Online Support">
      <formula>NOT(ISERROR(SEARCH("Online Support",L33)))</formula>
    </cfRule>
  </conditionalFormatting>
  <conditionalFormatting sqref="K33:K34">
    <cfRule type="containsText" dxfId="463" priority="522" operator="containsText" text="Pending">
      <formula>NOT(ISERROR(SEARCH("Pending",K33)))</formula>
    </cfRule>
    <cfRule type="containsText" dxfId="462" priority="523" operator="containsText" text="resolved">
      <formula>NOT(ISERROR(SEARCH("resolved",K33)))</formula>
    </cfRule>
    <cfRule type="containsText" dxfId="461" priority="524" operator="containsText" text="rec">
      <formula>NOT(ISERROR(SEARCH("rec",K33)))</formula>
    </cfRule>
    <cfRule type="containsText" dxfId="460" priority="525" operator="containsText" text="Pending">
      <formula>NOT(ISERROR(SEARCH("Pending",K33)))</formula>
    </cfRule>
  </conditionalFormatting>
  <conditionalFormatting sqref="O33:O34">
    <cfRule type="containsText" dxfId="459" priority="520" operator="containsText" text="Payment">
      <formula>NOT(ISERROR(SEARCH("Payment",O33)))</formula>
    </cfRule>
    <cfRule type="containsText" dxfId="458" priority="521" operator="containsText" text="Not">
      <formula>NOT(ISERROR(SEARCH("Not",O33)))</formula>
    </cfRule>
  </conditionalFormatting>
  <conditionalFormatting sqref="H35">
    <cfRule type="containsText" dxfId="457" priority="517" operator="containsText" text="Low">
      <formula>NOT(ISERROR(SEARCH("Low",H35)))</formula>
    </cfRule>
    <cfRule type="containsText" dxfId="456" priority="519" operator="containsText" text="High">
      <formula>NOT(ISERROR(SEARCH("High",H35)))</formula>
    </cfRule>
  </conditionalFormatting>
  <conditionalFormatting sqref="H35">
    <cfRule type="containsText" dxfId="455" priority="518" operator="containsText" text="Medium">
      <formula>NOT(ISERROR(SEARCH("Medium",H35)))</formula>
    </cfRule>
  </conditionalFormatting>
  <conditionalFormatting sqref="L35">
    <cfRule type="containsText" dxfId="454" priority="514" operator="containsText" text="pending">
      <formula>NOT(ISERROR(SEARCH("pending",L35)))</formula>
    </cfRule>
    <cfRule type="containsText" dxfId="453" priority="515" operator="containsText" text="received">
      <formula>NOT(ISERROR(SEARCH("received",L35)))</formula>
    </cfRule>
    <cfRule type="containsText" dxfId="452" priority="516" operator="containsText" text="Resolved">
      <formula>NOT(ISERROR(SEARCH("Resolved",L35)))</formula>
    </cfRule>
  </conditionalFormatting>
  <conditionalFormatting sqref="L35">
    <cfRule type="containsText" dxfId="451" priority="513" operator="containsText" text="site visit">
      <formula>NOT(ISERROR(SEARCH("site visit",L35)))</formula>
    </cfRule>
  </conditionalFormatting>
  <conditionalFormatting sqref="N35">
    <cfRule type="containsText" dxfId="450" priority="510" operator="containsText" text="noc">
      <formula>NOT(ISERROR(SEARCH("noc",N35)))</formula>
    </cfRule>
    <cfRule type="containsText" dxfId="449" priority="512" operator="containsText" text="NOC,TEAM">
      <formula>NOT(ISERROR(SEARCH("NOC,TEAM",N35)))</formula>
    </cfRule>
  </conditionalFormatting>
  <conditionalFormatting sqref="L35">
    <cfRule type="containsText" dxfId="448" priority="509" operator="containsText" text="Received">
      <formula>NOT(ISERROR(SEARCH("Received",L35)))</formula>
    </cfRule>
  </conditionalFormatting>
  <conditionalFormatting sqref="L35">
    <cfRule type="containsText" dxfId="447" priority="508" operator="containsText" text="Pending">
      <formula>NOT(ISERROR(SEARCH("Pending",L35)))</formula>
    </cfRule>
  </conditionalFormatting>
  <conditionalFormatting sqref="L35">
    <cfRule type="containsText" dxfId="446" priority="507" operator="containsText" text="Online Support">
      <formula>NOT(ISERROR(SEARCH("Online Support",L35)))</formula>
    </cfRule>
  </conditionalFormatting>
  <conditionalFormatting sqref="K35">
    <cfRule type="containsText" dxfId="445" priority="503" operator="containsText" text="Pending">
      <formula>NOT(ISERROR(SEARCH("Pending",K35)))</formula>
    </cfRule>
    <cfRule type="containsText" dxfId="444" priority="504" operator="containsText" text="resolved">
      <formula>NOT(ISERROR(SEARCH("resolved",K35)))</formula>
    </cfRule>
    <cfRule type="containsText" dxfId="443" priority="505" operator="containsText" text="rec">
      <formula>NOT(ISERROR(SEARCH("rec",K35)))</formula>
    </cfRule>
    <cfRule type="containsText" dxfId="442" priority="506" operator="containsText" text="Pending">
      <formula>NOT(ISERROR(SEARCH("Pending",K35)))</formula>
    </cfRule>
  </conditionalFormatting>
  <conditionalFormatting sqref="O35">
    <cfRule type="containsText" dxfId="441" priority="501" operator="containsText" text="Payment">
      <formula>NOT(ISERROR(SEARCH("Payment",O35)))</formula>
    </cfRule>
    <cfRule type="containsText" dxfId="440" priority="502" operator="containsText" text="Not">
      <formula>NOT(ISERROR(SEARCH("Not",O35)))</formula>
    </cfRule>
  </conditionalFormatting>
  <conditionalFormatting sqref="H36">
    <cfRule type="containsText" dxfId="439" priority="498" operator="containsText" text="Low">
      <formula>NOT(ISERROR(SEARCH("Low",H36)))</formula>
    </cfRule>
    <cfRule type="containsText" dxfId="438" priority="500" operator="containsText" text="High">
      <formula>NOT(ISERROR(SEARCH("High",H36)))</formula>
    </cfRule>
  </conditionalFormatting>
  <conditionalFormatting sqref="H36">
    <cfRule type="containsText" dxfId="437" priority="499" operator="containsText" text="Medium">
      <formula>NOT(ISERROR(SEARCH("Medium",H36)))</formula>
    </cfRule>
  </conditionalFormatting>
  <conditionalFormatting sqref="L36">
    <cfRule type="containsText" dxfId="436" priority="495" operator="containsText" text="pending">
      <formula>NOT(ISERROR(SEARCH("pending",L36)))</formula>
    </cfRule>
    <cfRule type="containsText" dxfId="435" priority="496" operator="containsText" text="received">
      <formula>NOT(ISERROR(SEARCH("received",L36)))</formula>
    </cfRule>
    <cfRule type="containsText" dxfId="434" priority="497" operator="containsText" text="Resolved">
      <formula>NOT(ISERROR(SEARCH("Resolved",L36)))</formula>
    </cfRule>
  </conditionalFormatting>
  <conditionalFormatting sqref="L36">
    <cfRule type="containsText" dxfId="433" priority="494" operator="containsText" text="site visit">
      <formula>NOT(ISERROR(SEARCH("site visit",L36)))</formula>
    </cfRule>
  </conditionalFormatting>
  <conditionalFormatting sqref="N36">
    <cfRule type="containsText" dxfId="432" priority="491" operator="containsText" text="noc">
      <formula>NOT(ISERROR(SEARCH("noc",N36)))</formula>
    </cfRule>
    <cfRule type="containsText" dxfId="431" priority="493" operator="containsText" text="NOC,TEAM">
      <formula>NOT(ISERROR(SEARCH("NOC,TEAM",N36)))</formula>
    </cfRule>
  </conditionalFormatting>
  <conditionalFormatting sqref="L36">
    <cfRule type="containsText" dxfId="430" priority="490" operator="containsText" text="Received">
      <formula>NOT(ISERROR(SEARCH("Received",L36)))</formula>
    </cfRule>
  </conditionalFormatting>
  <conditionalFormatting sqref="L36">
    <cfRule type="containsText" dxfId="429" priority="489" operator="containsText" text="Pending">
      <formula>NOT(ISERROR(SEARCH("Pending",L36)))</formula>
    </cfRule>
  </conditionalFormatting>
  <conditionalFormatting sqref="L36">
    <cfRule type="containsText" dxfId="428" priority="488" operator="containsText" text="Online Support">
      <formula>NOT(ISERROR(SEARCH("Online Support",L36)))</formula>
    </cfRule>
  </conditionalFormatting>
  <conditionalFormatting sqref="K36">
    <cfRule type="containsText" dxfId="427" priority="484" operator="containsText" text="Pending">
      <formula>NOT(ISERROR(SEARCH("Pending",K36)))</formula>
    </cfRule>
    <cfRule type="containsText" dxfId="426" priority="485" operator="containsText" text="resolved">
      <formula>NOT(ISERROR(SEARCH("resolved",K36)))</formula>
    </cfRule>
    <cfRule type="containsText" dxfId="425" priority="486" operator="containsText" text="rec">
      <formula>NOT(ISERROR(SEARCH("rec",K36)))</formula>
    </cfRule>
    <cfRule type="containsText" dxfId="424" priority="487" operator="containsText" text="Pending">
      <formula>NOT(ISERROR(SEARCH("Pending",K36)))</formula>
    </cfRule>
  </conditionalFormatting>
  <conditionalFormatting sqref="O36">
    <cfRule type="containsText" dxfId="423" priority="482" operator="containsText" text="Payment">
      <formula>NOT(ISERROR(SEARCH("Payment",O36)))</formula>
    </cfRule>
    <cfRule type="containsText" dxfId="422" priority="483" operator="containsText" text="Not">
      <formula>NOT(ISERROR(SEARCH("Not",O36)))</formula>
    </cfRule>
  </conditionalFormatting>
  <conditionalFormatting sqref="H37">
    <cfRule type="containsText" dxfId="421" priority="479" operator="containsText" text="Low">
      <formula>NOT(ISERROR(SEARCH("Low",H37)))</formula>
    </cfRule>
    <cfRule type="containsText" dxfId="420" priority="481" operator="containsText" text="High">
      <formula>NOT(ISERROR(SEARCH("High",H37)))</formula>
    </cfRule>
  </conditionalFormatting>
  <conditionalFormatting sqref="H37">
    <cfRule type="containsText" dxfId="419" priority="480" operator="containsText" text="Medium">
      <formula>NOT(ISERROR(SEARCH("Medium",H37)))</formula>
    </cfRule>
  </conditionalFormatting>
  <conditionalFormatting sqref="L37">
    <cfRule type="containsText" dxfId="418" priority="476" operator="containsText" text="pending">
      <formula>NOT(ISERROR(SEARCH("pending",L37)))</formula>
    </cfRule>
    <cfRule type="containsText" dxfId="417" priority="477" operator="containsText" text="received">
      <formula>NOT(ISERROR(SEARCH("received",L37)))</formula>
    </cfRule>
    <cfRule type="containsText" dxfId="416" priority="478" operator="containsText" text="Resolved">
      <formula>NOT(ISERROR(SEARCH("Resolved",L37)))</formula>
    </cfRule>
  </conditionalFormatting>
  <conditionalFormatting sqref="L37">
    <cfRule type="containsText" dxfId="415" priority="475" operator="containsText" text="site visit">
      <formula>NOT(ISERROR(SEARCH("site visit",L37)))</formula>
    </cfRule>
  </conditionalFormatting>
  <conditionalFormatting sqref="N37">
    <cfRule type="containsText" dxfId="414" priority="472" operator="containsText" text="noc">
      <formula>NOT(ISERROR(SEARCH("noc",N37)))</formula>
    </cfRule>
    <cfRule type="containsText" dxfId="413" priority="474" operator="containsText" text="NOC,TEAM">
      <formula>NOT(ISERROR(SEARCH("NOC,TEAM",N37)))</formula>
    </cfRule>
  </conditionalFormatting>
  <conditionalFormatting sqref="L37">
    <cfRule type="containsText" dxfId="412" priority="471" operator="containsText" text="Received">
      <formula>NOT(ISERROR(SEARCH("Received",L37)))</formula>
    </cfRule>
  </conditionalFormatting>
  <conditionalFormatting sqref="L37">
    <cfRule type="containsText" dxfId="411" priority="470" operator="containsText" text="Pending">
      <formula>NOT(ISERROR(SEARCH("Pending",L37)))</formula>
    </cfRule>
  </conditionalFormatting>
  <conditionalFormatting sqref="L37">
    <cfRule type="containsText" dxfId="410" priority="469" operator="containsText" text="Online Support">
      <formula>NOT(ISERROR(SEARCH("Online Support",L37)))</formula>
    </cfRule>
  </conditionalFormatting>
  <conditionalFormatting sqref="K37">
    <cfRule type="containsText" dxfId="409" priority="465" operator="containsText" text="Pending">
      <formula>NOT(ISERROR(SEARCH("Pending",K37)))</formula>
    </cfRule>
    <cfRule type="containsText" dxfId="408" priority="466" operator="containsText" text="resolved">
      <formula>NOT(ISERROR(SEARCH("resolved",K37)))</formula>
    </cfRule>
    <cfRule type="containsText" dxfId="407" priority="467" operator="containsText" text="rec">
      <formula>NOT(ISERROR(SEARCH("rec",K37)))</formula>
    </cfRule>
    <cfRule type="containsText" dxfId="406" priority="468" operator="containsText" text="Pending">
      <formula>NOT(ISERROR(SEARCH("Pending",K37)))</formula>
    </cfRule>
  </conditionalFormatting>
  <conditionalFormatting sqref="O37">
    <cfRule type="containsText" dxfId="405" priority="463" operator="containsText" text="Payment">
      <formula>NOT(ISERROR(SEARCH("Payment",O37)))</formula>
    </cfRule>
    <cfRule type="containsText" dxfId="404" priority="464" operator="containsText" text="Not">
      <formula>NOT(ISERROR(SEARCH("Not",O37)))</formula>
    </cfRule>
  </conditionalFormatting>
  <conditionalFormatting sqref="H38">
    <cfRule type="containsText" dxfId="403" priority="460" operator="containsText" text="Low">
      <formula>NOT(ISERROR(SEARCH("Low",H38)))</formula>
    </cfRule>
    <cfRule type="containsText" dxfId="402" priority="462" operator="containsText" text="High">
      <formula>NOT(ISERROR(SEARCH("High",H38)))</formula>
    </cfRule>
  </conditionalFormatting>
  <conditionalFormatting sqref="H38">
    <cfRule type="containsText" dxfId="401" priority="461" operator="containsText" text="Medium">
      <formula>NOT(ISERROR(SEARCH("Medium",H38)))</formula>
    </cfRule>
  </conditionalFormatting>
  <conditionalFormatting sqref="L38">
    <cfRule type="containsText" dxfId="400" priority="457" operator="containsText" text="pending">
      <formula>NOT(ISERROR(SEARCH("pending",L38)))</formula>
    </cfRule>
    <cfRule type="containsText" dxfId="399" priority="458" operator="containsText" text="received">
      <formula>NOT(ISERROR(SEARCH("received",L38)))</formula>
    </cfRule>
    <cfRule type="containsText" dxfId="398" priority="459" operator="containsText" text="Resolved">
      <formula>NOT(ISERROR(SEARCH("Resolved",L38)))</formula>
    </cfRule>
  </conditionalFormatting>
  <conditionalFormatting sqref="L38">
    <cfRule type="containsText" dxfId="397" priority="456" operator="containsText" text="site visit">
      <formula>NOT(ISERROR(SEARCH("site visit",L38)))</formula>
    </cfRule>
  </conditionalFormatting>
  <conditionalFormatting sqref="N38">
    <cfRule type="containsText" dxfId="396" priority="453" operator="containsText" text="noc">
      <formula>NOT(ISERROR(SEARCH("noc",N38)))</formula>
    </cfRule>
    <cfRule type="containsText" dxfId="395" priority="455" operator="containsText" text="NOC,TEAM">
      <formula>NOT(ISERROR(SEARCH("NOC,TEAM",N38)))</formula>
    </cfRule>
  </conditionalFormatting>
  <conditionalFormatting sqref="L38">
    <cfRule type="containsText" dxfId="394" priority="452" operator="containsText" text="Received">
      <formula>NOT(ISERROR(SEARCH("Received",L38)))</formula>
    </cfRule>
  </conditionalFormatting>
  <conditionalFormatting sqref="L38">
    <cfRule type="containsText" dxfId="393" priority="451" operator="containsText" text="Pending">
      <formula>NOT(ISERROR(SEARCH("Pending",L38)))</formula>
    </cfRule>
  </conditionalFormatting>
  <conditionalFormatting sqref="L38">
    <cfRule type="containsText" dxfId="392" priority="450" operator="containsText" text="Online Support">
      <formula>NOT(ISERROR(SEARCH("Online Support",L38)))</formula>
    </cfRule>
  </conditionalFormatting>
  <conditionalFormatting sqref="K38">
    <cfRule type="containsText" dxfId="391" priority="446" operator="containsText" text="Pending">
      <formula>NOT(ISERROR(SEARCH("Pending",K38)))</formula>
    </cfRule>
    <cfRule type="containsText" dxfId="390" priority="447" operator="containsText" text="resolved">
      <formula>NOT(ISERROR(SEARCH("resolved",K38)))</formula>
    </cfRule>
    <cfRule type="containsText" dxfId="389" priority="448" operator="containsText" text="rec">
      <formula>NOT(ISERROR(SEARCH("rec",K38)))</formula>
    </cfRule>
    <cfRule type="containsText" dxfId="388" priority="449" operator="containsText" text="Pending">
      <formula>NOT(ISERROR(SEARCH("Pending",K38)))</formula>
    </cfRule>
  </conditionalFormatting>
  <conditionalFormatting sqref="O38">
    <cfRule type="containsText" dxfId="387" priority="444" operator="containsText" text="Payment">
      <formula>NOT(ISERROR(SEARCH("Payment",O38)))</formula>
    </cfRule>
    <cfRule type="containsText" dxfId="386" priority="445" operator="containsText" text="Not">
      <formula>NOT(ISERROR(SEARCH("Not",O38)))</formula>
    </cfRule>
  </conditionalFormatting>
  <conditionalFormatting sqref="H39">
    <cfRule type="containsText" dxfId="385" priority="441" operator="containsText" text="Low">
      <formula>NOT(ISERROR(SEARCH("Low",H39)))</formula>
    </cfRule>
    <cfRule type="containsText" dxfId="384" priority="443" operator="containsText" text="High">
      <formula>NOT(ISERROR(SEARCH("High",H39)))</formula>
    </cfRule>
  </conditionalFormatting>
  <conditionalFormatting sqref="H39">
    <cfRule type="containsText" dxfId="383" priority="442" operator="containsText" text="Medium">
      <formula>NOT(ISERROR(SEARCH("Medium",H39)))</formula>
    </cfRule>
  </conditionalFormatting>
  <conditionalFormatting sqref="L39">
    <cfRule type="containsText" dxfId="382" priority="438" operator="containsText" text="pending">
      <formula>NOT(ISERROR(SEARCH("pending",L39)))</formula>
    </cfRule>
    <cfRule type="containsText" dxfId="381" priority="439" operator="containsText" text="received">
      <formula>NOT(ISERROR(SEARCH("received",L39)))</formula>
    </cfRule>
    <cfRule type="containsText" dxfId="380" priority="440" operator="containsText" text="Resolved">
      <formula>NOT(ISERROR(SEARCH("Resolved",L39)))</formula>
    </cfRule>
  </conditionalFormatting>
  <conditionalFormatting sqref="L39">
    <cfRule type="containsText" dxfId="379" priority="437" operator="containsText" text="site visit">
      <formula>NOT(ISERROR(SEARCH("site visit",L39)))</formula>
    </cfRule>
  </conditionalFormatting>
  <conditionalFormatting sqref="N39">
    <cfRule type="containsText" dxfId="378" priority="434" operator="containsText" text="noc">
      <formula>NOT(ISERROR(SEARCH("noc",N39)))</formula>
    </cfRule>
    <cfRule type="containsText" dxfId="377" priority="436" operator="containsText" text="NOC,TEAM">
      <formula>NOT(ISERROR(SEARCH("NOC,TEAM",N39)))</formula>
    </cfRule>
  </conditionalFormatting>
  <conditionalFormatting sqref="L39">
    <cfRule type="containsText" dxfId="376" priority="433" operator="containsText" text="Received">
      <formula>NOT(ISERROR(SEARCH("Received",L39)))</formula>
    </cfRule>
  </conditionalFormatting>
  <conditionalFormatting sqref="L39">
    <cfRule type="containsText" dxfId="375" priority="432" operator="containsText" text="Pending">
      <formula>NOT(ISERROR(SEARCH("Pending",L39)))</formula>
    </cfRule>
  </conditionalFormatting>
  <conditionalFormatting sqref="L39">
    <cfRule type="containsText" dxfId="374" priority="431" operator="containsText" text="Online Support">
      <formula>NOT(ISERROR(SEARCH("Online Support",L39)))</formula>
    </cfRule>
  </conditionalFormatting>
  <conditionalFormatting sqref="K39">
    <cfRule type="containsText" dxfId="373" priority="427" operator="containsText" text="Pending">
      <formula>NOT(ISERROR(SEARCH("Pending",K39)))</formula>
    </cfRule>
    <cfRule type="containsText" dxfId="372" priority="428" operator="containsText" text="resolved">
      <formula>NOT(ISERROR(SEARCH("resolved",K39)))</formula>
    </cfRule>
    <cfRule type="containsText" dxfId="371" priority="429" operator="containsText" text="rec">
      <formula>NOT(ISERROR(SEARCH("rec",K39)))</formula>
    </cfRule>
    <cfRule type="containsText" dxfId="370" priority="430" operator="containsText" text="Pending">
      <formula>NOT(ISERROR(SEARCH("Pending",K39)))</formula>
    </cfRule>
  </conditionalFormatting>
  <conditionalFormatting sqref="O39">
    <cfRule type="containsText" dxfId="369" priority="425" operator="containsText" text="Payment">
      <formula>NOT(ISERROR(SEARCH("Payment",O39)))</formula>
    </cfRule>
    <cfRule type="containsText" dxfId="368" priority="426" operator="containsText" text="Not">
      <formula>NOT(ISERROR(SEARCH("Not",O39)))</formula>
    </cfRule>
  </conditionalFormatting>
  <conditionalFormatting sqref="H40">
    <cfRule type="containsText" dxfId="367" priority="422" operator="containsText" text="Low">
      <formula>NOT(ISERROR(SEARCH("Low",H40)))</formula>
    </cfRule>
    <cfRule type="containsText" dxfId="366" priority="424" operator="containsText" text="High">
      <formula>NOT(ISERROR(SEARCH("High",H40)))</formula>
    </cfRule>
  </conditionalFormatting>
  <conditionalFormatting sqref="H40">
    <cfRule type="containsText" dxfId="365" priority="423" operator="containsText" text="Medium">
      <formula>NOT(ISERROR(SEARCH("Medium",H40)))</formula>
    </cfRule>
  </conditionalFormatting>
  <conditionalFormatting sqref="L40">
    <cfRule type="containsText" dxfId="364" priority="419" operator="containsText" text="pending">
      <formula>NOT(ISERROR(SEARCH("pending",L40)))</formula>
    </cfRule>
    <cfRule type="containsText" dxfId="363" priority="420" operator="containsText" text="received">
      <formula>NOT(ISERROR(SEARCH("received",L40)))</formula>
    </cfRule>
    <cfRule type="containsText" dxfId="362" priority="421" operator="containsText" text="Resolved">
      <formula>NOT(ISERROR(SEARCH("Resolved",L40)))</formula>
    </cfRule>
  </conditionalFormatting>
  <conditionalFormatting sqref="L40">
    <cfRule type="containsText" dxfId="361" priority="418" operator="containsText" text="site visit">
      <formula>NOT(ISERROR(SEARCH("site visit",L40)))</formula>
    </cfRule>
  </conditionalFormatting>
  <conditionalFormatting sqref="N40">
    <cfRule type="containsText" dxfId="360" priority="415" operator="containsText" text="noc">
      <formula>NOT(ISERROR(SEARCH("noc",N40)))</formula>
    </cfRule>
    <cfRule type="containsText" dxfId="359" priority="417" operator="containsText" text="NOC,TEAM">
      <formula>NOT(ISERROR(SEARCH("NOC,TEAM",N40)))</formula>
    </cfRule>
  </conditionalFormatting>
  <conditionalFormatting sqref="L40">
    <cfRule type="containsText" dxfId="358" priority="414" operator="containsText" text="Received">
      <formula>NOT(ISERROR(SEARCH("Received",L40)))</formula>
    </cfRule>
  </conditionalFormatting>
  <conditionalFormatting sqref="L40">
    <cfRule type="containsText" dxfId="357" priority="413" operator="containsText" text="Pending">
      <formula>NOT(ISERROR(SEARCH("Pending",L40)))</formula>
    </cfRule>
  </conditionalFormatting>
  <conditionalFormatting sqref="L40">
    <cfRule type="containsText" dxfId="356" priority="412" operator="containsText" text="Online Support">
      <formula>NOT(ISERROR(SEARCH("Online Support",L40)))</formula>
    </cfRule>
  </conditionalFormatting>
  <conditionalFormatting sqref="K40">
    <cfRule type="containsText" dxfId="355" priority="408" operator="containsText" text="Pending">
      <formula>NOT(ISERROR(SEARCH("Pending",K40)))</formula>
    </cfRule>
    <cfRule type="containsText" dxfId="354" priority="409" operator="containsText" text="resolved">
      <formula>NOT(ISERROR(SEARCH("resolved",K40)))</formula>
    </cfRule>
    <cfRule type="containsText" dxfId="353" priority="410" operator="containsText" text="rec">
      <formula>NOT(ISERROR(SEARCH("rec",K40)))</formula>
    </cfRule>
    <cfRule type="containsText" dxfId="352" priority="411" operator="containsText" text="Pending">
      <formula>NOT(ISERROR(SEARCH("Pending",K40)))</formula>
    </cfRule>
  </conditionalFormatting>
  <conditionalFormatting sqref="O40">
    <cfRule type="containsText" dxfId="351" priority="406" operator="containsText" text="Payment">
      <formula>NOT(ISERROR(SEARCH("Payment",O40)))</formula>
    </cfRule>
    <cfRule type="containsText" dxfId="350" priority="407" operator="containsText" text="Not">
      <formula>NOT(ISERROR(SEARCH("Not",O40)))</formula>
    </cfRule>
  </conditionalFormatting>
  <conditionalFormatting sqref="H41">
    <cfRule type="containsText" dxfId="349" priority="403" operator="containsText" text="Low">
      <formula>NOT(ISERROR(SEARCH("Low",H41)))</formula>
    </cfRule>
    <cfRule type="containsText" dxfId="348" priority="405" operator="containsText" text="High">
      <formula>NOT(ISERROR(SEARCH("High",H41)))</formula>
    </cfRule>
  </conditionalFormatting>
  <conditionalFormatting sqref="H41">
    <cfRule type="containsText" dxfId="347" priority="404" operator="containsText" text="Medium">
      <formula>NOT(ISERROR(SEARCH("Medium",H41)))</formula>
    </cfRule>
  </conditionalFormatting>
  <conditionalFormatting sqref="L41">
    <cfRule type="containsText" dxfId="346" priority="400" operator="containsText" text="pending">
      <formula>NOT(ISERROR(SEARCH("pending",L41)))</formula>
    </cfRule>
    <cfRule type="containsText" dxfId="345" priority="401" operator="containsText" text="received">
      <formula>NOT(ISERROR(SEARCH("received",L41)))</formula>
    </cfRule>
    <cfRule type="containsText" dxfId="344" priority="402" operator="containsText" text="Resolved">
      <formula>NOT(ISERROR(SEARCH("Resolved",L41)))</formula>
    </cfRule>
  </conditionalFormatting>
  <conditionalFormatting sqref="L41">
    <cfRule type="containsText" dxfId="343" priority="399" operator="containsText" text="site visit">
      <formula>NOT(ISERROR(SEARCH("site visit",L41)))</formula>
    </cfRule>
  </conditionalFormatting>
  <conditionalFormatting sqref="N41">
    <cfRule type="containsText" dxfId="342" priority="396" operator="containsText" text="noc">
      <formula>NOT(ISERROR(SEARCH("noc",N41)))</formula>
    </cfRule>
    <cfRule type="containsText" dxfId="341" priority="398" operator="containsText" text="NOC,TEAM">
      <formula>NOT(ISERROR(SEARCH("NOC,TEAM",N41)))</formula>
    </cfRule>
  </conditionalFormatting>
  <conditionalFormatting sqref="L41">
    <cfRule type="containsText" dxfId="340" priority="395" operator="containsText" text="Received">
      <formula>NOT(ISERROR(SEARCH("Received",L41)))</formula>
    </cfRule>
  </conditionalFormatting>
  <conditionalFormatting sqref="L41">
    <cfRule type="containsText" dxfId="339" priority="394" operator="containsText" text="Pending">
      <formula>NOT(ISERROR(SEARCH("Pending",L41)))</formula>
    </cfRule>
  </conditionalFormatting>
  <conditionalFormatting sqref="L41">
    <cfRule type="containsText" dxfId="338" priority="393" operator="containsText" text="Online Support">
      <formula>NOT(ISERROR(SEARCH("Online Support",L41)))</formula>
    </cfRule>
  </conditionalFormatting>
  <conditionalFormatting sqref="K41">
    <cfRule type="containsText" dxfId="337" priority="389" operator="containsText" text="Pending">
      <formula>NOT(ISERROR(SEARCH("Pending",K41)))</formula>
    </cfRule>
    <cfRule type="containsText" dxfId="336" priority="390" operator="containsText" text="resolved">
      <formula>NOT(ISERROR(SEARCH("resolved",K41)))</formula>
    </cfRule>
    <cfRule type="containsText" dxfId="335" priority="391" operator="containsText" text="rec">
      <formula>NOT(ISERROR(SEARCH("rec",K41)))</formula>
    </cfRule>
    <cfRule type="containsText" dxfId="334" priority="392" operator="containsText" text="Pending">
      <formula>NOT(ISERROR(SEARCH("Pending",K41)))</formula>
    </cfRule>
  </conditionalFormatting>
  <conditionalFormatting sqref="O41">
    <cfRule type="containsText" dxfId="333" priority="387" operator="containsText" text="Payment">
      <formula>NOT(ISERROR(SEARCH("Payment",O41)))</formula>
    </cfRule>
    <cfRule type="containsText" dxfId="332" priority="388" operator="containsText" text="Not">
      <formula>NOT(ISERROR(SEARCH("Not",O41)))</formula>
    </cfRule>
  </conditionalFormatting>
  <conditionalFormatting sqref="H43">
    <cfRule type="containsText" dxfId="331" priority="384" operator="containsText" text="Low">
      <formula>NOT(ISERROR(SEARCH("Low",H43)))</formula>
    </cfRule>
    <cfRule type="containsText" dxfId="330" priority="386" operator="containsText" text="High">
      <formula>NOT(ISERROR(SEARCH("High",H43)))</formula>
    </cfRule>
  </conditionalFormatting>
  <conditionalFormatting sqref="H43">
    <cfRule type="containsText" dxfId="329" priority="385" operator="containsText" text="Medium">
      <formula>NOT(ISERROR(SEARCH("Medium",H43)))</formula>
    </cfRule>
  </conditionalFormatting>
  <conditionalFormatting sqref="L43">
    <cfRule type="containsText" dxfId="328" priority="381" operator="containsText" text="pending">
      <formula>NOT(ISERROR(SEARCH("pending",L43)))</formula>
    </cfRule>
    <cfRule type="containsText" dxfId="327" priority="382" operator="containsText" text="received">
      <formula>NOT(ISERROR(SEARCH("received",L43)))</formula>
    </cfRule>
    <cfRule type="containsText" dxfId="326" priority="383" operator="containsText" text="Resolved">
      <formula>NOT(ISERROR(SEARCH("Resolved",L43)))</formula>
    </cfRule>
  </conditionalFormatting>
  <conditionalFormatting sqref="L43">
    <cfRule type="containsText" dxfId="325" priority="380" operator="containsText" text="site visit">
      <formula>NOT(ISERROR(SEARCH("site visit",L43)))</formula>
    </cfRule>
  </conditionalFormatting>
  <conditionalFormatting sqref="N43">
    <cfRule type="containsText" dxfId="324" priority="377" operator="containsText" text="noc">
      <formula>NOT(ISERROR(SEARCH("noc",N43)))</formula>
    </cfRule>
    <cfRule type="containsText" dxfId="323" priority="379" operator="containsText" text="NOC,TEAM">
      <formula>NOT(ISERROR(SEARCH("NOC,TEAM",N43)))</formula>
    </cfRule>
  </conditionalFormatting>
  <conditionalFormatting sqref="L43">
    <cfRule type="containsText" dxfId="322" priority="376" operator="containsText" text="Received">
      <formula>NOT(ISERROR(SEARCH("Received",L43)))</formula>
    </cfRule>
  </conditionalFormatting>
  <conditionalFormatting sqref="L43">
    <cfRule type="containsText" dxfId="321" priority="375" operator="containsText" text="Pending">
      <formula>NOT(ISERROR(SEARCH("Pending",L43)))</formula>
    </cfRule>
  </conditionalFormatting>
  <conditionalFormatting sqref="L43">
    <cfRule type="containsText" dxfId="320" priority="374" operator="containsText" text="Online Support">
      <formula>NOT(ISERROR(SEARCH("Online Support",L43)))</formula>
    </cfRule>
  </conditionalFormatting>
  <conditionalFormatting sqref="K43">
    <cfRule type="containsText" dxfId="319" priority="370" operator="containsText" text="Pending">
      <formula>NOT(ISERROR(SEARCH("Pending",K43)))</formula>
    </cfRule>
    <cfRule type="containsText" dxfId="318" priority="371" operator="containsText" text="resolved">
      <formula>NOT(ISERROR(SEARCH("resolved",K43)))</formula>
    </cfRule>
    <cfRule type="containsText" dxfId="317" priority="372" operator="containsText" text="rec">
      <formula>NOT(ISERROR(SEARCH("rec",K43)))</formula>
    </cfRule>
    <cfRule type="containsText" dxfId="316" priority="373" operator="containsText" text="Pending">
      <formula>NOT(ISERROR(SEARCH("Pending",K43)))</formula>
    </cfRule>
  </conditionalFormatting>
  <conditionalFormatting sqref="O43">
    <cfRule type="containsText" dxfId="315" priority="368" operator="containsText" text="Payment">
      <formula>NOT(ISERROR(SEARCH("Payment",O43)))</formula>
    </cfRule>
    <cfRule type="containsText" dxfId="314" priority="369" operator="containsText" text="Not">
      <formula>NOT(ISERROR(SEARCH("Not",O43)))</formula>
    </cfRule>
  </conditionalFormatting>
  <conditionalFormatting sqref="H42">
    <cfRule type="containsText" dxfId="313" priority="365" operator="containsText" text="Low">
      <formula>NOT(ISERROR(SEARCH("Low",H42)))</formula>
    </cfRule>
    <cfRule type="containsText" dxfId="312" priority="367" operator="containsText" text="High">
      <formula>NOT(ISERROR(SEARCH("High",H42)))</formula>
    </cfRule>
  </conditionalFormatting>
  <conditionalFormatting sqref="H42">
    <cfRule type="containsText" dxfId="311" priority="366" operator="containsText" text="Medium">
      <formula>NOT(ISERROR(SEARCH("Medium",H42)))</formula>
    </cfRule>
  </conditionalFormatting>
  <conditionalFormatting sqref="L42">
    <cfRule type="containsText" dxfId="310" priority="362" operator="containsText" text="pending">
      <formula>NOT(ISERROR(SEARCH("pending",L42)))</formula>
    </cfRule>
    <cfRule type="containsText" dxfId="309" priority="363" operator="containsText" text="received">
      <formula>NOT(ISERROR(SEARCH("received",L42)))</formula>
    </cfRule>
    <cfRule type="containsText" dxfId="308" priority="364" operator="containsText" text="Resolved">
      <formula>NOT(ISERROR(SEARCH("Resolved",L42)))</formula>
    </cfRule>
  </conditionalFormatting>
  <conditionalFormatting sqref="L42">
    <cfRule type="containsText" dxfId="307" priority="361" operator="containsText" text="site visit">
      <formula>NOT(ISERROR(SEARCH("site visit",L42)))</formula>
    </cfRule>
  </conditionalFormatting>
  <conditionalFormatting sqref="N42">
    <cfRule type="containsText" dxfId="306" priority="358" operator="containsText" text="noc">
      <formula>NOT(ISERROR(SEARCH("noc",N42)))</formula>
    </cfRule>
    <cfRule type="containsText" dxfId="305" priority="360" operator="containsText" text="NOC,TEAM">
      <formula>NOT(ISERROR(SEARCH("NOC,TEAM",N42)))</formula>
    </cfRule>
  </conditionalFormatting>
  <conditionalFormatting sqref="L42">
    <cfRule type="containsText" dxfId="304" priority="357" operator="containsText" text="Received">
      <formula>NOT(ISERROR(SEARCH("Received",L42)))</formula>
    </cfRule>
  </conditionalFormatting>
  <conditionalFormatting sqref="L42">
    <cfRule type="containsText" dxfId="303" priority="356" operator="containsText" text="Pending">
      <formula>NOT(ISERROR(SEARCH("Pending",L42)))</formula>
    </cfRule>
  </conditionalFormatting>
  <conditionalFormatting sqref="L42">
    <cfRule type="containsText" dxfId="302" priority="355" operator="containsText" text="Online Support">
      <formula>NOT(ISERROR(SEARCH("Online Support",L42)))</formula>
    </cfRule>
  </conditionalFormatting>
  <conditionalFormatting sqref="K42">
    <cfRule type="containsText" dxfId="301" priority="351" operator="containsText" text="Pending">
      <formula>NOT(ISERROR(SEARCH("Pending",K42)))</formula>
    </cfRule>
    <cfRule type="containsText" dxfId="300" priority="352" operator="containsText" text="resolved">
      <formula>NOT(ISERROR(SEARCH("resolved",K42)))</formula>
    </cfRule>
    <cfRule type="containsText" dxfId="299" priority="353" operator="containsText" text="rec">
      <formula>NOT(ISERROR(SEARCH("rec",K42)))</formula>
    </cfRule>
    <cfRule type="containsText" dxfId="298" priority="354" operator="containsText" text="Pending">
      <formula>NOT(ISERROR(SEARCH("Pending",K42)))</formula>
    </cfRule>
  </conditionalFormatting>
  <conditionalFormatting sqref="O42">
    <cfRule type="containsText" dxfId="297" priority="349" operator="containsText" text="Payment">
      <formula>NOT(ISERROR(SEARCH("Payment",O42)))</formula>
    </cfRule>
    <cfRule type="containsText" dxfId="296" priority="350" operator="containsText" text="Not">
      <formula>NOT(ISERROR(SEARCH("Not",O42)))</formula>
    </cfRule>
  </conditionalFormatting>
  <conditionalFormatting sqref="H44">
    <cfRule type="containsText" dxfId="295" priority="346" operator="containsText" text="Low">
      <formula>NOT(ISERROR(SEARCH("Low",H44)))</formula>
    </cfRule>
    <cfRule type="containsText" dxfId="294" priority="348" operator="containsText" text="High">
      <formula>NOT(ISERROR(SEARCH("High",H44)))</formula>
    </cfRule>
  </conditionalFormatting>
  <conditionalFormatting sqref="H44">
    <cfRule type="containsText" dxfId="293" priority="347" operator="containsText" text="Medium">
      <formula>NOT(ISERROR(SEARCH("Medium",H44)))</formula>
    </cfRule>
  </conditionalFormatting>
  <conditionalFormatting sqref="L44">
    <cfRule type="containsText" dxfId="292" priority="343" operator="containsText" text="pending">
      <formula>NOT(ISERROR(SEARCH("pending",L44)))</formula>
    </cfRule>
    <cfRule type="containsText" dxfId="291" priority="344" operator="containsText" text="received">
      <formula>NOT(ISERROR(SEARCH("received",L44)))</formula>
    </cfRule>
    <cfRule type="containsText" dxfId="290" priority="345" operator="containsText" text="Resolved">
      <formula>NOT(ISERROR(SEARCH("Resolved",L44)))</formula>
    </cfRule>
  </conditionalFormatting>
  <conditionalFormatting sqref="L44">
    <cfRule type="containsText" dxfId="289" priority="342" operator="containsText" text="site visit">
      <formula>NOT(ISERROR(SEARCH("site visit",L44)))</formula>
    </cfRule>
  </conditionalFormatting>
  <conditionalFormatting sqref="N44">
    <cfRule type="containsText" dxfId="288" priority="339" operator="containsText" text="noc">
      <formula>NOT(ISERROR(SEARCH("noc",N44)))</formula>
    </cfRule>
    <cfRule type="containsText" dxfId="287" priority="341" operator="containsText" text="NOC,TEAM">
      <formula>NOT(ISERROR(SEARCH("NOC,TEAM",N44)))</formula>
    </cfRule>
  </conditionalFormatting>
  <conditionalFormatting sqref="L44">
    <cfRule type="containsText" dxfId="286" priority="338" operator="containsText" text="Received">
      <formula>NOT(ISERROR(SEARCH("Received",L44)))</formula>
    </cfRule>
  </conditionalFormatting>
  <conditionalFormatting sqref="L44">
    <cfRule type="containsText" dxfId="285" priority="337" operator="containsText" text="Pending">
      <formula>NOT(ISERROR(SEARCH("Pending",L44)))</formula>
    </cfRule>
  </conditionalFormatting>
  <conditionalFormatting sqref="L44">
    <cfRule type="containsText" dxfId="284" priority="336" operator="containsText" text="Online Support">
      <formula>NOT(ISERROR(SEARCH("Online Support",L44)))</formula>
    </cfRule>
  </conditionalFormatting>
  <conditionalFormatting sqref="K44">
    <cfRule type="containsText" dxfId="283" priority="332" operator="containsText" text="Pending">
      <formula>NOT(ISERROR(SEARCH("Pending",K44)))</formula>
    </cfRule>
    <cfRule type="containsText" dxfId="282" priority="333" operator="containsText" text="resolved">
      <formula>NOT(ISERROR(SEARCH("resolved",K44)))</formula>
    </cfRule>
    <cfRule type="containsText" dxfId="281" priority="334" operator="containsText" text="rec">
      <formula>NOT(ISERROR(SEARCH("rec",K44)))</formula>
    </cfRule>
    <cfRule type="containsText" dxfId="280" priority="335" operator="containsText" text="Pending">
      <formula>NOT(ISERROR(SEARCH("Pending",K44)))</formula>
    </cfRule>
  </conditionalFormatting>
  <conditionalFormatting sqref="O44">
    <cfRule type="containsText" dxfId="279" priority="330" operator="containsText" text="Payment">
      <formula>NOT(ISERROR(SEARCH("Payment",O44)))</formula>
    </cfRule>
    <cfRule type="containsText" dxfId="278" priority="331" operator="containsText" text="Not">
      <formula>NOT(ISERROR(SEARCH("Not",O44)))</formula>
    </cfRule>
  </conditionalFormatting>
  <conditionalFormatting sqref="H45:H46">
    <cfRule type="containsText" dxfId="277" priority="327" operator="containsText" text="Low">
      <formula>NOT(ISERROR(SEARCH("Low",H45)))</formula>
    </cfRule>
    <cfRule type="containsText" dxfId="276" priority="329" operator="containsText" text="High">
      <formula>NOT(ISERROR(SEARCH("High",H45)))</formula>
    </cfRule>
  </conditionalFormatting>
  <conditionalFormatting sqref="H45:H46">
    <cfRule type="containsText" dxfId="275" priority="328" operator="containsText" text="Medium">
      <formula>NOT(ISERROR(SEARCH("Medium",H45)))</formula>
    </cfRule>
  </conditionalFormatting>
  <conditionalFormatting sqref="L45:L46">
    <cfRule type="containsText" dxfId="274" priority="324" operator="containsText" text="pending">
      <formula>NOT(ISERROR(SEARCH("pending",L45)))</formula>
    </cfRule>
    <cfRule type="containsText" dxfId="273" priority="325" operator="containsText" text="received">
      <formula>NOT(ISERROR(SEARCH("received",L45)))</formula>
    </cfRule>
    <cfRule type="containsText" dxfId="272" priority="326" operator="containsText" text="Resolved">
      <formula>NOT(ISERROR(SEARCH("Resolved",L45)))</formula>
    </cfRule>
  </conditionalFormatting>
  <conditionalFormatting sqref="L45:L46">
    <cfRule type="containsText" dxfId="271" priority="323" operator="containsText" text="site visit">
      <formula>NOT(ISERROR(SEARCH("site visit",L45)))</formula>
    </cfRule>
  </conditionalFormatting>
  <conditionalFormatting sqref="N45:N46">
    <cfRule type="containsText" dxfId="270" priority="320" operator="containsText" text="noc">
      <formula>NOT(ISERROR(SEARCH("noc",N45)))</formula>
    </cfRule>
    <cfRule type="containsText" dxfId="269" priority="322" operator="containsText" text="NOC,TEAM">
      <formula>NOT(ISERROR(SEARCH("NOC,TEAM",N45)))</formula>
    </cfRule>
  </conditionalFormatting>
  <conditionalFormatting sqref="L45:L46">
    <cfRule type="containsText" dxfId="268" priority="319" operator="containsText" text="Received">
      <formula>NOT(ISERROR(SEARCH("Received",L45)))</formula>
    </cfRule>
  </conditionalFormatting>
  <conditionalFormatting sqref="L45:L46">
    <cfRule type="containsText" dxfId="267" priority="318" operator="containsText" text="Pending">
      <formula>NOT(ISERROR(SEARCH("Pending",L45)))</formula>
    </cfRule>
  </conditionalFormatting>
  <conditionalFormatting sqref="L45:L46">
    <cfRule type="containsText" dxfId="266" priority="317" operator="containsText" text="Online Support">
      <formula>NOT(ISERROR(SEARCH("Online Support",L45)))</formula>
    </cfRule>
  </conditionalFormatting>
  <conditionalFormatting sqref="K45:K46">
    <cfRule type="containsText" dxfId="265" priority="313" operator="containsText" text="Pending">
      <formula>NOT(ISERROR(SEARCH("Pending",K45)))</formula>
    </cfRule>
    <cfRule type="containsText" dxfId="264" priority="314" operator="containsText" text="resolved">
      <formula>NOT(ISERROR(SEARCH("resolved",K45)))</formula>
    </cfRule>
    <cfRule type="containsText" dxfId="263" priority="315" operator="containsText" text="rec">
      <formula>NOT(ISERROR(SEARCH("rec",K45)))</formula>
    </cfRule>
    <cfRule type="containsText" dxfId="262" priority="316" operator="containsText" text="Pending">
      <formula>NOT(ISERROR(SEARCH("Pending",K45)))</formula>
    </cfRule>
  </conditionalFormatting>
  <conditionalFormatting sqref="O45:O46">
    <cfRule type="containsText" dxfId="261" priority="311" operator="containsText" text="Payment">
      <formula>NOT(ISERROR(SEARCH("Payment",O45)))</formula>
    </cfRule>
    <cfRule type="containsText" dxfId="260" priority="312" operator="containsText" text="Not">
      <formula>NOT(ISERROR(SEARCH("Not",O45)))</formula>
    </cfRule>
  </conditionalFormatting>
  <conditionalFormatting sqref="H47">
    <cfRule type="containsText" dxfId="259" priority="308" operator="containsText" text="Low">
      <formula>NOT(ISERROR(SEARCH("Low",H47)))</formula>
    </cfRule>
    <cfRule type="containsText" dxfId="258" priority="310" operator="containsText" text="High">
      <formula>NOT(ISERROR(SEARCH("High",H47)))</formula>
    </cfRule>
  </conditionalFormatting>
  <conditionalFormatting sqref="H47">
    <cfRule type="containsText" dxfId="257" priority="309" operator="containsText" text="Medium">
      <formula>NOT(ISERROR(SEARCH("Medium",H47)))</formula>
    </cfRule>
  </conditionalFormatting>
  <conditionalFormatting sqref="L47">
    <cfRule type="containsText" dxfId="256" priority="305" operator="containsText" text="pending">
      <formula>NOT(ISERROR(SEARCH("pending",L47)))</formula>
    </cfRule>
    <cfRule type="containsText" dxfId="255" priority="306" operator="containsText" text="received">
      <formula>NOT(ISERROR(SEARCH("received",L47)))</formula>
    </cfRule>
    <cfRule type="containsText" dxfId="254" priority="307" operator="containsText" text="Resolved">
      <formula>NOT(ISERROR(SEARCH("Resolved",L47)))</formula>
    </cfRule>
  </conditionalFormatting>
  <conditionalFormatting sqref="L47">
    <cfRule type="containsText" dxfId="253" priority="304" operator="containsText" text="site visit">
      <formula>NOT(ISERROR(SEARCH("site visit",L47)))</formula>
    </cfRule>
  </conditionalFormatting>
  <conditionalFormatting sqref="N47">
    <cfRule type="containsText" dxfId="252" priority="301" operator="containsText" text="noc">
      <formula>NOT(ISERROR(SEARCH("noc",N47)))</formula>
    </cfRule>
    <cfRule type="containsText" dxfId="251" priority="303" operator="containsText" text="NOC,TEAM">
      <formula>NOT(ISERROR(SEARCH("NOC,TEAM",N47)))</formula>
    </cfRule>
  </conditionalFormatting>
  <conditionalFormatting sqref="L47">
    <cfRule type="containsText" dxfId="250" priority="300" operator="containsText" text="Received">
      <formula>NOT(ISERROR(SEARCH("Received",L47)))</formula>
    </cfRule>
  </conditionalFormatting>
  <conditionalFormatting sqref="L47">
    <cfRule type="containsText" dxfId="249" priority="299" operator="containsText" text="Pending">
      <formula>NOT(ISERROR(SEARCH("Pending",L47)))</formula>
    </cfRule>
  </conditionalFormatting>
  <conditionalFormatting sqref="L47">
    <cfRule type="containsText" dxfId="248" priority="298" operator="containsText" text="Online Support">
      <formula>NOT(ISERROR(SEARCH("Online Support",L47)))</formula>
    </cfRule>
  </conditionalFormatting>
  <conditionalFormatting sqref="K47">
    <cfRule type="containsText" dxfId="247" priority="294" operator="containsText" text="Pending">
      <formula>NOT(ISERROR(SEARCH("Pending",K47)))</formula>
    </cfRule>
    <cfRule type="containsText" dxfId="246" priority="295" operator="containsText" text="resolved">
      <formula>NOT(ISERROR(SEARCH("resolved",K47)))</formula>
    </cfRule>
    <cfRule type="containsText" dxfId="245" priority="296" operator="containsText" text="rec">
      <formula>NOT(ISERROR(SEARCH("rec",K47)))</formula>
    </cfRule>
    <cfRule type="containsText" dxfId="244" priority="297" operator="containsText" text="Pending">
      <formula>NOT(ISERROR(SEARCH("Pending",K47)))</formula>
    </cfRule>
  </conditionalFormatting>
  <conditionalFormatting sqref="O47">
    <cfRule type="containsText" dxfId="243" priority="292" operator="containsText" text="Payment">
      <formula>NOT(ISERROR(SEARCH("Payment",O47)))</formula>
    </cfRule>
    <cfRule type="containsText" dxfId="242" priority="293" operator="containsText" text="Not">
      <formula>NOT(ISERROR(SEARCH("Not",O47)))</formula>
    </cfRule>
  </conditionalFormatting>
  <conditionalFormatting sqref="H48">
    <cfRule type="containsText" dxfId="241" priority="289" operator="containsText" text="Low">
      <formula>NOT(ISERROR(SEARCH("Low",H48)))</formula>
    </cfRule>
    <cfRule type="containsText" dxfId="240" priority="291" operator="containsText" text="High">
      <formula>NOT(ISERROR(SEARCH("High",H48)))</formula>
    </cfRule>
  </conditionalFormatting>
  <conditionalFormatting sqref="H48">
    <cfRule type="containsText" dxfId="239" priority="290" operator="containsText" text="Medium">
      <formula>NOT(ISERROR(SEARCH("Medium",H48)))</formula>
    </cfRule>
  </conditionalFormatting>
  <conditionalFormatting sqref="L48">
    <cfRule type="containsText" dxfId="238" priority="286" operator="containsText" text="pending">
      <formula>NOT(ISERROR(SEARCH("pending",L48)))</formula>
    </cfRule>
    <cfRule type="containsText" dxfId="237" priority="287" operator="containsText" text="received">
      <formula>NOT(ISERROR(SEARCH("received",L48)))</formula>
    </cfRule>
    <cfRule type="containsText" dxfId="236" priority="288" operator="containsText" text="Resolved">
      <formula>NOT(ISERROR(SEARCH("Resolved",L48)))</formula>
    </cfRule>
  </conditionalFormatting>
  <conditionalFormatting sqref="L48">
    <cfRule type="containsText" dxfId="235" priority="285" operator="containsText" text="site visit">
      <formula>NOT(ISERROR(SEARCH("site visit",L48)))</formula>
    </cfRule>
  </conditionalFormatting>
  <conditionalFormatting sqref="N48">
    <cfRule type="containsText" dxfId="234" priority="282" operator="containsText" text="noc">
      <formula>NOT(ISERROR(SEARCH("noc",N48)))</formula>
    </cfRule>
    <cfRule type="containsText" dxfId="233" priority="284" operator="containsText" text="NOC,TEAM">
      <formula>NOT(ISERROR(SEARCH("NOC,TEAM",N48)))</formula>
    </cfRule>
  </conditionalFormatting>
  <conditionalFormatting sqref="L48">
    <cfRule type="containsText" dxfId="232" priority="281" operator="containsText" text="Received">
      <formula>NOT(ISERROR(SEARCH("Received",L48)))</formula>
    </cfRule>
  </conditionalFormatting>
  <conditionalFormatting sqref="L48">
    <cfRule type="containsText" dxfId="231" priority="280" operator="containsText" text="Pending">
      <formula>NOT(ISERROR(SEARCH("Pending",L48)))</formula>
    </cfRule>
  </conditionalFormatting>
  <conditionalFormatting sqref="L48">
    <cfRule type="containsText" dxfId="230" priority="279" operator="containsText" text="Online Support">
      <formula>NOT(ISERROR(SEARCH("Online Support",L48)))</formula>
    </cfRule>
  </conditionalFormatting>
  <conditionalFormatting sqref="K48">
    <cfRule type="containsText" dxfId="229" priority="275" operator="containsText" text="Pending">
      <formula>NOT(ISERROR(SEARCH("Pending",K48)))</formula>
    </cfRule>
    <cfRule type="containsText" dxfId="228" priority="276" operator="containsText" text="resolved">
      <formula>NOT(ISERROR(SEARCH("resolved",K48)))</formula>
    </cfRule>
    <cfRule type="containsText" dxfId="227" priority="277" operator="containsText" text="rec">
      <formula>NOT(ISERROR(SEARCH("rec",K48)))</formula>
    </cfRule>
    <cfRule type="containsText" dxfId="226" priority="278" operator="containsText" text="Pending">
      <formula>NOT(ISERROR(SEARCH("Pending",K48)))</formula>
    </cfRule>
  </conditionalFormatting>
  <conditionalFormatting sqref="O48">
    <cfRule type="containsText" dxfId="225" priority="273" operator="containsText" text="Payment">
      <formula>NOT(ISERROR(SEARCH("Payment",O48)))</formula>
    </cfRule>
    <cfRule type="containsText" dxfId="224" priority="274" operator="containsText" text="Not">
      <formula>NOT(ISERROR(SEARCH("Not",O48)))</formula>
    </cfRule>
  </conditionalFormatting>
  <conditionalFormatting sqref="H49">
    <cfRule type="containsText" dxfId="223" priority="270" operator="containsText" text="Low">
      <formula>NOT(ISERROR(SEARCH("Low",H49)))</formula>
    </cfRule>
    <cfRule type="containsText" dxfId="222" priority="272" operator="containsText" text="High">
      <formula>NOT(ISERROR(SEARCH("High",H49)))</formula>
    </cfRule>
  </conditionalFormatting>
  <conditionalFormatting sqref="H49">
    <cfRule type="containsText" dxfId="221" priority="271" operator="containsText" text="Medium">
      <formula>NOT(ISERROR(SEARCH("Medium",H49)))</formula>
    </cfRule>
  </conditionalFormatting>
  <conditionalFormatting sqref="L49">
    <cfRule type="containsText" dxfId="220" priority="267" operator="containsText" text="pending">
      <formula>NOT(ISERROR(SEARCH("pending",L49)))</formula>
    </cfRule>
    <cfRule type="containsText" dxfId="219" priority="268" operator="containsText" text="received">
      <formula>NOT(ISERROR(SEARCH("received",L49)))</formula>
    </cfRule>
    <cfRule type="containsText" dxfId="218" priority="269" operator="containsText" text="Resolved">
      <formula>NOT(ISERROR(SEARCH("Resolved",L49)))</formula>
    </cfRule>
  </conditionalFormatting>
  <conditionalFormatting sqref="L49">
    <cfRule type="containsText" dxfId="217" priority="266" operator="containsText" text="site visit">
      <formula>NOT(ISERROR(SEARCH("site visit",L49)))</formula>
    </cfRule>
  </conditionalFormatting>
  <conditionalFormatting sqref="N49">
    <cfRule type="containsText" dxfId="216" priority="263" operator="containsText" text="noc">
      <formula>NOT(ISERROR(SEARCH("noc",N49)))</formula>
    </cfRule>
    <cfRule type="containsText" dxfId="215" priority="265" operator="containsText" text="NOC,TEAM">
      <formula>NOT(ISERROR(SEARCH("NOC,TEAM",N49)))</formula>
    </cfRule>
  </conditionalFormatting>
  <conditionalFormatting sqref="L49">
    <cfRule type="containsText" dxfId="214" priority="262" operator="containsText" text="Received">
      <formula>NOT(ISERROR(SEARCH("Received",L49)))</formula>
    </cfRule>
  </conditionalFormatting>
  <conditionalFormatting sqref="L49">
    <cfRule type="containsText" dxfId="213" priority="261" operator="containsText" text="Pending">
      <formula>NOT(ISERROR(SEARCH("Pending",L49)))</formula>
    </cfRule>
  </conditionalFormatting>
  <conditionalFormatting sqref="L49">
    <cfRule type="containsText" dxfId="212" priority="260" operator="containsText" text="Online Support">
      <formula>NOT(ISERROR(SEARCH("Online Support",L49)))</formula>
    </cfRule>
  </conditionalFormatting>
  <conditionalFormatting sqref="K49">
    <cfRule type="containsText" dxfId="211" priority="256" operator="containsText" text="Pending">
      <formula>NOT(ISERROR(SEARCH("Pending",K49)))</formula>
    </cfRule>
    <cfRule type="containsText" dxfId="210" priority="257" operator="containsText" text="resolved">
      <formula>NOT(ISERROR(SEARCH("resolved",K49)))</formula>
    </cfRule>
    <cfRule type="containsText" dxfId="209" priority="258" operator="containsText" text="rec">
      <formula>NOT(ISERROR(SEARCH("rec",K49)))</formula>
    </cfRule>
    <cfRule type="containsText" dxfId="208" priority="259" operator="containsText" text="Pending">
      <formula>NOT(ISERROR(SEARCH("Pending",K49)))</formula>
    </cfRule>
  </conditionalFormatting>
  <conditionalFormatting sqref="O49">
    <cfRule type="containsText" dxfId="207" priority="254" operator="containsText" text="Payment">
      <formula>NOT(ISERROR(SEARCH("Payment",O49)))</formula>
    </cfRule>
    <cfRule type="containsText" dxfId="206" priority="255" operator="containsText" text="Not">
      <formula>NOT(ISERROR(SEARCH("Not",O49)))</formula>
    </cfRule>
  </conditionalFormatting>
  <conditionalFormatting sqref="H50">
    <cfRule type="containsText" dxfId="205" priority="251" operator="containsText" text="Low">
      <formula>NOT(ISERROR(SEARCH("Low",H50)))</formula>
    </cfRule>
    <cfRule type="containsText" dxfId="204" priority="253" operator="containsText" text="High">
      <formula>NOT(ISERROR(SEARCH("High",H50)))</formula>
    </cfRule>
  </conditionalFormatting>
  <conditionalFormatting sqref="H50">
    <cfRule type="containsText" dxfId="203" priority="252" operator="containsText" text="Medium">
      <formula>NOT(ISERROR(SEARCH("Medium",H50)))</formula>
    </cfRule>
  </conditionalFormatting>
  <conditionalFormatting sqref="L50">
    <cfRule type="containsText" dxfId="202" priority="248" operator="containsText" text="pending">
      <formula>NOT(ISERROR(SEARCH("pending",L50)))</formula>
    </cfRule>
    <cfRule type="containsText" dxfId="201" priority="249" operator="containsText" text="received">
      <formula>NOT(ISERROR(SEARCH("received",L50)))</formula>
    </cfRule>
    <cfRule type="containsText" dxfId="200" priority="250" operator="containsText" text="Resolved">
      <formula>NOT(ISERROR(SEARCH("Resolved",L50)))</formula>
    </cfRule>
  </conditionalFormatting>
  <conditionalFormatting sqref="L50">
    <cfRule type="containsText" dxfId="199" priority="247" operator="containsText" text="site visit">
      <formula>NOT(ISERROR(SEARCH("site visit",L50)))</formula>
    </cfRule>
  </conditionalFormatting>
  <conditionalFormatting sqref="N50">
    <cfRule type="containsText" dxfId="198" priority="244" operator="containsText" text="noc">
      <formula>NOT(ISERROR(SEARCH("noc",N50)))</formula>
    </cfRule>
    <cfRule type="containsText" dxfId="197" priority="246" operator="containsText" text="NOC,TEAM">
      <formula>NOT(ISERROR(SEARCH("NOC,TEAM",N50)))</formula>
    </cfRule>
  </conditionalFormatting>
  <conditionalFormatting sqref="L50">
    <cfRule type="containsText" dxfId="196" priority="243" operator="containsText" text="Received">
      <formula>NOT(ISERROR(SEARCH("Received",L50)))</formula>
    </cfRule>
  </conditionalFormatting>
  <conditionalFormatting sqref="L50">
    <cfRule type="containsText" dxfId="195" priority="242" operator="containsText" text="Pending">
      <formula>NOT(ISERROR(SEARCH("Pending",L50)))</formula>
    </cfRule>
  </conditionalFormatting>
  <conditionalFormatting sqref="L50">
    <cfRule type="containsText" dxfId="194" priority="241" operator="containsText" text="Online Support">
      <formula>NOT(ISERROR(SEARCH("Online Support",L50)))</formula>
    </cfRule>
  </conditionalFormatting>
  <conditionalFormatting sqref="K50">
    <cfRule type="containsText" dxfId="193" priority="237" operator="containsText" text="Pending">
      <formula>NOT(ISERROR(SEARCH("Pending",K50)))</formula>
    </cfRule>
    <cfRule type="containsText" dxfId="192" priority="238" operator="containsText" text="resolved">
      <formula>NOT(ISERROR(SEARCH("resolved",K50)))</formula>
    </cfRule>
    <cfRule type="containsText" dxfId="191" priority="239" operator="containsText" text="rec">
      <formula>NOT(ISERROR(SEARCH("rec",K50)))</formula>
    </cfRule>
    <cfRule type="containsText" dxfId="190" priority="240" operator="containsText" text="Pending">
      <formula>NOT(ISERROR(SEARCH("Pending",K50)))</formula>
    </cfRule>
  </conditionalFormatting>
  <conditionalFormatting sqref="O50">
    <cfRule type="containsText" dxfId="189" priority="235" operator="containsText" text="Payment">
      <formula>NOT(ISERROR(SEARCH("Payment",O50)))</formula>
    </cfRule>
    <cfRule type="containsText" dxfId="188" priority="236" operator="containsText" text="Not">
      <formula>NOT(ISERROR(SEARCH("Not",O50)))</formula>
    </cfRule>
  </conditionalFormatting>
  <conditionalFormatting sqref="H51">
    <cfRule type="containsText" dxfId="187" priority="231" operator="containsText" text="Low">
      <formula>NOT(ISERROR(SEARCH("Low",H51)))</formula>
    </cfRule>
    <cfRule type="containsText" dxfId="186" priority="233" operator="containsText" text="High">
      <formula>NOT(ISERROR(SEARCH("High",H51)))</formula>
    </cfRule>
  </conditionalFormatting>
  <conditionalFormatting sqref="H51">
    <cfRule type="containsText" dxfId="185" priority="232" operator="containsText" text="Medium">
      <formula>NOT(ISERROR(SEARCH("Medium",H51)))</formula>
    </cfRule>
  </conditionalFormatting>
  <conditionalFormatting sqref="L51">
    <cfRule type="containsText" dxfId="184" priority="228" operator="containsText" text="pending">
      <formula>NOT(ISERROR(SEARCH("pending",L51)))</formula>
    </cfRule>
    <cfRule type="containsText" dxfId="183" priority="229" operator="containsText" text="received">
      <formula>NOT(ISERROR(SEARCH("received",L51)))</formula>
    </cfRule>
    <cfRule type="containsText" dxfId="182" priority="230" operator="containsText" text="Resolved">
      <formula>NOT(ISERROR(SEARCH("Resolved",L51)))</formula>
    </cfRule>
  </conditionalFormatting>
  <conditionalFormatting sqref="L51">
    <cfRule type="containsText" dxfId="181" priority="227" operator="containsText" text="site visit">
      <formula>NOT(ISERROR(SEARCH("site visit",L51)))</formula>
    </cfRule>
  </conditionalFormatting>
  <conditionalFormatting sqref="N51">
    <cfRule type="containsText" dxfId="180" priority="225" operator="containsText" text="noc">
      <formula>NOT(ISERROR(SEARCH("noc",N51)))</formula>
    </cfRule>
    <cfRule type="containsText" dxfId="179" priority="226" operator="containsText" text="NOC,TEAM">
      <formula>NOT(ISERROR(SEARCH("NOC,TEAM",N51)))</formula>
    </cfRule>
  </conditionalFormatting>
  <conditionalFormatting sqref="L51">
    <cfRule type="containsText" dxfId="178" priority="224" operator="containsText" text="Received">
      <formula>NOT(ISERROR(SEARCH("Received",L51)))</formula>
    </cfRule>
  </conditionalFormatting>
  <conditionalFormatting sqref="L51">
    <cfRule type="containsText" dxfId="177" priority="223" operator="containsText" text="Pending">
      <formula>NOT(ISERROR(SEARCH("Pending",L51)))</formula>
    </cfRule>
  </conditionalFormatting>
  <conditionalFormatting sqref="L51">
    <cfRule type="containsText" dxfId="176" priority="222" operator="containsText" text="Online Support">
      <formula>NOT(ISERROR(SEARCH("Online Support",L51)))</formula>
    </cfRule>
  </conditionalFormatting>
  <conditionalFormatting sqref="K51">
    <cfRule type="containsText" dxfId="175" priority="218" operator="containsText" text="Pending">
      <formula>NOT(ISERROR(SEARCH("Pending",K51)))</formula>
    </cfRule>
    <cfRule type="containsText" dxfId="174" priority="219" operator="containsText" text="resolved">
      <formula>NOT(ISERROR(SEARCH("resolved",K51)))</formula>
    </cfRule>
    <cfRule type="containsText" dxfId="173" priority="220" operator="containsText" text="rec">
      <formula>NOT(ISERROR(SEARCH("rec",K51)))</formula>
    </cfRule>
    <cfRule type="containsText" dxfId="172" priority="221" operator="containsText" text="Pending">
      <formula>NOT(ISERROR(SEARCH("Pending",K51)))</formula>
    </cfRule>
  </conditionalFormatting>
  <conditionalFormatting sqref="O51">
    <cfRule type="containsText" dxfId="171" priority="216" operator="containsText" text="Payment">
      <formula>NOT(ISERROR(SEARCH("Payment",O51)))</formula>
    </cfRule>
    <cfRule type="containsText" dxfId="170" priority="217" operator="containsText" text="Not">
      <formula>NOT(ISERROR(SEARCH("Not",O51)))</formula>
    </cfRule>
  </conditionalFormatting>
  <conditionalFormatting sqref="H52:H55">
    <cfRule type="containsText" dxfId="169" priority="212" operator="containsText" text="Low">
      <formula>NOT(ISERROR(SEARCH("Low",H52)))</formula>
    </cfRule>
    <cfRule type="containsText" dxfId="168" priority="214" operator="containsText" text="High">
      <formula>NOT(ISERROR(SEARCH("High",H52)))</formula>
    </cfRule>
  </conditionalFormatting>
  <conditionalFormatting sqref="H52:H55">
    <cfRule type="containsText" dxfId="167" priority="213" operator="containsText" text="Medium">
      <formula>NOT(ISERROR(SEARCH("Medium",H52)))</formula>
    </cfRule>
  </conditionalFormatting>
  <conditionalFormatting sqref="L52:L55">
    <cfRule type="containsText" dxfId="166" priority="209" operator="containsText" text="pending">
      <formula>NOT(ISERROR(SEARCH("pending",L52)))</formula>
    </cfRule>
    <cfRule type="containsText" dxfId="165" priority="210" operator="containsText" text="received">
      <formula>NOT(ISERROR(SEARCH("received",L52)))</formula>
    </cfRule>
    <cfRule type="containsText" dxfId="164" priority="211" operator="containsText" text="Resolved">
      <formula>NOT(ISERROR(SEARCH("Resolved",L52)))</formula>
    </cfRule>
  </conditionalFormatting>
  <conditionalFormatting sqref="L52:L55">
    <cfRule type="containsText" dxfId="163" priority="208" operator="containsText" text="site visit">
      <formula>NOT(ISERROR(SEARCH("site visit",L52)))</formula>
    </cfRule>
  </conditionalFormatting>
  <conditionalFormatting sqref="N52:N55">
    <cfRule type="containsText" dxfId="162" priority="206" operator="containsText" text="noc">
      <formula>NOT(ISERROR(SEARCH("noc",N52)))</formula>
    </cfRule>
    <cfRule type="containsText" dxfId="161" priority="207" operator="containsText" text="NOC,TEAM">
      <formula>NOT(ISERROR(SEARCH("NOC,TEAM",N52)))</formula>
    </cfRule>
  </conditionalFormatting>
  <conditionalFormatting sqref="L52:L55">
    <cfRule type="containsText" dxfId="160" priority="205" operator="containsText" text="Received">
      <formula>NOT(ISERROR(SEARCH("Received",L52)))</formula>
    </cfRule>
  </conditionalFormatting>
  <conditionalFormatting sqref="L52:L55">
    <cfRule type="containsText" dxfId="159" priority="204" operator="containsText" text="Pending">
      <formula>NOT(ISERROR(SEARCH("Pending",L52)))</formula>
    </cfRule>
  </conditionalFormatting>
  <conditionalFormatting sqref="L52:L55">
    <cfRule type="containsText" dxfId="158" priority="203" operator="containsText" text="Online Support">
      <formula>NOT(ISERROR(SEARCH("Online Support",L52)))</formula>
    </cfRule>
  </conditionalFormatting>
  <conditionalFormatting sqref="K52:K55">
    <cfRule type="containsText" dxfId="157" priority="199" operator="containsText" text="Pending">
      <formula>NOT(ISERROR(SEARCH("Pending",K52)))</formula>
    </cfRule>
    <cfRule type="containsText" dxfId="156" priority="200" operator="containsText" text="resolved">
      <formula>NOT(ISERROR(SEARCH("resolved",K52)))</formula>
    </cfRule>
    <cfRule type="containsText" dxfId="155" priority="201" operator="containsText" text="rec">
      <formula>NOT(ISERROR(SEARCH("rec",K52)))</formula>
    </cfRule>
    <cfRule type="containsText" dxfId="154" priority="202" operator="containsText" text="Pending">
      <formula>NOT(ISERROR(SEARCH("Pending",K52)))</formula>
    </cfRule>
  </conditionalFormatting>
  <conditionalFormatting sqref="O52:O55">
    <cfRule type="containsText" dxfId="153" priority="197" operator="containsText" text="Payment">
      <formula>NOT(ISERROR(SEARCH("Payment",O52)))</formula>
    </cfRule>
    <cfRule type="containsText" dxfId="152" priority="198" operator="containsText" text="Not">
      <formula>NOT(ISERROR(SEARCH("Not",O52)))</formula>
    </cfRule>
  </conditionalFormatting>
  <conditionalFormatting sqref="H56">
    <cfRule type="containsText" dxfId="151" priority="193" operator="containsText" text="Low">
      <formula>NOT(ISERROR(SEARCH("Low",H56)))</formula>
    </cfRule>
    <cfRule type="containsText" dxfId="150" priority="195" operator="containsText" text="High">
      <formula>NOT(ISERROR(SEARCH("High",H56)))</formula>
    </cfRule>
  </conditionalFormatting>
  <conditionalFormatting sqref="H56">
    <cfRule type="containsText" dxfId="149" priority="194" operator="containsText" text="Medium">
      <formula>NOT(ISERROR(SEARCH("Medium",H56)))</formula>
    </cfRule>
  </conditionalFormatting>
  <conditionalFormatting sqref="L56">
    <cfRule type="containsText" dxfId="148" priority="190" operator="containsText" text="pending">
      <formula>NOT(ISERROR(SEARCH("pending",L56)))</formula>
    </cfRule>
    <cfRule type="containsText" dxfId="147" priority="191" operator="containsText" text="received">
      <formula>NOT(ISERROR(SEARCH("received",L56)))</formula>
    </cfRule>
    <cfRule type="containsText" dxfId="146" priority="192" operator="containsText" text="Resolved">
      <formula>NOT(ISERROR(SEARCH("Resolved",L56)))</formula>
    </cfRule>
  </conditionalFormatting>
  <conditionalFormatting sqref="L56">
    <cfRule type="containsText" dxfId="145" priority="189" operator="containsText" text="site visit">
      <formula>NOT(ISERROR(SEARCH("site visit",L56)))</formula>
    </cfRule>
  </conditionalFormatting>
  <conditionalFormatting sqref="N56">
    <cfRule type="containsText" dxfId="144" priority="187" operator="containsText" text="noc">
      <formula>NOT(ISERROR(SEARCH("noc",N56)))</formula>
    </cfRule>
    <cfRule type="containsText" dxfId="143" priority="188" operator="containsText" text="NOC,TEAM">
      <formula>NOT(ISERROR(SEARCH("NOC,TEAM",N56)))</formula>
    </cfRule>
  </conditionalFormatting>
  <conditionalFormatting sqref="L56">
    <cfRule type="containsText" dxfId="142" priority="186" operator="containsText" text="Received">
      <formula>NOT(ISERROR(SEARCH("Received",L56)))</formula>
    </cfRule>
  </conditionalFormatting>
  <conditionalFormatting sqref="L56">
    <cfRule type="containsText" dxfId="141" priority="185" operator="containsText" text="Pending">
      <formula>NOT(ISERROR(SEARCH("Pending",L56)))</formula>
    </cfRule>
  </conditionalFormatting>
  <conditionalFormatting sqref="L56">
    <cfRule type="containsText" dxfId="140" priority="184" operator="containsText" text="Online Support">
      <formula>NOT(ISERROR(SEARCH("Online Support",L56)))</formula>
    </cfRule>
  </conditionalFormatting>
  <conditionalFormatting sqref="K56">
    <cfRule type="containsText" dxfId="139" priority="180" operator="containsText" text="Pending">
      <formula>NOT(ISERROR(SEARCH("Pending",K56)))</formula>
    </cfRule>
    <cfRule type="containsText" dxfId="138" priority="181" operator="containsText" text="resolved">
      <formula>NOT(ISERROR(SEARCH("resolved",K56)))</formula>
    </cfRule>
    <cfRule type="containsText" dxfId="137" priority="182" operator="containsText" text="rec">
      <formula>NOT(ISERROR(SEARCH("rec",K56)))</formula>
    </cfRule>
    <cfRule type="containsText" dxfId="136" priority="183" operator="containsText" text="Pending">
      <formula>NOT(ISERROR(SEARCH("Pending",K56)))</formula>
    </cfRule>
  </conditionalFormatting>
  <conditionalFormatting sqref="O56">
    <cfRule type="containsText" dxfId="135" priority="178" operator="containsText" text="Payment">
      <formula>NOT(ISERROR(SEARCH("Payment",O56)))</formula>
    </cfRule>
    <cfRule type="containsText" dxfId="134" priority="179" operator="containsText" text="Not">
      <formula>NOT(ISERROR(SEARCH("Not",O56)))</formula>
    </cfRule>
  </conditionalFormatting>
  <conditionalFormatting sqref="H57:H66">
    <cfRule type="containsText" dxfId="133" priority="174" operator="containsText" text="Low">
      <formula>NOT(ISERROR(SEARCH("Low",H57)))</formula>
    </cfRule>
    <cfRule type="containsText" dxfId="132" priority="176" operator="containsText" text="High">
      <formula>NOT(ISERROR(SEARCH("High",H57)))</formula>
    </cfRule>
  </conditionalFormatting>
  <conditionalFormatting sqref="H57:H66">
    <cfRule type="containsText" dxfId="131" priority="175" operator="containsText" text="Medium">
      <formula>NOT(ISERROR(SEARCH("Medium",H57)))</formula>
    </cfRule>
  </conditionalFormatting>
  <conditionalFormatting sqref="L57:L66">
    <cfRule type="containsText" dxfId="130" priority="171" operator="containsText" text="pending">
      <formula>NOT(ISERROR(SEARCH("pending",L57)))</formula>
    </cfRule>
    <cfRule type="containsText" dxfId="129" priority="172" operator="containsText" text="received">
      <formula>NOT(ISERROR(SEARCH("received",L57)))</formula>
    </cfRule>
    <cfRule type="containsText" dxfId="128" priority="173" operator="containsText" text="Resolved">
      <formula>NOT(ISERROR(SEARCH("Resolved",L57)))</formula>
    </cfRule>
  </conditionalFormatting>
  <conditionalFormatting sqref="L57:L66">
    <cfRule type="containsText" dxfId="127" priority="170" operator="containsText" text="site visit">
      <formula>NOT(ISERROR(SEARCH("site visit",L57)))</formula>
    </cfRule>
  </conditionalFormatting>
  <conditionalFormatting sqref="N57:N66">
    <cfRule type="containsText" dxfId="126" priority="168" operator="containsText" text="noc">
      <formula>NOT(ISERROR(SEARCH("noc",N57)))</formula>
    </cfRule>
    <cfRule type="containsText" dxfId="125" priority="169" operator="containsText" text="NOC,TEAM">
      <formula>NOT(ISERROR(SEARCH("NOC,TEAM",N57)))</formula>
    </cfRule>
  </conditionalFormatting>
  <conditionalFormatting sqref="L57:L66">
    <cfRule type="containsText" dxfId="124" priority="167" operator="containsText" text="Received">
      <formula>NOT(ISERROR(SEARCH("Received",L57)))</formula>
    </cfRule>
  </conditionalFormatting>
  <conditionalFormatting sqref="L57:L66">
    <cfRule type="containsText" dxfId="123" priority="166" operator="containsText" text="Pending">
      <formula>NOT(ISERROR(SEARCH("Pending",L57)))</formula>
    </cfRule>
  </conditionalFormatting>
  <conditionalFormatting sqref="L57:L66">
    <cfRule type="containsText" dxfId="122" priority="165" operator="containsText" text="Online Support">
      <formula>NOT(ISERROR(SEARCH("Online Support",L57)))</formula>
    </cfRule>
  </conditionalFormatting>
  <conditionalFormatting sqref="K57:K66">
    <cfRule type="containsText" dxfId="121" priority="161" operator="containsText" text="Pending">
      <formula>NOT(ISERROR(SEARCH("Pending",K57)))</formula>
    </cfRule>
    <cfRule type="containsText" dxfId="120" priority="162" operator="containsText" text="resolved">
      <formula>NOT(ISERROR(SEARCH("resolved",K57)))</formula>
    </cfRule>
    <cfRule type="containsText" dxfId="119" priority="163" operator="containsText" text="rec">
      <formula>NOT(ISERROR(SEARCH("rec",K57)))</formula>
    </cfRule>
    <cfRule type="containsText" dxfId="118" priority="164" operator="containsText" text="Pending">
      <formula>NOT(ISERROR(SEARCH("Pending",K57)))</formula>
    </cfRule>
  </conditionalFormatting>
  <conditionalFormatting sqref="O57 O60:O66">
    <cfRule type="containsText" dxfId="117" priority="159" operator="containsText" text="Payment">
      <formula>NOT(ISERROR(SEARCH("Payment",O57)))</formula>
    </cfRule>
    <cfRule type="containsText" dxfId="116" priority="160" operator="containsText" text="Not">
      <formula>NOT(ISERROR(SEARCH("Not",O57)))</formula>
    </cfRule>
  </conditionalFormatting>
  <conditionalFormatting sqref="H67:H68">
    <cfRule type="containsText" dxfId="115" priority="155" operator="containsText" text="Low">
      <formula>NOT(ISERROR(SEARCH("Low",H67)))</formula>
    </cfRule>
    <cfRule type="containsText" dxfId="114" priority="157" operator="containsText" text="High">
      <formula>NOT(ISERROR(SEARCH("High",H67)))</formula>
    </cfRule>
  </conditionalFormatting>
  <conditionalFormatting sqref="H67:H68">
    <cfRule type="containsText" dxfId="113" priority="156" operator="containsText" text="Medium">
      <formula>NOT(ISERROR(SEARCH("Medium",H67)))</formula>
    </cfRule>
  </conditionalFormatting>
  <conditionalFormatting sqref="L68">
    <cfRule type="containsText" dxfId="112" priority="152" operator="containsText" text="pending">
      <formula>NOT(ISERROR(SEARCH("pending",L68)))</formula>
    </cfRule>
    <cfRule type="containsText" dxfId="111" priority="153" operator="containsText" text="received">
      <formula>NOT(ISERROR(SEARCH("received",L68)))</formula>
    </cfRule>
    <cfRule type="containsText" dxfId="110" priority="154" operator="containsText" text="Resolved">
      <formula>NOT(ISERROR(SEARCH("Resolved",L68)))</formula>
    </cfRule>
  </conditionalFormatting>
  <conditionalFormatting sqref="L68">
    <cfRule type="containsText" dxfId="109" priority="151" operator="containsText" text="site visit">
      <formula>NOT(ISERROR(SEARCH("site visit",L68)))</formula>
    </cfRule>
  </conditionalFormatting>
  <conditionalFormatting sqref="N68">
    <cfRule type="containsText" dxfId="108" priority="149" operator="containsText" text="noc">
      <formula>NOT(ISERROR(SEARCH("noc",N68)))</formula>
    </cfRule>
    <cfRule type="containsText" dxfId="107" priority="150" operator="containsText" text="NOC,TEAM">
      <formula>NOT(ISERROR(SEARCH("NOC,TEAM",N68)))</formula>
    </cfRule>
  </conditionalFormatting>
  <conditionalFormatting sqref="L68">
    <cfRule type="containsText" dxfId="106" priority="148" operator="containsText" text="Received">
      <formula>NOT(ISERROR(SEARCH("Received",L68)))</formula>
    </cfRule>
  </conditionalFormatting>
  <conditionalFormatting sqref="L68">
    <cfRule type="containsText" dxfId="105" priority="147" operator="containsText" text="Pending">
      <formula>NOT(ISERROR(SEARCH("Pending",L68)))</formula>
    </cfRule>
  </conditionalFormatting>
  <conditionalFormatting sqref="L68">
    <cfRule type="containsText" dxfId="104" priority="146" operator="containsText" text="Online Support">
      <formula>NOT(ISERROR(SEARCH("Online Support",L68)))</formula>
    </cfRule>
  </conditionalFormatting>
  <conditionalFormatting sqref="K67:K68">
    <cfRule type="containsText" dxfId="103" priority="142" operator="containsText" text="Pending">
      <formula>NOT(ISERROR(SEARCH("Pending",K67)))</formula>
    </cfRule>
    <cfRule type="containsText" dxfId="102" priority="143" operator="containsText" text="resolved">
      <formula>NOT(ISERROR(SEARCH("resolved",K67)))</formula>
    </cfRule>
    <cfRule type="containsText" dxfId="101" priority="144" operator="containsText" text="rec">
      <formula>NOT(ISERROR(SEARCH("rec",K67)))</formula>
    </cfRule>
    <cfRule type="containsText" dxfId="100" priority="145" operator="containsText" text="Pending">
      <formula>NOT(ISERROR(SEARCH("Pending",K67)))</formula>
    </cfRule>
  </conditionalFormatting>
  <conditionalFormatting sqref="O68">
    <cfRule type="containsText" dxfId="99" priority="140" operator="containsText" text="Payment">
      <formula>NOT(ISERROR(SEARCH("Payment",O68)))</formula>
    </cfRule>
    <cfRule type="containsText" dxfId="98" priority="141" operator="containsText" text="Not">
      <formula>NOT(ISERROR(SEARCH("Not",O68)))</formula>
    </cfRule>
  </conditionalFormatting>
  <conditionalFormatting sqref="L67">
    <cfRule type="containsText" dxfId="97" priority="137" operator="containsText" text="pending">
      <formula>NOT(ISERROR(SEARCH("pending",L67)))</formula>
    </cfRule>
    <cfRule type="containsText" dxfId="96" priority="138" operator="containsText" text="received">
      <formula>NOT(ISERROR(SEARCH("received",L67)))</formula>
    </cfRule>
    <cfRule type="containsText" dxfId="95" priority="139" operator="containsText" text="Resolved">
      <formula>NOT(ISERROR(SEARCH("Resolved",L67)))</formula>
    </cfRule>
  </conditionalFormatting>
  <conditionalFormatting sqref="L67">
    <cfRule type="containsText" dxfId="94" priority="136" operator="containsText" text="site visit">
      <formula>NOT(ISERROR(SEARCH("site visit",L67)))</formula>
    </cfRule>
  </conditionalFormatting>
  <conditionalFormatting sqref="N67">
    <cfRule type="containsText" dxfId="93" priority="134" operator="containsText" text="noc">
      <formula>NOT(ISERROR(SEARCH("noc",N67)))</formula>
    </cfRule>
    <cfRule type="containsText" dxfId="92" priority="135" operator="containsText" text="NOC,TEAM">
      <formula>NOT(ISERROR(SEARCH("NOC,TEAM",N67)))</formula>
    </cfRule>
  </conditionalFormatting>
  <conditionalFormatting sqref="L67">
    <cfRule type="containsText" dxfId="91" priority="133" operator="containsText" text="Received">
      <formula>NOT(ISERROR(SEARCH("Received",L67)))</formula>
    </cfRule>
  </conditionalFormatting>
  <conditionalFormatting sqref="L67">
    <cfRule type="containsText" dxfId="90" priority="132" operator="containsText" text="Pending">
      <formula>NOT(ISERROR(SEARCH("Pending",L67)))</formula>
    </cfRule>
  </conditionalFormatting>
  <conditionalFormatting sqref="L67">
    <cfRule type="containsText" dxfId="89" priority="131" operator="containsText" text="Online Support">
      <formula>NOT(ISERROR(SEARCH("Online Support",L67)))</formula>
    </cfRule>
  </conditionalFormatting>
  <conditionalFormatting sqref="O67">
    <cfRule type="containsText" dxfId="88" priority="129" operator="containsText" text="Payment">
      <formula>NOT(ISERROR(SEARCH("Payment",O67)))</formula>
    </cfRule>
    <cfRule type="containsText" dxfId="87" priority="130" operator="containsText" text="Not">
      <formula>NOT(ISERROR(SEARCH("Not",O67)))</formula>
    </cfRule>
  </conditionalFormatting>
  <conditionalFormatting sqref="J69">
    <cfRule type="cellIs" dxfId="86" priority="109" operator="greaterThan">
      <formula>0</formula>
    </cfRule>
  </conditionalFormatting>
  <conditionalFormatting sqref="H69">
    <cfRule type="containsText" dxfId="85" priority="106" operator="containsText" text="Low">
      <formula>NOT(ISERROR(SEARCH("Low",H69)))</formula>
    </cfRule>
    <cfRule type="containsText" dxfId="84" priority="108" operator="containsText" text="High">
      <formula>NOT(ISERROR(SEARCH("High",H69)))</formula>
    </cfRule>
  </conditionalFormatting>
  <conditionalFormatting sqref="H69">
    <cfRule type="containsText" dxfId="83" priority="107" operator="containsText" text="Medium">
      <formula>NOT(ISERROR(SEARCH("Medium",H69)))</formula>
    </cfRule>
  </conditionalFormatting>
  <conditionalFormatting sqref="L69">
    <cfRule type="containsText" dxfId="82" priority="103" operator="containsText" text="pending">
      <formula>NOT(ISERROR(SEARCH("pending",L69)))</formula>
    </cfRule>
    <cfRule type="containsText" dxfId="81" priority="104" operator="containsText" text="received">
      <formula>NOT(ISERROR(SEARCH("received",L69)))</formula>
    </cfRule>
    <cfRule type="containsText" dxfId="80" priority="105" operator="containsText" text="Resolved">
      <formula>NOT(ISERROR(SEARCH("Resolved",L69)))</formula>
    </cfRule>
  </conditionalFormatting>
  <conditionalFormatting sqref="L69">
    <cfRule type="containsText" dxfId="79" priority="102" operator="containsText" text="site visit">
      <formula>NOT(ISERROR(SEARCH("site visit",L69)))</formula>
    </cfRule>
  </conditionalFormatting>
  <conditionalFormatting sqref="N69">
    <cfRule type="containsText" dxfId="78" priority="100" operator="containsText" text="noc">
      <formula>NOT(ISERROR(SEARCH("noc",N69)))</formula>
    </cfRule>
    <cfRule type="containsText" dxfId="77" priority="101" operator="containsText" text="NOC,TEAM">
      <formula>NOT(ISERROR(SEARCH("NOC,TEAM",N69)))</formula>
    </cfRule>
  </conditionalFormatting>
  <conditionalFormatting sqref="L69">
    <cfRule type="containsText" dxfId="76" priority="99" operator="containsText" text="Received">
      <formula>NOT(ISERROR(SEARCH("Received",L69)))</formula>
    </cfRule>
  </conditionalFormatting>
  <conditionalFormatting sqref="L69">
    <cfRule type="containsText" dxfId="75" priority="98" operator="containsText" text="Pending">
      <formula>NOT(ISERROR(SEARCH("Pending",L69)))</formula>
    </cfRule>
  </conditionalFormatting>
  <conditionalFormatting sqref="L69">
    <cfRule type="containsText" dxfId="74" priority="97" operator="containsText" text="Online Support">
      <formula>NOT(ISERROR(SEARCH("Online Support",L69)))</formula>
    </cfRule>
  </conditionalFormatting>
  <conditionalFormatting sqref="K69">
    <cfRule type="containsText" dxfId="73" priority="93" operator="containsText" text="Pending">
      <formula>NOT(ISERROR(SEARCH("Pending",K69)))</formula>
    </cfRule>
    <cfRule type="containsText" dxfId="72" priority="94" operator="containsText" text="resolved">
      <formula>NOT(ISERROR(SEARCH("resolved",K69)))</formula>
    </cfRule>
    <cfRule type="containsText" dxfId="71" priority="95" operator="containsText" text="rec">
      <formula>NOT(ISERROR(SEARCH("rec",K69)))</formula>
    </cfRule>
    <cfRule type="containsText" dxfId="70" priority="96" operator="containsText" text="Pending">
      <formula>NOT(ISERROR(SEARCH("Pending",K69)))</formula>
    </cfRule>
  </conditionalFormatting>
  <conditionalFormatting sqref="O69">
    <cfRule type="containsText" dxfId="69" priority="91" operator="containsText" text="Payment">
      <formula>NOT(ISERROR(SEARCH("Payment",O69)))</formula>
    </cfRule>
    <cfRule type="containsText" dxfId="68" priority="92" operator="containsText" text="Not">
      <formula>NOT(ISERROR(SEARCH("Not",O69)))</formula>
    </cfRule>
  </conditionalFormatting>
  <conditionalFormatting sqref="J70">
    <cfRule type="cellIs" dxfId="67" priority="71" operator="greaterThan">
      <formula>0</formula>
    </cfRule>
  </conditionalFormatting>
  <conditionalFormatting sqref="H70">
    <cfRule type="containsText" dxfId="66" priority="68" operator="containsText" text="Low">
      <formula>NOT(ISERROR(SEARCH("Low",H70)))</formula>
    </cfRule>
    <cfRule type="containsText" dxfId="65" priority="70" operator="containsText" text="High">
      <formula>NOT(ISERROR(SEARCH("High",H70)))</formula>
    </cfRule>
  </conditionalFormatting>
  <conditionalFormatting sqref="H70">
    <cfRule type="containsText" dxfId="64" priority="69" operator="containsText" text="Medium">
      <formula>NOT(ISERROR(SEARCH("Medium",H70)))</formula>
    </cfRule>
  </conditionalFormatting>
  <conditionalFormatting sqref="L70">
    <cfRule type="containsText" dxfId="63" priority="65" operator="containsText" text="pending">
      <formula>NOT(ISERROR(SEARCH("pending",L70)))</formula>
    </cfRule>
    <cfRule type="containsText" dxfId="62" priority="66" operator="containsText" text="received">
      <formula>NOT(ISERROR(SEARCH("received",L70)))</formula>
    </cfRule>
    <cfRule type="containsText" dxfId="61" priority="67" operator="containsText" text="Resolved">
      <formula>NOT(ISERROR(SEARCH("Resolved",L70)))</formula>
    </cfRule>
  </conditionalFormatting>
  <conditionalFormatting sqref="L70">
    <cfRule type="containsText" dxfId="60" priority="64" operator="containsText" text="site visit">
      <formula>NOT(ISERROR(SEARCH("site visit",L70)))</formula>
    </cfRule>
  </conditionalFormatting>
  <conditionalFormatting sqref="N70">
    <cfRule type="containsText" dxfId="59" priority="62" operator="containsText" text="noc">
      <formula>NOT(ISERROR(SEARCH("noc",N70)))</formula>
    </cfRule>
    <cfRule type="containsText" dxfId="58" priority="63" operator="containsText" text="NOC,TEAM">
      <formula>NOT(ISERROR(SEARCH("NOC,TEAM",N70)))</formula>
    </cfRule>
  </conditionalFormatting>
  <conditionalFormatting sqref="L70">
    <cfRule type="containsText" dxfId="57" priority="61" operator="containsText" text="Received">
      <formula>NOT(ISERROR(SEARCH("Received",L70)))</formula>
    </cfRule>
  </conditionalFormatting>
  <conditionalFormatting sqref="L70">
    <cfRule type="containsText" dxfId="56" priority="60" operator="containsText" text="Pending">
      <formula>NOT(ISERROR(SEARCH("Pending",L70)))</formula>
    </cfRule>
  </conditionalFormatting>
  <conditionalFormatting sqref="L70">
    <cfRule type="containsText" dxfId="55" priority="59" operator="containsText" text="Online Support">
      <formula>NOT(ISERROR(SEARCH("Online Support",L70)))</formula>
    </cfRule>
  </conditionalFormatting>
  <conditionalFormatting sqref="K70">
    <cfRule type="containsText" dxfId="54" priority="55" operator="containsText" text="Pending">
      <formula>NOT(ISERROR(SEARCH("Pending",K70)))</formula>
    </cfRule>
    <cfRule type="containsText" dxfId="53" priority="56" operator="containsText" text="resolved">
      <formula>NOT(ISERROR(SEARCH("resolved",K70)))</formula>
    </cfRule>
    <cfRule type="containsText" dxfId="52" priority="57" operator="containsText" text="rec">
      <formula>NOT(ISERROR(SEARCH("rec",K70)))</formula>
    </cfRule>
    <cfRule type="containsText" dxfId="51" priority="58" operator="containsText" text="Pending">
      <formula>NOT(ISERROR(SEARCH("Pending",K70)))</formula>
    </cfRule>
  </conditionalFormatting>
  <conditionalFormatting sqref="O70">
    <cfRule type="containsText" dxfId="50" priority="53" operator="containsText" text="Payment">
      <formula>NOT(ISERROR(SEARCH("Payment",O70)))</formula>
    </cfRule>
    <cfRule type="containsText" dxfId="49" priority="54" operator="containsText" text="Not">
      <formula>NOT(ISERROR(SEARCH("Not",O70)))</formula>
    </cfRule>
  </conditionalFormatting>
  <conditionalFormatting sqref="O71:O72">
    <cfRule type="containsText" dxfId="48" priority="34" operator="containsText" text="Payment">
      <formula>NOT(ISERROR(SEARCH("Payment",O71)))</formula>
    </cfRule>
    <cfRule type="containsText" dxfId="47" priority="35" operator="containsText" text="Not">
      <formula>NOT(ISERROR(SEARCH("Not",O71)))</formula>
    </cfRule>
  </conditionalFormatting>
  <conditionalFormatting sqref="J71:J72">
    <cfRule type="cellIs" dxfId="46" priority="52" operator="greaterThan">
      <formula>0</formula>
    </cfRule>
  </conditionalFormatting>
  <conditionalFormatting sqref="H71:H72">
    <cfRule type="containsText" dxfId="45" priority="49" operator="containsText" text="Low">
      <formula>NOT(ISERROR(SEARCH("Low",H71)))</formula>
    </cfRule>
    <cfRule type="containsText" dxfId="44" priority="51" operator="containsText" text="High">
      <formula>NOT(ISERROR(SEARCH("High",H71)))</formula>
    </cfRule>
  </conditionalFormatting>
  <conditionalFormatting sqref="H71:H72">
    <cfRule type="containsText" dxfId="43" priority="50" operator="containsText" text="Medium">
      <formula>NOT(ISERROR(SEARCH("Medium",H71)))</formula>
    </cfRule>
  </conditionalFormatting>
  <conditionalFormatting sqref="K71:K72">
    <cfRule type="containsText" dxfId="42" priority="45" operator="containsText" text="Pending">
      <formula>NOT(ISERROR(SEARCH("Pending",K71)))</formula>
    </cfRule>
    <cfRule type="containsText" dxfId="41" priority="46" operator="containsText" text="resolved">
      <formula>NOT(ISERROR(SEARCH("resolved",K71)))</formula>
    </cfRule>
    <cfRule type="containsText" dxfId="40" priority="47" operator="containsText" text="rec">
      <formula>NOT(ISERROR(SEARCH("rec",K71)))</formula>
    </cfRule>
    <cfRule type="containsText" dxfId="39" priority="48" operator="containsText" text="Pending">
      <formula>NOT(ISERROR(SEARCH("Pending",K71)))</formula>
    </cfRule>
  </conditionalFormatting>
  <conditionalFormatting sqref="L71:L72">
    <cfRule type="containsText" dxfId="38" priority="42" operator="containsText" text="pending">
      <formula>NOT(ISERROR(SEARCH("pending",L71)))</formula>
    </cfRule>
    <cfRule type="containsText" dxfId="37" priority="43" operator="containsText" text="received">
      <formula>NOT(ISERROR(SEARCH("received",L71)))</formula>
    </cfRule>
    <cfRule type="containsText" dxfId="36" priority="44" operator="containsText" text="Resolved">
      <formula>NOT(ISERROR(SEARCH("Resolved",L71)))</formula>
    </cfRule>
  </conditionalFormatting>
  <conditionalFormatting sqref="L71:L72">
    <cfRule type="containsText" dxfId="35" priority="41" operator="containsText" text="site visit">
      <formula>NOT(ISERROR(SEARCH("site visit",L71)))</formula>
    </cfRule>
  </conditionalFormatting>
  <conditionalFormatting sqref="N71:N72">
    <cfRule type="containsText" dxfId="34" priority="39" operator="containsText" text="noc">
      <formula>NOT(ISERROR(SEARCH("noc",N71)))</formula>
    </cfRule>
    <cfRule type="containsText" dxfId="33" priority="40" operator="containsText" text="NOC,TEAM">
      <formula>NOT(ISERROR(SEARCH("NOC,TEAM",N71)))</formula>
    </cfRule>
  </conditionalFormatting>
  <conditionalFormatting sqref="L71:L72">
    <cfRule type="containsText" dxfId="32" priority="38" operator="containsText" text="Received">
      <formula>NOT(ISERROR(SEARCH("Received",L71)))</formula>
    </cfRule>
  </conditionalFormatting>
  <conditionalFormatting sqref="L71:L72">
    <cfRule type="containsText" dxfId="31" priority="37" operator="containsText" text="Pending">
      <formula>NOT(ISERROR(SEARCH("Pending",L71)))</formula>
    </cfRule>
  </conditionalFormatting>
  <conditionalFormatting sqref="L71:L72">
    <cfRule type="containsText" dxfId="30" priority="36" operator="containsText" text="Online Support">
      <formula>NOT(ISERROR(SEARCH("Online Support",L71)))</formula>
    </cfRule>
  </conditionalFormatting>
  <conditionalFormatting sqref="O73">
    <cfRule type="containsText" dxfId="29" priority="29" operator="containsText" text="Payment">
      <formula>NOT(ISERROR(SEARCH("Payment",O73)))</formula>
    </cfRule>
    <cfRule type="containsText" dxfId="28" priority="30" operator="containsText" text="Not">
      <formula>NOT(ISERROR(SEARCH("Not",O73)))</formula>
    </cfRule>
  </conditionalFormatting>
  <conditionalFormatting sqref="L73">
    <cfRule type="containsText" dxfId="27" priority="26" operator="containsText" text="pending">
      <formula>NOT(ISERROR(SEARCH("pending",L73)))</formula>
    </cfRule>
    <cfRule type="containsText" dxfId="26" priority="27" operator="containsText" text="received">
      <formula>NOT(ISERROR(SEARCH("received",L73)))</formula>
    </cfRule>
    <cfRule type="containsText" dxfId="25" priority="28" operator="containsText" text="Resolved">
      <formula>NOT(ISERROR(SEARCH("Resolved",L73)))</formula>
    </cfRule>
  </conditionalFormatting>
  <conditionalFormatting sqref="L73">
    <cfRule type="containsText" dxfId="24" priority="25" operator="containsText" text="site visit">
      <formula>NOT(ISERROR(SEARCH("site visit",L73)))</formula>
    </cfRule>
  </conditionalFormatting>
  <conditionalFormatting sqref="L73">
    <cfRule type="containsText" dxfId="23" priority="24" operator="containsText" text="Received">
      <formula>NOT(ISERROR(SEARCH("Received",L73)))</formula>
    </cfRule>
  </conditionalFormatting>
  <conditionalFormatting sqref="L73">
    <cfRule type="containsText" dxfId="22" priority="23" operator="containsText" text="Pending">
      <formula>NOT(ISERROR(SEARCH("Pending",L73)))</formula>
    </cfRule>
  </conditionalFormatting>
  <conditionalFormatting sqref="L73">
    <cfRule type="containsText" dxfId="21" priority="22" operator="containsText" text="Online Support">
      <formula>NOT(ISERROR(SEARCH("Online Support",L73)))</formula>
    </cfRule>
  </conditionalFormatting>
  <conditionalFormatting sqref="H74">
    <cfRule type="containsText" dxfId="20" priority="19" operator="containsText" text="Low">
      <formula>NOT(ISERROR(SEARCH("Low",H74)))</formula>
    </cfRule>
    <cfRule type="containsText" dxfId="19" priority="21" operator="containsText" text="High">
      <formula>NOT(ISERROR(SEARCH("High",H74)))</formula>
    </cfRule>
  </conditionalFormatting>
  <conditionalFormatting sqref="H74">
    <cfRule type="containsText" dxfId="18" priority="20" operator="containsText" text="Medium">
      <formula>NOT(ISERROR(SEARCH("Medium",H74)))</formula>
    </cfRule>
  </conditionalFormatting>
  <conditionalFormatting sqref="H73">
    <cfRule type="containsText" dxfId="17" priority="16" operator="containsText" text="Low">
      <formula>NOT(ISERROR(SEARCH("Low",H73)))</formula>
    </cfRule>
    <cfRule type="containsText" dxfId="16" priority="18" operator="containsText" text="High">
      <formula>NOT(ISERROR(SEARCH("High",H73)))</formula>
    </cfRule>
  </conditionalFormatting>
  <conditionalFormatting sqref="H73">
    <cfRule type="containsText" dxfId="15" priority="17" operator="containsText" text="Medium">
      <formula>NOT(ISERROR(SEARCH("Medium",H73)))</formula>
    </cfRule>
  </conditionalFormatting>
  <conditionalFormatting sqref="H75">
    <cfRule type="containsText" dxfId="14" priority="13" operator="containsText" text="Low">
      <formula>NOT(ISERROR(SEARCH("Low",H75)))</formula>
    </cfRule>
    <cfRule type="containsText" dxfId="13" priority="15" operator="containsText" text="High">
      <formula>NOT(ISERROR(SEARCH("High",H75)))</formula>
    </cfRule>
  </conditionalFormatting>
  <conditionalFormatting sqref="H75">
    <cfRule type="containsText" dxfId="12" priority="14" operator="containsText" text="Medium">
      <formula>NOT(ISERROR(SEARCH("Medium",H75)))</formula>
    </cfRule>
  </conditionalFormatting>
  <conditionalFormatting sqref="H77">
    <cfRule type="containsText" dxfId="11" priority="10" operator="containsText" text="Low">
      <formula>NOT(ISERROR(SEARCH("Low",H77)))</formula>
    </cfRule>
    <cfRule type="containsText" dxfId="10" priority="12" operator="containsText" text="High">
      <formula>NOT(ISERROR(SEARCH("High",H77)))</formula>
    </cfRule>
  </conditionalFormatting>
  <conditionalFormatting sqref="H77">
    <cfRule type="containsText" dxfId="9" priority="11" operator="containsText" text="Medium">
      <formula>NOT(ISERROR(SEARCH("Medium",H77)))</formula>
    </cfRule>
  </conditionalFormatting>
  <conditionalFormatting sqref="H78">
    <cfRule type="containsText" dxfId="8" priority="7" operator="containsText" text="Low">
      <formula>NOT(ISERROR(SEARCH("Low",H78)))</formula>
    </cfRule>
    <cfRule type="containsText" dxfId="7" priority="9" operator="containsText" text="High">
      <formula>NOT(ISERROR(SEARCH("High",H78)))</formula>
    </cfRule>
  </conditionalFormatting>
  <conditionalFormatting sqref="H78">
    <cfRule type="containsText" dxfId="6" priority="8" operator="containsText" text="Medium">
      <formula>NOT(ISERROR(SEARCH("Medium",H78)))</formula>
    </cfRule>
  </conditionalFormatting>
  <conditionalFormatting sqref="H79">
    <cfRule type="containsText" dxfId="5" priority="4" operator="containsText" text="Low">
      <formula>NOT(ISERROR(SEARCH("Low",H79)))</formula>
    </cfRule>
    <cfRule type="containsText" dxfId="4" priority="6" operator="containsText" text="High">
      <formula>NOT(ISERROR(SEARCH("High",H79)))</formula>
    </cfRule>
  </conditionalFormatting>
  <conditionalFormatting sqref="H79">
    <cfRule type="containsText" dxfId="3" priority="5" operator="containsText" text="Medium">
      <formula>NOT(ISERROR(SEARCH("Medium",H79)))</formula>
    </cfRule>
  </conditionalFormatting>
  <conditionalFormatting sqref="H80">
    <cfRule type="containsText" dxfId="2" priority="1" operator="containsText" text="Low">
      <formula>NOT(ISERROR(SEARCH("Low",H80)))</formula>
    </cfRule>
    <cfRule type="containsText" dxfId="1" priority="3" operator="containsText" text="High">
      <formula>NOT(ISERROR(SEARCH("High",H80)))</formula>
    </cfRule>
  </conditionalFormatting>
  <conditionalFormatting sqref="H80">
    <cfRule type="containsText" dxfId="0" priority="2" operator="containsText" text="Medium">
      <formula>NOT(ISERROR(SEARCH("Medium",H80)))</formula>
    </cfRule>
  </conditionalFormatting>
  <dataValidations count="7">
    <dataValidation type="list" allowBlank="1" showInputMessage="1" showErrorMessage="1" sqref="E2:E74">
      <formula1>"Growatt, SAJ,SUNGROW,SOLIS,HUAWEI,SOLARMAX,ONYX,INVEREX,VOLTAS"</formula1>
    </dataValidation>
    <dataValidation type="list" allowBlank="1" showInputMessage="1" showErrorMessage="1" sqref="H2:H75 H77:H80">
      <formula1>"High,Medium,Low"</formula1>
    </dataValidation>
    <dataValidation type="list" allowBlank="1" showInputMessage="1" showErrorMessage="1" sqref="K2:K72">
      <formula1>"Received,Pending,Resolved"</formula1>
    </dataValidation>
    <dataValidation type="list" allowBlank="1" showInputMessage="1" showErrorMessage="1" sqref="L2:L73">
      <formula1>"Online Support, Site Visit"</formula1>
    </dataValidation>
    <dataValidation type="list" allowBlank="1" showInputMessage="1" showErrorMessage="1" sqref="N2:N72">
      <formula1>"Technical Team,NOC"</formula1>
    </dataValidation>
    <dataValidation type="list" allowBlank="1" showInputMessage="1" showErrorMessage="1" sqref="F2:F74">
      <formula1>"Technical Support,Accounts,Net Metering, Parts Replacement, Warranty Claim"</formula1>
    </dataValidation>
    <dataValidation type="list" allowBlank="1" showInputMessage="1" showErrorMessage="1" sqref="O1:O1048576">
      <formula1>"Issued,Payment Received, Pending, Not Applicable"</formula1>
    </dataValidation>
  </dataValidation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CMS-V.1.0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ABC</dc:creator>
  <cp:lastModifiedBy>Lenovo 8th</cp:lastModifiedBy>
  <dcterms:created xsi:type="dcterms:W3CDTF">2024-07-31T05:52:56Z</dcterms:created>
  <dcterms:modified xsi:type="dcterms:W3CDTF">2024-11-21T06:44:45Z</dcterms:modified>
</cp:coreProperties>
</file>