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000" activeTab="4"/>
  </bookViews>
  <sheets>
    <sheet name="Cover UTS" sheetId="7" r:id="rId1"/>
    <sheet name="Identitas" sheetId="8" r:id="rId2"/>
    <sheet name="PG" sheetId="9" r:id="rId3"/>
    <sheet name="Pairs" sheetId="5" r:id="rId4"/>
    <sheet name="Esai" sheetId="3" r:id="rId5"/>
    <sheet name="JPG" sheetId="14" state="hidden" r:id="rId6"/>
  </sheets>
  <definedNames>
    <definedName name="_xlnm._FilterDatabase" localSheetId="2" hidden="1">PG!$A$8:$H$247</definedName>
    <definedName name="huruf">Pairs!$E$4:$E$18</definedName>
    <definedName name="pairs">Pairs!$F$4:$G$24</definedName>
    <definedName name="PILIHAN">JPG!$C$2:$C$5</definedName>
    <definedName name="rename">'Cover UTS'!$C$20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<sst xmlns="http://schemas.openxmlformats.org/spreadsheetml/2006/main" count="791" uniqueCount="449">
  <si>
    <t>UJIAN TENGAH SEMESTER (UTS) GASAL</t>
  </si>
  <si>
    <t>TAHUN AKADEMIK 2024/2025</t>
  </si>
  <si>
    <t>PROGRAM STUDI AKUNTANSI SEKTOR PUBLIK SARJANA TERAPAN</t>
  </si>
  <si>
    <t>Mata Kuliah</t>
  </si>
  <si>
    <t>:</t>
  </si>
  <si>
    <t>Pengantar Teknologi Informasi dan Komputer</t>
  </si>
  <si>
    <t>Tingkat / Semester</t>
  </si>
  <si>
    <t>1 / I</t>
  </si>
  <si>
    <t>Hari / Tanggal</t>
  </si>
  <si>
    <t>Rabu, 4 Desember 2024</t>
  </si>
  <si>
    <t>Waktu</t>
  </si>
  <si>
    <t>105 Menit</t>
  </si>
  <si>
    <t>WIB</t>
  </si>
  <si>
    <t>Sifat</t>
  </si>
  <si>
    <t>Close Book</t>
  </si>
  <si>
    <t>Keterangan</t>
  </si>
  <si>
    <t>Aplikasi Microsoft Excel, PDF Reader</t>
  </si>
  <si>
    <t>Petunjuk:</t>
  </si>
  <si>
    <t>Total Soal yang harus dijawab</t>
  </si>
  <si>
    <t>Prosentase</t>
  </si>
  <si>
    <t>Berdo’a terlebih dahulu sebelum memulai ujian.</t>
  </si>
  <si>
    <t>Pilihan Ganda</t>
  </si>
  <si>
    <t>60 butir Soal</t>
  </si>
  <si>
    <t>50 menit</t>
  </si>
  <si>
    <r>
      <rPr>
        <sz val="11"/>
        <color theme="1"/>
        <rFont val="Calibri"/>
        <charset val="1"/>
        <scheme val="minor"/>
      </rPr>
      <t xml:space="preserve">Jawaban ditulis pada Lembar Jawaban Ujian </t>
    </r>
    <r>
      <rPr>
        <b/>
        <sz val="11"/>
        <color theme="1"/>
        <rFont val="Calibri"/>
        <charset val="134"/>
        <scheme val="minor"/>
      </rPr>
      <t xml:space="preserve">(LJU) berupa File Excel </t>
    </r>
  </si>
  <si>
    <t>Menjodohkan</t>
  </si>
  <si>
    <t>10 butir Soal</t>
  </si>
  <si>
    <t>10 menit</t>
  </si>
  <si>
    <t>Jawaban dikumpulkan dalam melalui Aplikasi Portal Ujian/media lain yang telah ditentukan;</t>
  </si>
  <si>
    <t>Esai</t>
  </si>
  <si>
    <t>3 soal</t>
  </si>
  <si>
    <t>45 menit</t>
  </si>
  <si>
    <t>Hukuman disiplin berat diberikan kepada mahasiswa yang terbukti bekerjasama dengan mahasiswa atau pihak lain.</t>
  </si>
  <si>
    <t>105 menit</t>
  </si>
  <si>
    <t>Mahasiswa wajib mematuhi tata tertib ujian dan peraturan disiplin mahasiswa</t>
  </si>
  <si>
    <t>Baca perintah pada setiap Bagian dengan teliti sebelum mengerjakan.</t>
  </si>
  <si>
    <r>
      <rPr>
        <b/>
        <sz val="11"/>
        <color theme="1"/>
        <rFont val="Calibri"/>
        <charset val="134"/>
        <scheme val="minor"/>
      </rPr>
      <t xml:space="preserve">Lakukan rename file LJU menjadi :
</t>
    </r>
    <r>
      <rPr>
        <sz val="11"/>
        <color theme="1"/>
        <rFont val="Calibri"/>
        <charset val="1"/>
        <scheme val="minor"/>
      </rPr>
      <t>UTS PTIK_Kelas_No Presensi_Nama Lengkap
Contoh : UTS PTIK_1-1_01_Agung Nugroho</t>
    </r>
  </si>
  <si>
    <t>Tulis Identitas Anda dengan Jelas</t>
  </si>
  <si>
    <t>Contoh</t>
  </si>
  <si>
    <t>Kelas</t>
  </si>
  <si>
    <t>1-7</t>
  </si>
  <si>
    <t>Tulis nama kelas</t>
  </si>
  <si>
    <t>1-1</t>
  </si>
  <si>
    <t>Nama</t>
  </si>
  <si>
    <t>Lulu Nasywa Asri Sectio</t>
  </si>
  <si>
    <t>Tulis nama lengkap</t>
  </si>
  <si>
    <t>Budi Sumargo</t>
  </si>
  <si>
    <t>No. Presensi</t>
  </si>
  <si>
    <t>09</t>
  </si>
  <si>
    <t>dua digit</t>
  </si>
  <si>
    <t>01</t>
  </si>
  <si>
    <t>NPM</t>
  </si>
  <si>
    <r>
      <rPr>
        <sz val="11"/>
        <color theme="1"/>
        <rFont val="Calibri"/>
        <charset val="1"/>
        <scheme val="minor"/>
      </rPr>
      <t xml:space="preserve">Jangan lupa lakukan </t>
    </r>
    <r>
      <rPr>
        <b/>
        <i/>
        <sz val="11"/>
        <color theme="1"/>
        <rFont val="Calibri"/>
        <charset val="134"/>
        <scheme val="minor"/>
      </rPr>
      <t>re-name</t>
    </r>
    <r>
      <rPr>
        <sz val="11"/>
        <color theme="1"/>
        <rFont val="Calibri"/>
        <charset val="1"/>
        <scheme val="minor"/>
      </rPr>
      <t xml:space="preserve"> </t>
    </r>
    <r>
      <rPr>
        <b/>
        <sz val="11"/>
        <color theme="1"/>
        <rFont val="Calibri"/>
        <charset val="134"/>
        <scheme val="minor"/>
      </rPr>
      <t>file</t>
    </r>
    <r>
      <rPr>
        <sz val="11"/>
        <color theme="1"/>
        <rFont val="Calibri"/>
        <charset val="1"/>
        <scheme val="minor"/>
      </rPr>
      <t xml:space="preserve"> terlebih dahulu sesuai Petunjuk pada sheet COVER UTS!</t>
    </r>
  </si>
  <si>
    <t>Petunjuk</t>
  </si>
  <si>
    <t>BOBOT 60%</t>
  </si>
  <si>
    <t>A</t>
  </si>
  <si>
    <t>B</t>
  </si>
  <si>
    <t>C</t>
  </si>
  <si>
    <t>D</t>
  </si>
  <si>
    <t>Pada kolom F, pilihlah huruf dengan jawaban yang Anda anggap paling tepat</t>
  </si>
  <si>
    <t>Pilihlah Jawaban yang benar</t>
  </si>
  <si>
    <t>Bagaimana cara kerja email spoofing?</t>
  </si>
  <si>
    <t>A.</t>
  </si>
  <si>
    <t>Menggunakan email dari orang lain yang diretas</t>
  </si>
  <si>
    <t>C.</t>
  </si>
  <si>
    <t>Mengirim email dari alamat yang dipalsukan</t>
  </si>
  <si>
    <t>B.</t>
  </si>
  <si>
    <t>Mengirim link menuju ke halaman yang telah dimanipulasi</t>
  </si>
  <si>
    <t>D.</t>
  </si>
  <si>
    <t>Mengirimkan email secara otomatis ke alamat email pada kontak</t>
  </si>
  <si>
    <t>Apa fungsi utama dari Internet Protocol (IP) address?</t>
  </si>
  <si>
    <t>Mengidentifikasi perangkat yang terhubung ke internet secara unik</t>
  </si>
  <si>
    <t>Menyediakan keamanan data</t>
  </si>
  <si>
    <t>Mengatur kecepatan koneksi internet</t>
  </si>
  <si>
    <t>Mengelola penggunaan bandwidth</t>
  </si>
  <si>
    <t>Apa yang dimaksud dengan bandwidth dalam koneksi internet?</t>
  </si>
  <si>
    <t>Panjang kabel yang digunakan untuk koneksi internet</t>
  </si>
  <si>
    <t>Kecepatan modem dalam mendekodekan data</t>
  </si>
  <si>
    <t>Jumlah data yang dapat dikirimkan melalui saluran komunikasi dalam waktu tertentu</t>
  </si>
  <si>
    <t>Jenis protokol yang digunakan oleh penyedia layanan internet</t>
  </si>
  <si>
    <t>Bagaimana metode sederhana untuk menghindari phishing?</t>
  </si>
  <si>
    <t>Tidak membuka email dari pengirim yang tidak dikenal</t>
  </si>
  <si>
    <t>Menghapus cookies secara berkala</t>
  </si>
  <si>
    <t>Menggunakan komputer dengan sistem operasi terbaru</t>
  </si>
  <si>
    <t>Menggunakan antivirus</t>
  </si>
  <si>
    <t>Apa nama protokol yang digunakan untuk mentransfer halaman web?</t>
  </si>
  <si>
    <t>SMTP</t>
  </si>
  <si>
    <t>FTP</t>
  </si>
  <si>
    <t>HTTP</t>
  </si>
  <si>
    <t>POP</t>
  </si>
  <si>
    <t>Bagaimana cara kerja browser untuk menampilkan halaman web?</t>
  </si>
  <si>
    <t>Browser mengubah IP address menjadi data yang dapat dimengerti pengguna</t>
  </si>
  <si>
    <t>Browser membaca URL dan menampilkan konten menggunakan protokol seperti HTTP</t>
  </si>
  <si>
    <t>Browser mengunduh seluruh informasi dari internet ke perangkat local</t>
  </si>
  <si>
    <t>Browser memeriksa cache memori untuk menemukan data yang tersimpan</t>
  </si>
  <si>
    <t>Siklus mesin dalam pemrosesan task oleh CPU adalah:</t>
  </si>
  <si>
    <t>Decode - Execute - Fetch – Store</t>
  </si>
  <si>
    <t>Store - Execute - Decode - Fetch</t>
  </si>
  <si>
    <t>Fetch - Decode - Execute – Store</t>
  </si>
  <si>
    <t>Dalam skema ASCII, kata "PKN STAN" akan berukuran</t>
  </si>
  <si>
    <t>8 bit</t>
  </si>
  <si>
    <t>7 bit</t>
  </si>
  <si>
    <t>8 Byte</t>
  </si>
  <si>
    <t>7 Byte</t>
  </si>
  <si>
    <t>Apa fungsi dari cache memory dalam sistem komputer?</t>
  </si>
  <si>
    <t>Memperluas kapasitas RAM</t>
  </si>
  <si>
    <t>Menyimpan data secara permanen</t>
  </si>
  <si>
    <t>Menghubungkan CPU dengan perangkat input/output</t>
  </si>
  <si>
    <t>Mengoptimalkan transfer data dengan penyimpanan sementara</t>
  </si>
  <si>
    <t>Jelaskan bagaimana teknologi SSD berbeda dari hard disk konvensional dalam hal cara penyimpanan data dan kecepatan akses?</t>
  </si>
  <si>
    <t>SSD menggunakan teknologi optik, sedangkan hard disk menggunakan magnetic</t>
  </si>
  <si>
    <t>Hard disk secara umum lebih kecil dibandingkan SSD tetapi lebih cepat.</t>
  </si>
  <si>
    <t>SSD menyimpan data tanpa bagian yang bergerak</t>
  </si>
  <si>
    <t>SSD digunakan hanya untuk perangkat mobile.</t>
  </si>
  <si>
    <t>Apa fungsi utama dari motherboard dalam sistem computer</t>
  </si>
  <si>
    <t>Motherboard adalah memori utama komputer yang menyimpan semua data.</t>
  </si>
  <si>
    <t>Motherboard digunakan untuk meningkatkan kecepatan CPU dengan menyimpan instruksi.</t>
  </si>
  <si>
    <t>Motherboard adalah papan utama yang menghubungkan CPU, RAM, dan perangkat keras lainnya melalui bus elektronik.</t>
  </si>
  <si>
    <t>Motherboard berfungsi sebagai sistem cadangan untuk CPU.</t>
  </si>
  <si>
    <t>Apa perbedaan antara memori volatile seperti RAM dengan memori non-volatile seperti hard disk?</t>
  </si>
  <si>
    <t>RAM lebih lambat dibandingkan hard disk dalam menyimpan data.</t>
  </si>
  <si>
    <t>RAM menyimpan data secara permanen, sementara hard disk hanya menyimpan data sementara.</t>
  </si>
  <si>
    <t>Hard disk digunakan hanya untuk komputer server, sedangkan RAM untuk komputer pribadi</t>
  </si>
  <si>
    <t>RAM digunakan untuk menyimpan data sementara selama komputer bekerja, sedangkan hard disk digunakan untuk penyimpanan jangka panjang.</t>
  </si>
  <si>
    <t>Urutkan kecepatan pemrosesan dari cepat ke lambat yang tepat adalah</t>
  </si>
  <si>
    <t>RAM - Virtual Memory - Cache - Hard Disk</t>
  </si>
  <si>
    <t>Cache - RAM - Virtual Memory - Hard Disk</t>
  </si>
  <si>
    <t>Virtual Memory - RAM - Cache - Hard Disk</t>
  </si>
  <si>
    <t>Virtual Memory - Cache - RAM - Hard Disk</t>
  </si>
  <si>
    <t>Apa fungsi dari power supply dalam komputer?</t>
  </si>
  <si>
    <t>Mengatur koneksi jaringan antar perangkat</t>
  </si>
  <si>
    <t xml:space="preserve">Mengelola daya perangkat keras komputer secara otomatis </t>
  </si>
  <si>
    <t>Menyimpan data BIOS untuk booting dan memberikan daya</t>
  </si>
  <si>
    <t>Mengubah arus AC menjadi DC untuk menjalankan komponen komputer</t>
  </si>
  <si>
    <t>Apa perbedaan utama antara website statis dan dinamis?</t>
  </si>
  <si>
    <t>Website dinamis memiliki konten yang dapat berubah, sedangkan website statis jarang berubah</t>
  </si>
  <si>
    <t>Website statis hanya mendukung HTML, dinamis tidak</t>
  </si>
  <si>
    <t>Website dinamis hanya bisa diakses melalui aplikasi browser di perangkat komputer</t>
  </si>
  <si>
    <t>Website statis menggunakan perlu server, dinamis membutuhkan server dan database</t>
  </si>
  <si>
    <t>Dibawah ini merupakan contoh IP Address v4 yang valid adalah:</t>
  </si>
  <si>
    <t>www.google.com</t>
  </si>
  <si>
    <t>https://google.com</t>
  </si>
  <si>
    <t>10.100.172.1</t>
  </si>
  <si>
    <t>Apa yang dimaksud dengan printer laser dan bagaimana cara kerjanya?</t>
  </si>
  <si>
    <t>Printer yang mencetak dengan memukul kertas secara langsung</t>
  </si>
  <si>
    <t>Printer yang mencetak dengan menggunakan toner yang bermuatan listrik</t>
  </si>
  <si>
    <t>Printer yang mencetak dengan menyemprotkan tinta ke kertas</t>
  </si>
  <si>
    <t>Printer yang mencetak dengan menggunakan panas</t>
  </si>
  <si>
    <t>Apa yang dimaksud dengan perangkat output suara?</t>
  </si>
  <si>
    <t>Perangkat yang mengubah data digital menjadi suara ucapan</t>
  </si>
  <si>
    <t>Perangkat yang mengubah teks menjadi suara</t>
  </si>
  <si>
    <t>Perangkat yang mengubah suara menjadi teks</t>
  </si>
  <si>
    <t>Perangkat yang mengubah gambar menjadi data digital</t>
  </si>
  <si>
    <t>Apa yang dimaksud dengan perangkat output video?</t>
  </si>
  <si>
    <t>Perangkat yang mengubah data digital menjadi gambar bergerak</t>
  </si>
  <si>
    <t>Apa yang dimaksud dengan printer multifungsi?</t>
  </si>
  <si>
    <t>Printer yang hanya dapat mencetak</t>
  </si>
  <si>
    <t>Printer yang dapat mencetak, memindai, menyalin, dan mengirim faks</t>
  </si>
  <si>
    <t>Printer yang hanya dapat mencetak foto</t>
  </si>
  <si>
    <t>Printer yang hanya dapat mencetak dokumen berwarna</t>
  </si>
  <si>
    <t>Apa yang dimaksud dengan plotter pena?</t>
  </si>
  <si>
    <t>Plotter yang menggunakan pena berwarna untuk mencetak grafik</t>
  </si>
  <si>
    <t>Plotter yang menggunakan tinta berbasis lilin untuk mencetak</t>
  </si>
  <si>
    <t>Plotter yang menggunakan sinar laser untuk mencetak</t>
  </si>
  <si>
    <t>Plotter yang menggunakan kertas berlapis untuk mencetak</t>
  </si>
  <si>
    <t>Apa yang dimaksud dengan refresh rate pada layar tampilan dan mengapa penting?</t>
  </si>
  <si>
    <t>Jumlah warna yang dapat ditampilkan; penting untuk kualitas gambar</t>
  </si>
  <si>
    <t>Berapa kali per detik piksel diisi ulang; penting untuk mengurangi kedipan</t>
  </si>
  <si>
    <t>Jumlah ruang antara piksel yang berdekatan; penting untuk ketajaman gambar</t>
  </si>
  <si>
    <t>Ukuran layar dalam inci; penting untuk ukuran tampilan</t>
  </si>
  <si>
    <t>Apa yang dimaksud dengan resolusi pada printer dan bagaimana diukur?</t>
  </si>
  <si>
    <t>Ketajaman gambar; diukur dalam titik per inci (dpi)</t>
  </si>
  <si>
    <t>Kecepatan cetak; diukur dalam halaman per menit (ppm)</t>
  </si>
  <si>
    <t>Jumlah warna yang dapat dicetak; diukur dalam bit</t>
  </si>
  <si>
    <t>Ukuran kertas yang dapat digunakan; diukur dalam inci</t>
  </si>
  <si>
    <t>Apa fungsi utama dari perangkat keras input?</t>
  </si>
  <si>
    <t>Menerjemahkan data ke dalam bentuk yang dapat diproses oleh komputer</t>
  </si>
  <si>
    <t>Menerjemahkan data dari komputer ke dalam bentuk yang dapat dipahami manusia</t>
  </si>
  <si>
    <t>Menghubungkan komputer ke internet</t>
  </si>
  <si>
    <t>Apa yang dimaksud dengan perangkat input biometrik?</t>
  </si>
  <si>
    <t>Perangkat yang mengumpulkan data dari lingkungan</t>
  </si>
  <si>
    <t>Perangkat yang mengukur karakteristik tubuh individu untuk identifikasi</t>
  </si>
  <si>
    <t>Perangkat yang mengubah suara menjadi sinyal digital</t>
  </si>
  <si>
    <t xml:space="preserve">Apa fungsi utama dari sistem operasi? </t>
  </si>
  <si>
    <t xml:space="preserve">Mengatur jaringan komputer </t>
  </si>
  <si>
    <t xml:space="preserve">Mengoptimalkan performa aplikasi </t>
  </si>
  <si>
    <t xml:space="preserve">Mengelola perangkat keras dan perangkat lunak </t>
  </si>
  <si>
    <t>Menyediakan layanan web</t>
  </si>
  <si>
    <t xml:space="preserve">Apa itu kernel dalam konteks sistem operasi? </t>
  </si>
  <si>
    <t xml:space="preserve">Perangkat lunak aplikasi </t>
  </si>
  <si>
    <t xml:space="preserve">Antarmuka pengguna </t>
  </si>
  <si>
    <t xml:space="preserve">Bagian inti dari sistem operasi </t>
  </si>
  <si>
    <t>Sistem Manajemen file</t>
  </si>
  <si>
    <t xml:space="preserve">Apa yang dimaksud dengan multitasking? </t>
  </si>
  <si>
    <t xml:space="preserve">Menjalankan satu aplikasi pada satu waktu </t>
  </si>
  <si>
    <t>Menjalankan tugas berulang kali</t>
  </si>
  <si>
    <t xml:space="preserve">Menjalankan tugas dalam urutan tertentu </t>
  </si>
  <si>
    <t xml:space="preserve">Menjalankan beberapa tugas secara bersamaan </t>
  </si>
  <si>
    <t xml:space="preserve">Apa itu virtual memory? </t>
  </si>
  <si>
    <t xml:space="preserve">Memori fisik dalam komputer </t>
  </si>
  <si>
    <t xml:space="preserve">Teknik manajemen memori yang memperluas ruang alamat menggunakan disk </t>
  </si>
  <si>
    <t xml:space="preserve">Memori yang digunakan oleh aplikasi khusus </t>
  </si>
  <si>
    <t>Memori yang tidak dapat diakses oleh program</t>
  </si>
  <si>
    <t xml:space="preserve">Jelaskan perbedaan antara sistem operasi monolitik dan mikrokernel. </t>
  </si>
  <si>
    <t xml:space="preserve">Monolitik hanya untuk server, mikrokernel untuk desktop </t>
  </si>
  <si>
    <t xml:space="preserve">Mikrokernel lebih besar dari monolitik </t>
  </si>
  <si>
    <t>Tidak ada perbedaan antara keduanya</t>
  </si>
  <si>
    <t xml:space="preserve">Monolitik mencakup banyak layanan, mikrokernel hanya layanan inti </t>
  </si>
  <si>
    <t xml:space="preserve">Apa fungsi utama dari "file system" dalam sistem operasi? </t>
  </si>
  <si>
    <t xml:space="preserve">Mengelola dan mengorganisasi file serta direktori pada perangkat penyimpanan </t>
  </si>
  <si>
    <t xml:space="preserve">Mengalokasikan memori </t>
  </si>
  <si>
    <t xml:space="preserve">Menjalankan aplikasi </t>
  </si>
  <si>
    <t>Mengelola jaringan</t>
  </si>
  <si>
    <t xml:space="preserve">Apa perbedaan utama antara "primary storage" dan "secondary storage"? </t>
  </si>
  <si>
    <t>Secondary storage adalah memori sementara, primary storage adalah memori permanen</t>
  </si>
  <si>
    <t xml:space="preserve">Primary storage lebih lambat dari secondary storage </t>
  </si>
  <si>
    <t xml:space="preserve">Primary storage adalah memori sementara, secondary storage adalah memori permanen </t>
  </si>
  <si>
    <t xml:space="preserve">Secondary storage digunakan untuk menjalankan aplikasi </t>
  </si>
  <si>
    <t xml:space="preserve">Apa itu "sequential access" dalam konteks penyimpanan data? </t>
  </si>
  <si>
    <t xml:space="preserve">Menghapus data secara permanen </t>
  </si>
  <si>
    <t xml:space="preserve">Mengakses data secara acak </t>
  </si>
  <si>
    <t>Menyimpan data dalam urutan tertentu</t>
  </si>
  <si>
    <t xml:space="preserve">Mengakses data dalam urutan tertentu </t>
  </si>
  <si>
    <t>Sistem operasi yang digunakan secara luas pada perangkat mobile adalah:</t>
  </si>
  <si>
    <t>Windows</t>
  </si>
  <si>
    <t>UNIX</t>
  </si>
  <si>
    <t>iOS</t>
  </si>
  <si>
    <t>macOS</t>
  </si>
  <si>
    <t>Sistem operasi mana yang menggunakan konsep "file system" FAT dan NTFS?</t>
  </si>
  <si>
    <t>Linux</t>
  </si>
  <si>
    <t>Komponen apa yang bertanggung jawab untuk melakukan perhitungan aritmatika dan logika di dalam CPU?</t>
  </si>
  <si>
    <t>ALU</t>
  </si>
  <si>
    <t>Control Unit</t>
  </si>
  <si>
    <t>Register</t>
  </si>
  <si>
    <t>Cache</t>
  </si>
  <si>
    <t xml:space="preserve">Apa yang dimaksud dengan bus pada CPU? 
Apabila program di bawah ini dijalankan, maka apa yang akan dihasilkan?
List= [1, 2, 3, 0]
Output dari kode berikut adalah:
Print(List[1])
</t>
  </si>
  <si>
    <t>Jenis perangkat penyimpanan</t>
  </si>
  <si>
    <t>Jalur untuk mentransfer data antara berbagai komponen dalam komputer</t>
  </si>
  <si>
    <t>Program untuk mengelola CPU</t>
  </si>
  <si>
    <t>Alat untuk pendinginan CPU</t>
  </si>
  <si>
    <t xml:space="preserve">Apa yang dimaksud dengan "integrated GPU"? </t>
  </si>
  <si>
    <t>GPU yang dapat diupgrade secara terpisah dari motherboard</t>
  </si>
  <si>
    <t>GPU yang terpasang langsung pada CPU atau motherboard dan berbagi memori dengan sistem</t>
  </si>
  <si>
    <t>GPU khusus untuk workstation</t>
  </si>
  <si>
    <t>GPU dengan banyak core untuk rendering</t>
  </si>
  <si>
    <t>Salah satu keunggulan dari penggunaan GPU untuk machine learning dan AI adalah:</t>
  </si>
  <si>
    <t>Kapasitas penyimpanan yang lebih besar</t>
  </si>
  <si>
    <t>Mengurangi satu jenis data</t>
  </si>
  <si>
    <t>Kemampuan untuk melakukan perhitungan paralel dengan cepat</t>
  </si>
  <si>
    <t>Apa yang dimaksud dengan "cloud storage" dalam konteks data elektronik?</t>
  </si>
  <si>
    <t>Menyimpan data di server lokal</t>
  </si>
  <si>
    <t>Menyimpan data hanya dalam bentuk fisik</t>
  </si>
  <si>
    <t>Menyimpan data secara online di server yang dikelola oleh pihak ketiga</t>
  </si>
  <si>
    <t>Menyimpan data di perangkat mobile</t>
  </si>
  <si>
    <t xml:space="preserve">Apa yang dimaksud dengan "router" dalam konteks modem? </t>
  </si>
  <si>
    <t>Perangkat yang mengatur aliran data antara jaringan lokal dan internet</t>
  </si>
  <si>
    <t>Perangkat untuk menghubungkan modem ke printer</t>
  </si>
  <si>
    <t>Alat untuk menyimpan informasi</t>
  </si>
  <si>
    <t>Perangkat untuk meningkatkan sinyal telepon</t>
  </si>
  <si>
    <t xml:space="preserve">Yang mana dari berikut ini yang merupakan fungsi utama dari sebuah hub? </t>
  </si>
  <si>
    <t>Meneruskan data hanya ke perangkat tujuan berdasarkan alamat MAC.</t>
  </si>
  <si>
    <t>Meneruskan sinyal ke semua port tanpa memfilter data.</t>
  </si>
  <si>
    <t>Menghubungkan beberapa jaringan dan mengarahkan data antar jaringan.</t>
  </si>
  <si>
    <t>Menyimpan dan meneruskan paket data berdasarkan alamat IP.</t>
  </si>
  <si>
    <t xml:space="preserve">Apa jenis alamat yang digunakan oleh switch untuk mengelola pengiriman data? </t>
  </si>
  <si>
    <t>Alamat URL</t>
  </si>
  <si>
    <t>Alamat IP</t>
  </si>
  <si>
    <t>Alamat DNS</t>
  </si>
  <si>
    <t>Alamat MAC</t>
  </si>
  <si>
    <t xml:space="preserve">Mengapa switch dianggap lebih efisien daripada hub dalam jaringan? </t>
  </si>
  <si>
    <t>Switch mengenali alamat perangkat dan mengirimkan data hanya ke alamat yang dituju.</t>
  </si>
  <si>
    <t>Switch tidak dapat terhubung ke jaringan lain.</t>
  </si>
  <si>
    <t>Switch tidak dapat menyambungkan perangkat dalam jaringan.</t>
  </si>
  <si>
    <t>Hub lebih cepat dalam pengiriman data dibandingkan switch.</t>
  </si>
  <si>
    <t xml:space="preserve">Ketika dua jaringan yang berbeda perlu terhubung, perangkat mana yang paling sesuai untuk digunakan? </t>
  </si>
  <si>
    <t>Hub</t>
  </si>
  <si>
    <t>Repeater</t>
  </si>
  <si>
    <t>Switch</t>
  </si>
  <si>
    <t>Router</t>
  </si>
  <si>
    <t xml:space="preserve">Apa fungsi utama dari firewall dalam jaringan komputer? </t>
  </si>
  <si>
    <t>Menghubungkan perangkat dalam jaringan lokal.</t>
  </si>
  <si>
    <t>Mengontrol akses dan melindungi jaringan dari lalu lintas yang tidak sah.</t>
  </si>
  <si>
    <t>Mengelola pengalamatan dan routing data antar jaringan.</t>
  </si>
  <si>
    <t>Meneruskan sinyal internet ke perangkat pengguna.</t>
  </si>
  <si>
    <t xml:space="preserve">Protokol mana yang paling umum digunakan untuk mengirimkan data di Internet? </t>
  </si>
  <si>
    <t xml:space="preserve">SMTP </t>
  </si>
  <si>
    <t xml:space="preserve">FTP </t>
  </si>
  <si>
    <t xml:space="preserve">IP </t>
  </si>
  <si>
    <t xml:space="preserve">HTTP </t>
  </si>
  <si>
    <t xml:space="preserve">Apa yang dimaksud dengan ransomware? </t>
  </si>
  <si>
    <t>Malware yang mengenkripsi data dan menuntut tebusan untuk dekripsi.</t>
  </si>
  <si>
    <t>Jenis malware yang mengubah data menjadi format yang tidak dapat dibaca.</t>
  </si>
  <si>
    <t>Perangkat lunak yang secara otomatis memperbarui sistem keamanan.</t>
  </si>
  <si>
    <t>Serangan yang mencuri informasi login pengguna.</t>
  </si>
  <si>
    <t xml:space="preserve">Apa yang dimaksud dengan two-factor authentication (2FA)? </t>
  </si>
  <si>
    <t>Kode yang digunakan untuk meretas akun.</t>
  </si>
  <si>
    <t>Sistem yang hanya memerlukan username dan password.</t>
  </si>
  <si>
    <t>Cara untuk mengingat password yang kompleks.</t>
  </si>
  <si>
    <t>Metode otentikasi yang mengkombinasikan dua metode berbeda untuk meningkatkan keamanan.</t>
  </si>
  <si>
    <t xml:space="preserve">Apa yang dimaksud dengan DDoS (Distributed Denial of Service) Attack? </t>
  </si>
  <si>
    <t>Serangan yang mencuri data dari database.</t>
  </si>
  <si>
    <t>Serangan yang membanjiri server dengan traffic dari banyak sumber, menyebabkan layanan menjadi tidak tersedia.</t>
  </si>
  <si>
    <t>Metode untuk mengakses jaringan secara ilegal.</t>
  </si>
  <si>
    <t>Teknik enkripsi untuk melindungi file.</t>
  </si>
  <si>
    <t>Fungsi yang digunakan untuk menghitung jumlah transaksi berdasarkan kriteria tertentu adalah</t>
  </si>
  <si>
    <t>COUNTA</t>
  </si>
  <si>
    <t>VLOOKUP</t>
  </si>
  <si>
    <t>COUNTIF</t>
  </si>
  <si>
    <t>SUMIF</t>
  </si>
  <si>
    <t>Apa yang dimaksud dengan jaringan komputer?</t>
  </si>
  <si>
    <t>Sistem operasi komputer</t>
  </si>
  <si>
    <t>Kumpulan komputer yang tidak terhubung satu sama lain</t>
  </si>
  <si>
    <t>Perangkat keras komputer</t>
  </si>
  <si>
    <t>Kumpulan beberapa komputer dan perangkat lainnya yang saling terhubung melalui media perantara</t>
  </si>
  <si>
    <t>Apa manfaat utama dari jaringan komputer?</t>
  </si>
  <si>
    <t>Kemudahan akses informasi jarak jauh</t>
  </si>
  <si>
    <t>Meningkatkan kinerja sistem</t>
  </si>
  <si>
    <t>Menghemat uang</t>
  </si>
  <si>
    <t>Semua jawaban benar</t>
  </si>
  <si>
    <t>Apa yang dimaksud dengan Wide Area Network (WAN)?</t>
  </si>
  <si>
    <t>Jaringan tunggal yang meliputi satu daerah geografis tertentu</t>
  </si>
  <si>
    <t>Jaringan tanpa kabel yang menggunakan media penghantar gelombang radio</t>
  </si>
  <si>
    <t>Jaringan yang menghubungkan dua LAN atau lebih dengan lokasi yang terpisah-pisah secara geografis</t>
  </si>
  <si>
    <t>Kumpulan dari jaringan-jaringan komputer yang saling terhubung secara global</t>
  </si>
  <si>
    <t>Apa yang dimaksud dengan topologi jaringan Ring?</t>
  </si>
  <si>
    <t>Masing-masing PC dihubungkan secara langsung ke hub/server</t>
  </si>
  <si>
    <t>Semua workstation dan server dihubungkan sehingga membentuk pola lingkaran atau cincin</t>
  </si>
  <si>
    <t>Semua workstation dan server dihubungkan secara acak</t>
  </si>
  <si>
    <t>Menggunakan sebuah kabel terpusat di mana seluruh workstation dan server dihubungkan</t>
  </si>
  <si>
    <t>Jika kita ingin membuat daftar isi secara otomatis, fasilitas apakah yang dipakai…</t>
  </si>
  <si>
    <t>Table of Content</t>
  </si>
  <si>
    <t>Bibliography</t>
  </si>
  <si>
    <t>Tabel of Authorities</t>
  </si>
  <si>
    <t>Table of Figures</t>
  </si>
  <si>
    <t>Tombol F4 dipakai untuk :</t>
  </si>
  <si>
    <t xml:space="preserve">Memberikan tanda absolut </t>
  </si>
  <si>
    <t xml:space="preserve">Menampilkan grafik </t>
  </si>
  <si>
    <t xml:space="preserve">Mengulang data </t>
  </si>
  <si>
    <t>Melakukan pengeditan data dalam suatu sel</t>
  </si>
  <si>
    <t xml:space="preserve">Untuk menghasilkan UANG dari tulisan KEUANGAN, perintahnya adalah … </t>
  </si>
  <si>
    <t>=MID("KEUANGAN",1,4)</t>
  </si>
  <si>
    <t xml:space="preserve">=MID("KEUANGAN",3,4) </t>
  </si>
  <si>
    <t xml:space="preserve">=LEFT("KEUANGAN",3,3) </t>
  </si>
  <si>
    <t xml:space="preserve">=MID("KEUANGAN",4,3) </t>
  </si>
  <si>
    <t>Lembar kerja dalam excel disebut juga dengan…</t>
  </si>
  <si>
    <t>cell</t>
  </si>
  <si>
    <t>range</t>
  </si>
  <si>
    <t>worksheet</t>
  </si>
  <si>
    <t>Toolbar</t>
  </si>
  <si>
    <t>Jika kita ingin memberikan nomor halaman pada dokumen kita, fasilitas apakah yang dipakai…</t>
  </si>
  <si>
    <t>Header</t>
  </si>
  <si>
    <t>Table of content</t>
  </si>
  <si>
    <t>Footer</t>
  </si>
  <si>
    <t>Page number</t>
  </si>
  <si>
    <t>MENJODOHKAN</t>
  </si>
  <si>
    <t>BOBOT: 10%</t>
  </si>
  <si>
    <t>Pada Kolom C (Jawaban), ketikkan Huruf dari kolom E yang merupakan jawaban yang Anda Anggap benar</t>
  </si>
  <si>
    <t>PILIHAN</t>
  </si>
  <si>
    <t>JAWABAN</t>
  </si>
  <si>
    <t>Huruf</t>
  </si>
  <si>
    <t>Fungsi utama dari shell dalam sistem operasi adalah ...</t>
  </si>
  <si>
    <t>Harddisk</t>
  </si>
  <si>
    <t>Denial-of-Service (DoS) attack bertujuan untuk …</t>
  </si>
  <si>
    <t>G</t>
  </si>
  <si>
    <t>CPU (Central Processing Unit)</t>
  </si>
  <si>
    <t>Salah satu etiket kurang baik dalam penggunaan internet adalah ...</t>
  </si>
  <si>
    <t>O</t>
  </si>
  <si>
    <t>Rotations per Minute (RPM)</t>
  </si>
  <si>
    <t>Fungsi utama switch dalam jaringan adalah ...</t>
  </si>
  <si>
    <t>H</t>
  </si>
  <si>
    <t>Menjalankan perintah dari pengguna</t>
  </si>
  <si>
    <t>Salah satu cara mengamankan jaringan WiFi adalah dengan ...</t>
  </si>
  <si>
    <t>I</t>
  </si>
  <si>
    <t>E</t>
  </si>
  <si>
    <t>ROM (Read Only Memory)</t>
  </si>
  <si>
    <t>Memori nonvolatile yang menyimpan data startup komputer</t>
  </si>
  <si>
    <t>F</t>
  </si>
  <si>
    <t>Revolutions per minute (RPM)</t>
  </si>
  <si>
    <t>Memori sementara untuk data yang sedang digunakan</t>
  </si>
  <si>
    <t>M</t>
  </si>
  <si>
    <t>Menghentikan layanan jaringan</t>
  </si>
  <si>
    <t>Memori kecil yang menyimpan data sering digunakan CPU</t>
  </si>
  <si>
    <t>J</t>
  </si>
  <si>
    <t>Meneruskan data antar perangkat</t>
  </si>
  <si>
    <t>Komponen utama yang memproses data dan menjalankan instruksi</t>
  </si>
  <si>
    <t>Mengganti SSID secara berkala</t>
  </si>
  <si>
    <t>Istilah untuk mengukur kecepatan Harddisk adalah …</t>
  </si>
  <si>
    <t>K</t>
  </si>
  <si>
    <t>BIOS</t>
  </si>
  <si>
    <t>L</t>
  </si>
  <si>
    <t>New Technology File System (NTFS)</t>
  </si>
  <si>
    <t>RAM (Random Access Memory)</t>
  </si>
  <si>
    <t>N</t>
  </si>
  <si>
    <t>Virtual Memory</t>
  </si>
  <si>
    <t>Mem-forward informasi sebanyak dan sesering mungkin</t>
  </si>
  <si>
    <r>
      <rPr>
        <b/>
        <sz val="24"/>
        <color theme="1"/>
        <rFont val="Calibri"/>
        <charset val="134"/>
        <scheme val="minor"/>
      </rPr>
      <t xml:space="preserve">Jawab Tiga (3) soal di bawah ini!
</t>
    </r>
    <r>
      <rPr>
        <b/>
        <sz val="16"/>
        <color theme="1"/>
        <rFont val="Calibri"/>
        <charset val="134"/>
        <scheme val="minor"/>
      </rPr>
      <t>Scroll ke bawah</t>
    </r>
  </si>
  <si>
    <r>
      <rPr>
        <b/>
        <sz val="22"/>
        <color theme="1"/>
        <rFont val="Calibri"/>
        <charset val="134"/>
        <scheme val="minor"/>
      </rPr>
      <t>BOBOT:</t>
    </r>
    <r>
      <rPr>
        <b/>
        <sz val="16"/>
        <color theme="1"/>
        <rFont val="Calibri"/>
        <charset val="134"/>
        <scheme val="minor"/>
      </rPr>
      <t xml:space="preserve"> 30%</t>
    </r>
  </si>
  <si>
    <t>Isilah jawaban di bawah masing-masing soal yang Anda pilih</t>
  </si>
  <si>
    <t>Anda boleh menyisipkan baris/row jika ruang jawaban tidak mencukupi</t>
  </si>
  <si>
    <t>Nilai Dosen</t>
  </si>
  <si>
    <t>Yayasan A hendak membuka kantor cabang baru. Perkiraan pegawai yang akan bekerja di kantor baru tersebut adalah 5-10 orang. Anda dimintai pendapat terkait keputusan instalasi internet berbasis kabel atau wireless. Berikan penjelasan mengenai poin-poin yang perlu dipertimbangkan dilengkapi oleh penjelasan-penjelasannya!</t>
  </si>
  <si>
    <t>Jawaban</t>
  </si>
  <si>
    <t>Berbasis kabel</t>
  </si>
  <si>
    <t>Kelebihan:</t>
  </si>
  <si>
    <t>1. Lebih murah</t>
  </si>
  <si>
    <t>2. Lebih aman, meminimalisir resiko gangguan keamanan</t>
  </si>
  <si>
    <t>Kelemahan:</t>
  </si>
  <si>
    <t>1. Kabel penghubung instalasi mungkin akan terlihat tidak rapih</t>
  </si>
  <si>
    <t>Wireless</t>
  </si>
  <si>
    <t xml:space="preserve">1. Dapat diakses dengan mudah </t>
  </si>
  <si>
    <t>2. Lebih efisien</t>
  </si>
  <si>
    <t xml:space="preserve">1. Rentan terhadap gangguan keamanan jaringan apabila kurang kuatnya sistem </t>
  </si>
  <si>
    <t>keamanan di kantor tersebut</t>
  </si>
  <si>
    <t>Jelaskan satu contoh kasus cybercrime yang terjadi di Indonesia. Apa kemungkinan penyebabnya, apa dampaknya dan bagaimana sebaiknya cara untuk menanggulanginya.</t>
  </si>
  <si>
    <t>Kasus bobolnya data di pemerintahan Indonesia, kasus ini mengakibatkan teraksesnya</t>
  </si>
  <si>
    <t>data-data berisi informasi pribadi rakyat Indonesia, ini merupakan kesalahan yang fatal.</t>
  </si>
  <si>
    <t>Karena data diri pribadi bisa disalahgunakan untuk tindakan kejahatan atau hal berbahaya</t>
  </si>
  <si>
    <t>lainnya. Kemungkinan penyebabnya adalah kurangnya pengamanan berlapis pada sistem</t>
  </si>
  <si>
    <t>keamanan data pada instansi tersebut yang dimana ini salah satu tindakan kurang ber-</t>
  </si>
  <si>
    <t xml:space="preserve">tanggung jawab atas data yang sudah dipercayakan, karena menurut saya pribadi sebagai </t>
  </si>
  <si>
    <t xml:space="preserve">suatu instansi pemerintah sudah seharusnya memiliki keamanan berlapis karena semua </t>
  </si>
  <si>
    <t>data yang dimiliki pasti berharga. Maka cara terbaik menanggulanginya adalah belajar</t>
  </si>
  <si>
    <t xml:space="preserve">dari kesalahan dan menerapkan sistem keamanan berlapis yang tidak mudah di bobol </t>
  </si>
  <si>
    <t>pihak lain yang tidak berwenang, cari ahli/profesional dibidang IT untuk memproteksi juga</t>
  </si>
  <si>
    <t>agar sistem tidak mudah dihack atau terkena gangguan keamanan lainnya. Lalu tidak lupa</t>
  </si>
  <si>
    <t>untuk mengingatkan para pegawainya untuk berhati-hati dalam mengoperasikan sistem</t>
  </si>
  <si>
    <t>yang ada, untuk menghindari gangguan keamanan seperti pishing, spoofing, dll.</t>
  </si>
  <si>
    <t>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t>
  </si>
  <si>
    <t>Saudara boleh membuat grafik dengan data yang tersedia di bawah gambar</t>
  </si>
  <si>
    <t xml:space="preserve">1. Mengubah bentuk grafik dengan grafik yang umum dan lebih mudah dipahami oleh </t>
  </si>
  <si>
    <t>orang lain bahkan orang awam.</t>
  </si>
  <si>
    <t>2. Menambahkan keterangan nominal spesifik dari biaya yang di keluarkan pada setiap</t>
  </si>
  <si>
    <t>pengeluarannya untuk memudahkan pembaca saat membaca data.</t>
  </si>
  <si>
    <t>3. Menambahkan keterangan pada data yang disajikan untuk memudahkan pembaca</t>
  </si>
  <si>
    <t>dalam mengidentifikasikan data.</t>
  </si>
  <si>
    <t>R&amp;D</t>
  </si>
  <si>
    <t>Sales</t>
  </si>
  <si>
    <t>Management</t>
  </si>
  <si>
    <t>Accounting</t>
  </si>
  <si>
    <t>Payroll</t>
  </si>
  <si>
    <t>Equipment</t>
  </si>
  <si>
    <t>Travel</t>
  </si>
  <si>
    <t>Supplies</t>
  </si>
  <si>
    <t>Software</t>
  </si>
  <si>
    <t>Misc</t>
  </si>
  <si>
    <t>JANGAN NYONTEK</t>
  </si>
  <si>
    <t>PERCAYALAH DENGAN KEMAMPUAN SENDIRI</t>
  </si>
  <si>
    <t>KALAU KAMU KETEMU JAWABAN INI, MAKA KAMU SUDAH ADA NIATAN TIDAK BAIK DARI AWAL</t>
  </si>
  <si>
    <t>SEGERA PERBAIKI PERILAKUMU</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</si>
</sst>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0.00_);_(* \(#,##0.00\);_(* &quot;-&quot;??_);_(@_)"/>
    <numFmt numFmtId="177" formatCode="_-&quot;Rp&quot;* #,##0.00_-;\-&quot;Rp&quot;* #,##0.00_-;_-&quot;Rp&quot;* &quot;-&quot;??_-;_-@_-"/>
    <numFmt numFmtId="178" formatCode="_(* #,##0_);_(* \(#,##0\);_(* &quot;-&quot;_);_(@_)"/>
    <numFmt numFmtId="179" formatCode="_-&quot;Rp&quot;* #,##0_-;\-&quot;Rp&quot;* #,##0_-;_-&quot;Rp&quot;* &quot;-&quot;??_-;_-@_-"/>
    <numFmt numFmtId="180" formatCode="&quot;Sudah terjawab sebanyak &quot;\ ##0"/>
    <numFmt numFmtId="181" formatCode="dd\-mmm"/>
  </numFmts>
  <fonts count="51">
    <font>
      <sz val="11"/>
      <color theme="1"/>
      <name val="Calibri"/>
      <charset val="1"/>
      <scheme val="minor"/>
    </font>
    <font>
      <sz val="11"/>
      <color theme="0"/>
      <name val="Calibri"/>
      <charset val="1"/>
      <scheme val="minor"/>
    </font>
    <font>
      <b/>
      <sz val="24"/>
      <color theme="1"/>
      <name val="Calibri"/>
      <charset val="134"/>
      <scheme val="minor"/>
    </font>
    <font>
      <b/>
      <sz val="16"/>
      <color theme="1"/>
      <name val="Calibri"/>
      <charset val="134"/>
      <scheme val="minor"/>
    </font>
    <font>
      <b/>
      <sz val="11"/>
      <color theme="1"/>
      <name val="Calibri"/>
      <charset val="134"/>
      <scheme val="minor"/>
    </font>
    <font>
      <b/>
      <sz val="18"/>
      <color theme="1"/>
      <name val="Calibri"/>
      <charset val="134"/>
      <scheme val="minor"/>
    </font>
    <font>
      <sz val="12"/>
      <color theme="1"/>
      <name val="Calibri"/>
      <charset val="134"/>
      <scheme val="minor"/>
    </font>
    <font>
      <sz val="48"/>
      <color theme="1"/>
      <name val="Calibri"/>
      <charset val="1"/>
      <scheme val="minor"/>
    </font>
    <font>
      <sz val="11"/>
      <color theme="1"/>
      <name val="Calibri"/>
      <charset val="134"/>
      <scheme val="minor"/>
    </font>
    <font>
      <sz val="10"/>
      <color theme="1"/>
      <name val="Times New Roman"/>
      <charset val="134"/>
    </font>
    <font>
      <sz val="11"/>
      <color rgb="FFFFFF00"/>
      <name val="Calibri"/>
      <charset val="134"/>
    </font>
    <font>
      <b/>
      <sz val="11"/>
      <color rgb="FF000000"/>
      <name val="Calibri"/>
      <charset val="134"/>
    </font>
    <font>
      <sz val="11"/>
      <color rgb="FF000000"/>
      <name val="Calibri"/>
      <charset val="134"/>
    </font>
    <font>
      <sz val="11"/>
      <name val="Calibri"/>
      <charset val="1"/>
      <scheme val="minor"/>
    </font>
    <font>
      <b/>
      <sz val="20"/>
      <color theme="1"/>
      <name val="Calibri"/>
      <charset val="134"/>
      <scheme val="minor"/>
    </font>
    <font>
      <b/>
      <sz val="12"/>
      <color theme="1"/>
      <name val="Calibri"/>
      <charset val="134"/>
      <scheme val="minor"/>
    </font>
    <font>
      <b/>
      <sz val="14"/>
      <color theme="1"/>
      <name val="Calibri"/>
      <charset val="134"/>
      <scheme val="minor"/>
    </font>
    <font>
      <sz val="14"/>
      <name val="Calibri"/>
      <charset val="134"/>
      <scheme val="minor"/>
    </font>
    <font>
      <sz val="11"/>
      <color theme="0"/>
      <name val="Calibri"/>
      <charset val="134"/>
      <scheme val="minor"/>
    </font>
    <font>
      <sz val="11"/>
      <name val="Calibri"/>
      <charset val="134"/>
      <scheme val="minor"/>
    </font>
    <font>
      <b/>
      <sz val="16"/>
      <name val="Calibri"/>
      <charset val="134"/>
      <scheme val="minor"/>
    </font>
    <font>
      <b/>
      <sz val="20"/>
      <name val="Calibri"/>
      <charset val="134"/>
      <scheme val="minor"/>
    </font>
    <font>
      <sz val="14"/>
      <color theme="0"/>
      <name val="Calibri"/>
      <charset val="134"/>
      <scheme val="minor"/>
    </font>
    <font>
      <b/>
      <sz val="14"/>
      <name val="Calibri"/>
      <charset val="134"/>
      <scheme val="minor"/>
    </font>
    <font>
      <b/>
      <sz val="11"/>
      <name val="Calibri"/>
      <charset val="134"/>
      <scheme val="minor"/>
    </font>
    <font>
      <b/>
      <sz val="11"/>
      <color rgb="FFFFFF00"/>
      <name val="Calibri"/>
      <charset val="134"/>
      <scheme val="minor"/>
    </font>
    <font>
      <sz val="11"/>
      <color rgb="FFFFFF00"/>
      <name val="Calibri"/>
      <charset val="134"/>
      <scheme val="minor"/>
    </font>
    <font>
      <b/>
      <sz val="11"/>
      <color theme="8" tint="-0.249977111117893"/>
      <name val="Calibri"/>
      <charset val="134"/>
      <scheme val="minor"/>
    </font>
    <font>
      <sz val="11"/>
      <color theme="8" tint="-0.249977111117893"/>
      <name val="Calibri"/>
      <charset val="134"/>
      <scheme val="minor"/>
    </font>
    <font>
      <b/>
      <u/>
      <sz val="14"/>
      <color rgb="FF002060"/>
      <name val="Calibri"/>
      <charset val="134"/>
      <scheme val="minor"/>
    </font>
    <font>
      <u/>
      <sz val="11"/>
      <color theme="10"/>
      <name val="Calibri"/>
      <charset val="1"/>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i/>
      <sz val="11"/>
      <color theme="1"/>
      <name val="Calibri"/>
      <charset val="134"/>
      <scheme val="minor"/>
    </font>
    <font>
      <b/>
      <sz val="22"/>
      <color theme="1"/>
      <name val="Calibri"/>
      <charset val="134"/>
      <scheme val="minor"/>
    </font>
  </fonts>
  <fills count="40">
    <fill>
      <patternFill patternType="none"/>
    </fill>
    <fill>
      <patternFill patternType="gray125"/>
    </fill>
    <fill>
      <patternFill patternType="solid">
        <fgColor theme="7" tint="0.599993896298105"/>
        <bgColor indexed="64"/>
      </patternFill>
    </fill>
    <fill>
      <patternFill patternType="solid">
        <fgColor rgb="FFFFC000"/>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8"/>
        <bgColor indexed="64"/>
      </patternFill>
    </fill>
    <fill>
      <patternFill patternType="solid">
        <fgColor theme="5" tint="0.799981688894314"/>
        <bgColor indexed="64"/>
      </patternFill>
    </fill>
    <fill>
      <patternFill patternType="solid">
        <fgColor theme="5" tint="0.8"/>
        <bgColor indexed="64"/>
      </patternFill>
    </fill>
    <fill>
      <patternFill patternType="solid">
        <fgColor theme="7" tint="0.799981688894314"/>
        <bgColor indexed="64"/>
      </patternFill>
    </fill>
    <fill>
      <patternFill patternType="solid">
        <fgColor rgb="FF31849B"/>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FF00"/>
        <bgColor indexed="64"/>
      </patternFill>
    </fill>
    <fill>
      <patternFill patternType="solid">
        <fgColor theme="7"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5" tint="-0.499984740745262"/>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theme="7" tint="-0.499984740745262"/>
      </left>
      <right style="thin">
        <color theme="7" tint="-0.499984740745262"/>
      </right>
      <top style="thin">
        <color theme="7" tint="-0.499984740745262"/>
      </top>
      <bottom style="thin">
        <color theme="7" tint="-0.499984740745262"/>
      </bottom>
      <diagonal/>
    </border>
    <border>
      <left/>
      <right/>
      <top/>
      <bottom style="thin">
        <color rgb="FFFFFF00"/>
      </bottom>
      <diagonal/>
    </border>
    <border>
      <left style="thin">
        <color theme="8" tint="-0.499984740745262"/>
      </left>
      <right/>
      <top style="thin">
        <color theme="8" tint="-0.499984740745262"/>
      </top>
      <bottom style="thin">
        <color theme="5" tint="-0.499984740745262"/>
      </bottom>
      <diagonal/>
    </border>
    <border>
      <left/>
      <right/>
      <top style="thin">
        <color theme="8" tint="-0.499984740745262"/>
      </top>
      <bottom style="thin">
        <color theme="5" tint="-0.499984740745262"/>
      </bottom>
      <diagonal/>
    </border>
    <border>
      <left/>
      <right style="thin">
        <color theme="5" tint="-0.499984740745262"/>
      </right>
      <top style="thin">
        <color theme="8" tint="-0.499984740745262"/>
      </top>
      <bottom style="thin">
        <color theme="5" tint="-0.499984740745262"/>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theme="8" tint="-0.499984740745262"/>
      </left>
      <right/>
      <top/>
      <bottom/>
      <diagonal/>
    </border>
    <border>
      <left style="thin">
        <color theme="8" tint="-0.499984740745262"/>
      </left>
      <right/>
      <top/>
      <bottom style="thin">
        <color theme="8" tint="-0.499984740745262"/>
      </bottom>
      <diagonal/>
    </border>
    <border>
      <left/>
      <right/>
      <top/>
      <bottom style="thin">
        <color theme="8" tint="-0.499984740745262"/>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rgb="FFFFFF00"/>
      </bottom>
      <diagonal/>
    </border>
    <border>
      <left/>
      <right style="thin">
        <color rgb="FFFFFF00"/>
      </right>
      <top style="thin">
        <color auto="1"/>
      </top>
      <bottom/>
      <diagonal/>
    </border>
    <border>
      <left/>
      <right style="thin">
        <color rgb="FFFFFF00"/>
      </right>
      <top/>
      <bottom/>
      <diagonal/>
    </border>
    <border>
      <left style="thin">
        <color rgb="FFFFFF00"/>
      </left>
      <right style="thin">
        <color rgb="FFFFFF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9" fontId="8" fillId="0" borderId="0" applyFont="0" applyFill="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0" fontId="30" fillId="0" borderId="0" applyNumberFormat="0" applyFill="0" applyBorder="0" applyAlignment="0" applyProtection="0"/>
    <xf numFmtId="0" fontId="31" fillId="0" borderId="0" applyNumberFormat="0" applyFill="0" applyBorder="0" applyAlignment="0" applyProtection="0">
      <alignment vertical="center"/>
    </xf>
    <xf numFmtId="0" fontId="8" fillId="19" borderId="20"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21" applyNumberFormat="0" applyFill="0" applyAlignment="0" applyProtection="0">
      <alignment vertical="center"/>
    </xf>
    <xf numFmtId="0" fontId="36" fillId="0" borderId="21" applyNumberFormat="0" applyFill="0" applyAlignment="0" applyProtection="0">
      <alignment vertical="center"/>
    </xf>
    <xf numFmtId="0" fontId="37" fillId="0" borderId="22" applyNumberFormat="0" applyFill="0" applyAlignment="0" applyProtection="0">
      <alignment vertical="center"/>
    </xf>
    <xf numFmtId="0" fontId="37" fillId="0" borderId="0" applyNumberFormat="0" applyFill="0" applyBorder="0" applyAlignment="0" applyProtection="0">
      <alignment vertical="center"/>
    </xf>
    <xf numFmtId="0" fontId="38" fillId="20" borderId="23" applyNumberFormat="0" applyAlignment="0" applyProtection="0">
      <alignment vertical="center"/>
    </xf>
    <xf numFmtId="0" fontId="39" fillId="21" borderId="24" applyNumberFormat="0" applyAlignment="0" applyProtection="0">
      <alignment vertical="center"/>
    </xf>
    <xf numFmtId="0" fontId="40" fillId="21" borderId="23" applyNumberFormat="0" applyAlignment="0" applyProtection="0">
      <alignment vertical="center"/>
    </xf>
    <xf numFmtId="0" fontId="41" fillId="22" borderId="25" applyNumberFormat="0" applyAlignment="0" applyProtection="0">
      <alignment vertical="center"/>
    </xf>
    <xf numFmtId="0" fontId="42" fillId="0" borderId="26" applyNumberFormat="0" applyFill="0" applyAlignment="0" applyProtection="0">
      <alignment vertical="center"/>
    </xf>
    <xf numFmtId="0" fontId="43" fillId="0" borderId="27" applyNumberFormat="0" applyFill="0" applyAlignment="0" applyProtection="0">
      <alignment vertical="center"/>
    </xf>
    <xf numFmtId="0" fontId="44" fillId="23" borderId="0" applyNumberFormat="0" applyBorder="0" applyAlignment="0" applyProtection="0">
      <alignment vertical="center"/>
    </xf>
    <xf numFmtId="0" fontId="45" fillId="24" borderId="0" applyNumberFormat="0" applyBorder="0" applyAlignment="0" applyProtection="0">
      <alignment vertical="center"/>
    </xf>
    <xf numFmtId="0" fontId="46" fillId="25" borderId="0" applyNumberFormat="0" applyBorder="0" applyAlignment="0" applyProtection="0">
      <alignment vertical="center"/>
    </xf>
    <xf numFmtId="0" fontId="47" fillId="26" borderId="0" applyNumberFormat="0" applyBorder="0" applyAlignment="0" applyProtection="0">
      <alignment vertical="center"/>
    </xf>
    <xf numFmtId="0" fontId="48" fillId="27" borderId="0" applyNumberFormat="0" applyBorder="0" applyAlignment="0" applyProtection="0">
      <alignment vertical="center"/>
    </xf>
    <xf numFmtId="0" fontId="48" fillId="28" borderId="0" applyNumberFormat="0" applyBorder="0" applyAlignment="0" applyProtection="0">
      <alignment vertical="center"/>
    </xf>
    <xf numFmtId="0" fontId="47" fillId="29" borderId="0" applyNumberFormat="0" applyBorder="0" applyAlignment="0" applyProtection="0">
      <alignment vertical="center"/>
    </xf>
    <xf numFmtId="0" fontId="47" fillId="15" borderId="0" applyNumberFormat="0" applyBorder="0" applyAlignment="0" applyProtection="0">
      <alignment vertical="center"/>
    </xf>
    <xf numFmtId="0" fontId="48" fillId="7" borderId="0" applyNumberFormat="0" applyBorder="0" applyAlignment="0" applyProtection="0">
      <alignment vertical="center"/>
    </xf>
    <xf numFmtId="0" fontId="48" fillId="30" borderId="0" applyNumberFormat="0" applyBorder="0" applyAlignment="0" applyProtection="0">
      <alignment vertical="center"/>
    </xf>
    <xf numFmtId="0" fontId="47" fillId="31" borderId="0" applyNumberFormat="0" applyBorder="0" applyAlignment="0" applyProtection="0">
      <alignment vertical="center"/>
    </xf>
    <xf numFmtId="0" fontId="47" fillId="32" borderId="0" applyNumberFormat="0" applyBorder="0" applyAlignment="0" applyProtection="0">
      <alignment vertical="center"/>
    </xf>
    <xf numFmtId="0" fontId="48" fillId="12" borderId="0" applyNumberFormat="0" applyBorder="0" applyAlignment="0" applyProtection="0">
      <alignment vertical="center"/>
    </xf>
    <xf numFmtId="0" fontId="48" fillId="33" borderId="0" applyNumberFormat="0" applyBorder="0" applyAlignment="0" applyProtection="0">
      <alignment vertical="center"/>
    </xf>
    <xf numFmtId="0" fontId="47" fillId="34" borderId="0" applyNumberFormat="0" applyBorder="0" applyAlignment="0" applyProtection="0">
      <alignment vertical="center"/>
    </xf>
    <xf numFmtId="0" fontId="47" fillId="35" borderId="0" applyNumberFormat="0" applyBorder="0" applyAlignment="0" applyProtection="0">
      <alignment vertical="center"/>
    </xf>
    <xf numFmtId="0" fontId="48" fillId="9" borderId="0" applyNumberFormat="0" applyBorder="0" applyAlignment="0" applyProtection="0">
      <alignment vertical="center"/>
    </xf>
    <xf numFmtId="0" fontId="48" fillId="2" borderId="0" applyNumberFormat="0" applyBorder="0" applyAlignment="0" applyProtection="0">
      <alignment vertical="center"/>
    </xf>
    <xf numFmtId="0" fontId="47" fillId="14" borderId="0" applyNumberFormat="0" applyBorder="0" applyAlignment="0" applyProtection="0">
      <alignment vertical="center"/>
    </xf>
    <xf numFmtId="0" fontId="47" fillId="36" borderId="0" applyNumberFormat="0" applyBorder="0" applyAlignment="0" applyProtection="0">
      <alignment vertical="center"/>
    </xf>
    <xf numFmtId="0" fontId="48" fillId="5" borderId="0" applyNumberFormat="0" applyBorder="0" applyAlignment="0" applyProtection="0">
      <alignment vertical="center"/>
    </xf>
    <xf numFmtId="0" fontId="48" fillId="37" borderId="0" applyNumberFormat="0" applyBorder="0" applyAlignment="0" applyProtection="0">
      <alignment vertical="center"/>
    </xf>
    <xf numFmtId="0" fontId="47" fillId="11" borderId="0" applyNumberFormat="0" applyBorder="0" applyAlignment="0" applyProtection="0">
      <alignment vertical="center"/>
    </xf>
    <xf numFmtId="0" fontId="47" fillId="38" borderId="0" applyNumberFormat="0" applyBorder="0" applyAlignment="0" applyProtection="0">
      <alignment vertical="center"/>
    </xf>
    <xf numFmtId="0" fontId="48" fillId="4" borderId="0" applyNumberFormat="0" applyBorder="0" applyAlignment="0" applyProtection="0">
      <alignment vertical="center"/>
    </xf>
    <xf numFmtId="0" fontId="48" fillId="39" borderId="0" applyNumberFormat="0" applyBorder="0" applyAlignment="0" applyProtection="0">
      <alignment vertical="center"/>
    </xf>
    <xf numFmtId="0" fontId="47" fillId="16" borderId="0" applyNumberFormat="0" applyBorder="0" applyAlignment="0" applyProtection="0">
      <alignment vertical="center"/>
    </xf>
  </cellStyleXfs>
  <cellXfs count="135">
    <xf numFmtId="0" fontId="0" fillId="0" borderId="0" xfId="0"/>
    <xf numFmtId="0" fontId="1" fillId="0" borderId="0" xfId="0" applyFont="1"/>
    <xf numFmtId="0" fontId="0" fillId="0" borderId="0" xfId="0" applyAlignment="1" applyProtection="1">
      <alignment horizontal="center" vertical="center"/>
      <protection locked="0"/>
    </xf>
    <xf numFmtId="0" fontId="0" fillId="0" borderId="0" xfId="0" applyProtection="1">
      <protection locked="0"/>
    </xf>
    <xf numFmtId="0" fontId="2" fillId="2" borderId="0" xfId="0" applyFont="1" applyFill="1" applyAlignment="1" applyProtection="1">
      <alignment horizontal="left" vertical="center" wrapText="1"/>
      <protection locked="0"/>
    </xf>
    <xf numFmtId="0" fontId="3" fillId="2" borderId="0" xfId="0" applyFont="1" applyFill="1" applyAlignment="1" applyProtection="1">
      <alignment horizontal="center" vertical="center" wrapText="1"/>
      <protection locked="0"/>
    </xf>
    <xf numFmtId="0" fontId="4" fillId="0" borderId="0" xfId="0" applyFont="1" applyProtection="1">
      <protection locked="0"/>
    </xf>
    <xf numFmtId="0" fontId="5" fillId="3" borderId="0" xfId="0" applyFont="1" applyFill="1" applyAlignment="1" applyProtection="1">
      <alignment horizontal="center" vertical="center"/>
      <protection locked="0"/>
    </xf>
    <xf numFmtId="0" fontId="6" fillId="0" borderId="0" xfId="0" applyFont="1" applyAlignment="1" applyProtection="1">
      <alignment vertical="center" wrapText="1"/>
      <protection locked="0"/>
    </xf>
    <xf numFmtId="0" fontId="7" fillId="4" borderId="0" xfId="0" applyFont="1" applyFill="1" applyAlignment="1" applyProtection="1">
      <alignment horizontal="center" vertical="center"/>
      <protection locked="0"/>
    </xf>
    <xf numFmtId="0" fontId="4" fillId="0" borderId="0" xfId="0" applyFont="1" applyAlignment="1" applyProtection="1">
      <alignment horizontal="center" vertical="center"/>
      <protection locked="0"/>
    </xf>
    <xf numFmtId="0" fontId="0" fillId="5" borderId="0" xfId="0" applyFill="1" applyAlignment="1" applyProtection="1">
      <alignment vertical="top"/>
      <protection locked="0"/>
    </xf>
    <xf numFmtId="0" fontId="0" fillId="6" borderId="0" xfId="0" applyFill="1" applyProtection="1">
      <protection locked="0"/>
    </xf>
    <xf numFmtId="0" fontId="8" fillId="0" borderId="0" xfId="0" applyFont="1" applyAlignment="1" applyProtection="1">
      <alignment vertical="center" wrapText="1"/>
      <protection locked="0"/>
    </xf>
    <xf numFmtId="0" fontId="0" fillId="7" borderId="0" xfId="0" applyFill="1" applyProtection="1">
      <protection locked="0"/>
    </xf>
    <xf numFmtId="0" fontId="0" fillId="8" borderId="0" xfId="0" applyFill="1" applyProtection="1">
      <protection locked="0"/>
    </xf>
    <xf numFmtId="0" fontId="0" fillId="0" borderId="0" xfId="0" applyAlignment="1" applyProtection="1">
      <alignment vertical="center" wrapText="1"/>
      <protection locked="0"/>
    </xf>
    <xf numFmtId="0" fontId="0" fillId="0" borderId="0" xfId="0" applyAlignment="1" applyProtection="1">
      <alignment wrapText="1"/>
      <protection locked="0"/>
    </xf>
    <xf numFmtId="0" fontId="0" fillId="9" borderId="0" xfId="0" applyFill="1" applyProtection="1">
      <protection locked="0"/>
    </xf>
    <xf numFmtId="0" fontId="9" fillId="10" borderId="1" xfId="0" applyFont="1" applyFill="1" applyBorder="1" applyProtection="1">
      <protection locked="0"/>
    </xf>
    <xf numFmtId="0" fontId="10" fillId="10" borderId="1" xfId="0" applyFont="1" applyFill="1" applyBorder="1" applyAlignment="1" applyProtection="1">
      <alignment horizontal="center" vertical="center"/>
      <protection locked="0"/>
    </xf>
    <xf numFmtId="0" fontId="11" fillId="0" borderId="1" xfId="0" applyFont="1" applyBorder="1" applyAlignment="1" applyProtection="1">
      <alignment vertical="center"/>
      <protection locked="0"/>
    </xf>
    <xf numFmtId="0" fontId="12" fillId="0" borderId="1" xfId="0" applyFont="1" applyBorder="1" applyAlignment="1" applyProtection="1">
      <alignment horizontal="right" vertical="center"/>
      <protection locked="0"/>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3" fillId="0" borderId="0" xfId="0" applyFont="1"/>
    <xf numFmtId="0" fontId="0" fillId="0" borderId="0" xfId="0" applyAlignment="1">
      <alignment horizontal="left" vertical="center"/>
    </xf>
    <xf numFmtId="0" fontId="14" fillId="9" borderId="0" xfId="0" applyFont="1" applyFill="1" applyAlignment="1">
      <alignment horizontal="center" vertical="center" wrapText="1"/>
    </xf>
    <xf numFmtId="0" fontId="3" fillId="9" borderId="0" xfId="0" applyFont="1" applyFill="1" applyAlignment="1">
      <alignment horizontal="center" vertical="center" wrapText="1"/>
    </xf>
    <xf numFmtId="0" fontId="3" fillId="7" borderId="0" xfId="0" applyFont="1" applyFill="1" applyAlignment="1">
      <alignment horizontal="center" vertical="center" wrapText="1"/>
    </xf>
    <xf numFmtId="0" fontId="4" fillId="7" borderId="0" xfId="0" applyFont="1" applyFill="1" applyAlignment="1">
      <alignment horizontal="left" vertical="center" wrapText="1"/>
    </xf>
    <xf numFmtId="0" fontId="15" fillId="7" borderId="0" xfId="0" applyFont="1" applyFill="1" applyAlignment="1">
      <alignment horizontal="center" vertical="center" wrapText="1"/>
    </xf>
    <xf numFmtId="0" fontId="16" fillId="0" borderId="0" xfId="0" applyFont="1" applyAlignment="1">
      <alignment horizontal="center" vertical="center" wrapText="1"/>
    </xf>
    <xf numFmtId="0" fontId="15" fillId="2" borderId="0" xfId="0" applyFont="1" applyFill="1" applyAlignment="1">
      <alignment horizontal="center" vertical="center" wrapText="1"/>
    </xf>
    <xf numFmtId="0" fontId="4" fillId="11" borderId="1" xfId="0" applyFont="1" applyFill="1" applyBorder="1" applyAlignment="1">
      <alignment horizontal="center" vertical="center"/>
    </xf>
    <xf numFmtId="0" fontId="4" fillId="11" borderId="1" xfId="0" applyFont="1" applyFill="1" applyBorder="1" applyAlignment="1">
      <alignment vertical="center" wrapText="1"/>
    </xf>
    <xf numFmtId="0" fontId="0" fillId="0" borderId="2" xfId="0" applyBorder="1" applyAlignment="1">
      <alignment horizontal="center" vertical="center"/>
    </xf>
    <xf numFmtId="0" fontId="0" fillId="0" borderId="2" xfId="0" applyBorder="1" applyAlignment="1">
      <alignment vertical="center" wrapText="1"/>
    </xf>
    <xf numFmtId="0" fontId="0" fillId="9" borderId="2" xfId="0" applyFill="1" applyBorder="1" applyAlignment="1" applyProtection="1">
      <alignment horizontal="center" vertical="center" wrapText="1"/>
      <protection locked="0"/>
    </xf>
    <xf numFmtId="0" fontId="0" fillId="0" borderId="1" xfId="0" applyBorder="1" applyAlignment="1">
      <alignment horizontal="center" vertical="center"/>
    </xf>
    <xf numFmtId="0" fontId="0" fillId="0" borderId="1" xfId="0" applyBorder="1" applyAlignment="1">
      <alignment horizontal="left" vertical="center" wrapText="1"/>
    </xf>
    <xf numFmtId="0" fontId="8" fillId="0" borderId="0" xfId="0" applyFont="1" applyAlignment="1">
      <alignment wrapText="1"/>
    </xf>
    <xf numFmtId="0" fontId="8" fillId="0" borderId="1" xfId="0" applyFont="1" applyBorder="1" applyAlignment="1">
      <alignment vertical="center" wrapText="1"/>
    </xf>
    <xf numFmtId="0" fontId="0" fillId="0" borderId="1" xfId="0" applyBorder="1" applyAlignment="1">
      <alignment vertical="center" wrapText="1"/>
    </xf>
    <xf numFmtId="0" fontId="4" fillId="0" borderId="0" xfId="0" applyFont="1"/>
    <xf numFmtId="0" fontId="17" fillId="0" borderId="0" xfId="0" applyFont="1" applyAlignment="1">
      <alignment vertical="top"/>
    </xf>
    <xf numFmtId="0" fontId="18" fillId="0" borderId="0" xfId="0" applyFont="1" applyAlignment="1">
      <alignment horizontal="center" vertical="top"/>
    </xf>
    <xf numFmtId="0" fontId="19" fillId="0" borderId="0" xfId="0" applyFont="1" applyAlignment="1">
      <alignment vertical="top"/>
    </xf>
    <xf numFmtId="0" fontId="19" fillId="0" borderId="0" xfId="0" applyFont="1" applyAlignment="1">
      <alignment vertical="top" wrapText="1"/>
    </xf>
    <xf numFmtId="0" fontId="19" fillId="0" borderId="0" xfId="0" applyFont="1" applyAlignment="1" applyProtection="1">
      <alignment vertical="top"/>
      <protection locked="0"/>
    </xf>
    <xf numFmtId="0" fontId="18" fillId="0" borderId="0" xfId="0" applyFont="1" applyAlignment="1">
      <alignment vertical="top"/>
    </xf>
    <xf numFmtId="0" fontId="19" fillId="0" borderId="0" xfId="0" applyFont="1" applyAlignment="1">
      <alignment horizontal="center" vertical="top"/>
    </xf>
    <xf numFmtId="180" fontId="20" fillId="4" borderId="0" xfId="0" applyNumberFormat="1" applyFont="1" applyFill="1" applyAlignment="1">
      <alignment horizontal="center" vertical="center" wrapText="1"/>
    </xf>
    <xf numFmtId="0" fontId="21" fillId="3" borderId="0" xfId="0" applyFont="1" applyFill="1" applyAlignment="1">
      <alignment horizontal="center" vertical="top" wrapText="1"/>
    </xf>
    <xf numFmtId="0" fontId="21" fillId="3" borderId="3" xfId="0" applyFont="1" applyFill="1" applyBorder="1" applyAlignment="1">
      <alignment horizontal="center" vertical="top" wrapText="1"/>
    </xf>
    <xf numFmtId="0" fontId="22" fillId="0" borderId="0" xfId="0" applyFont="1" applyAlignment="1">
      <alignment horizontal="center" vertical="top"/>
    </xf>
    <xf numFmtId="0" fontId="23" fillId="2" borderId="0" xfId="0" applyFont="1" applyFill="1" applyAlignment="1">
      <alignment vertical="top"/>
    </xf>
    <xf numFmtId="0" fontId="17" fillId="2" borderId="0" xfId="0" applyFont="1" applyFill="1" applyAlignment="1">
      <alignment vertical="top" wrapText="1"/>
    </xf>
    <xf numFmtId="0" fontId="17" fillId="2" borderId="0" xfId="0" applyFont="1" applyFill="1" applyAlignment="1">
      <alignment vertical="top"/>
    </xf>
    <xf numFmtId="0" fontId="17" fillId="2" borderId="0" xfId="0" applyFont="1" applyFill="1" applyAlignment="1" applyProtection="1">
      <alignment vertical="top"/>
      <protection locked="0"/>
    </xf>
    <xf numFmtId="0" fontId="22" fillId="0" borderId="0" xfId="0" applyFont="1" applyAlignment="1">
      <alignment vertical="top"/>
    </xf>
    <xf numFmtId="0" fontId="17" fillId="0" borderId="0" xfId="0" applyFont="1" applyAlignment="1">
      <alignment horizontal="center" vertical="top"/>
    </xf>
    <xf numFmtId="0" fontId="24" fillId="0" borderId="0" xfId="0" applyFont="1" applyAlignment="1">
      <alignment vertical="top"/>
    </xf>
    <xf numFmtId="0" fontId="24" fillId="0" borderId="0" xfId="0" applyFont="1" applyAlignment="1" applyProtection="1">
      <alignment vertical="top"/>
      <protection locked="0"/>
    </xf>
    <xf numFmtId="0" fontId="18" fillId="0" borderId="0" xfId="0" applyFont="1" applyAlignment="1" applyProtection="1">
      <alignment horizontal="center" vertical="top"/>
      <protection locked="0"/>
    </xf>
    <xf numFmtId="0" fontId="19" fillId="0" borderId="0" xfId="0" applyFont="1" applyAlignment="1" applyProtection="1">
      <alignment vertical="top" wrapText="1"/>
      <protection locked="0"/>
    </xf>
    <xf numFmtId="0" fontId="18" fillId="0" borderId="0" xfId="0" applyFont="1" applyAlignment="1" applyProtection="1">
      <alignment vertical="top"/>
      <protection locked="0"/>
    </xf>
    <xf numFmtId="0" fontId="19" fillId="0" borderId="0" xfId="0" applyFont="1" applyAlignment="1" applyProtection="1">
      <alignment horizontal="center" vertical="top"/>
      <protection locked="0"/>
    </xf>
    <xf numFmtId="0" fontId="18" fillId="0" borderId="4" xfId="0" applyFont="1" applyBorder="1" applyAlignment="1">
      <alignment horizontal="center" vertical="top"/>
    </xf>
    <xf numFmtId="0" fontId="24" fillId="0" borderId="5" xfId="0" applyFont="1" applyBorder="1" applyAlignment="1">
      <alignment vertical="top"/>
    </xf>
    <xf numFmtId="0" fontId="19" fillId="0" borderId="5" xfId="0" applyFont="1" applyBorder="1" applyAlignment="1">
      <alignment vertical="top" wrapText="1"/>
    </xf>
    <xf numFmtId="0" fontId="19" fillId="0" borderId="5" xfId="0" applyFont="1" applyBorder="1" applyAlignment="1">
      <alignment vertical="top"/>
    </xf>
    <xf numFmtId="0" fontId="19" fillId="4" borderId="6" xfId="0" applyFont="1" applyFill="1" applyBorder="1" applyAlignment="1" applyProtection="1">
      <alignment vertical="top"/>
      <protection locked="0"/>
    </xf>
    <xf numFmtId="0" fontId="18" fillId="0" borderId="7" xfId="0" applyFont="1" applyBorder="1" applyAlignment="1">
      <alignment horizontal="center" vertical="top"/>
    </xf>
    <xf numFmtId="0" fontId="18" fillId="0" borderId="8" xfId="0" applyFont="1" applyBorder="1" applyAlignment="1">
      <alignment horizontal="center" vertical="top"/>
    </xf>
    <xf numFmtId="0" fontId="19" fillId="0" borderId="9" xfId="0" applyFont="1" applyBorder="1" applyAlignment="1">
      <alignment vertical="top"/>
    </xf>
    <xf numFmtId="0" fontId="19" fillId="0" borderId="9" xfId="0" applyFont="1" applyBorder="1" applyAlignment="1">
      <alignment vertical="top" wrapText="1"/>
    </xf>
    <xf numFmtId="0" fontId="19" fillId="0" borderId="9" xfId="0" applyFont="1" applyBorder="1" applyAlignment="1" applyProtection="1">
      <alignment vertical="top"/>
      <protection locked="0"/>
    </xf>
    <xf numFmtId="0" fontId="18" fillId="12" borderId="0" xfId="0" applyFont="1" applyFill="1" applyAlignment="1">
      <alignment horizontal="center" vertical="top"/>
    </xf>
    <xf numFmtId="0" fontId="19" fillId="12" borderId="0" xfId="0" applyFont="1" applyFill="1" applyAlignment="1">
      <alignment vertical="top"/>
    </xf>
    <xf numFmtId="0" fontId="19" fillId="12" borderId="0" xfId="0" applyFont="1" applyFill="1" applyAlignment="1">
      <alignment vertical="top" wrapText="1"/>
    </xf>
    <xf numFmtId="0" fontId="19" fillId="12" borderId="0" xfId="0" applyFont="1" applyFill="1" applyAlignment="1" applyProtection="1">
      <alignment vertical="top"/>
      <protection locked="0"/>
    </xf>
    <xf numFmtId="0" fontId="19" fillId="12" borderId="0" xfId="0" applyFont="1" applyFill="1" applyAlignment="1">
      <alignment horizontal="center" vertical="top" wrapText="1"/>
    </xf>
    <xf numFmtId="0" fontId="24" fillId="0" borderId="5" xfId="0" applyFont="1" applyBorder="1" applyAlignment="1">
      <alignment horizontal="left" vertical="top" wrapText="1"/>
    </xf>
    <xf numFmtId="0" fontId="18" fillId="0" borderId="10" xfId="0" applyFont="1" applyBorder="1" applyAlignment="1">
      <alignment horizontal="center" vertical="top"/>
    </xf>
    <xf numFmtId="0" fontId="18" fillId="0" borderId="11" xfId="0" applyFont="1" applyBorder="1" applyAlignment="1">
      <alignment horizontal="center" vertical="top"/>
    </xf>
    <xf numFmtId="0" fontId="19" fillId="0" borderId="12" xfId="0" applyFont="1" applyBorder="1" applyAlignment="1">
      <alignment vertical="top"/>
    </xf>
    <xf numFmtId="0" fontId="19" fillId="0" borderId="12" xfId="0" applyFont="1" applyBorder="1" applyAlignment="1">
      <alignment vertical="top" wrapText="1"/>
    </xf>
    <xf numFmtId="0" fontId="19" fillId="0" borderId="12" xfId="0" applyFont="1" applyBorder="1" applyAlignment="1" applyProtection="1">
      <alignment vertical="top"/>
      <protection locked="0"/>
    </xf>
    <xf numFmtId="0" fontId="19" fillId="0" borderId="0" xfId="0" applyFont="1" applyAlignment="1">
      <alignment horizontal="left" vertical="top"/>
    </xf>
    <xf numFmtId="0" fontId="19" fillId="0" borderId="0" xfId="0" applyFont="1" applyAlignment="1">
      <alignment horizontal="left" vertical="top" wrapText="1"/>
    </xf>
    <xf numFmtId="0" fontId="19" fillId="0" borderId="12" xfId="0" applyFont="1" applyBorder="1" applyAlignment="1">
      <alignment horizontal="left" vertical="top" wrapText="1"/>
    </xf>
    <xf numFmtId="0" fontId="25" fillId="13" borderId="0" xfId="0" applyFont="1" applyFill="1" applyAlignment="1">
      <alignment horizontal="center" vertical="top"/>
    </xf>
    <xf numFmtId="0" fontId="26" fillId="13" borderId="0" xfId="0" applyFont="1" applyFill="1" applyAlignment="1">
      <alignment horizontal="center" vertical="top"/>
    </xf>
    <xf numFmtId="3" fontId="19" fillId="0" borderId="12" xfId="0" applyNumberFormat="1" applyFont="1" applyBorder="1" applyAlignment="1">
      <alignment horizontal="left" vertical="top" wrapText="1"/>
    </xf>
    <xf numFmtId="0" fontId="3" fillId="14" borderId="0" xfId="0" applyFont="1" applyFill="1" applyAlignment="1">
      <alignment horizontal="center" vertical="center"/>
    </xf>
    <xf numFmtId="0" fontId="27" fillId="0" borderId="0" xfId="0" applyFont="1"/>
    <xf numFmtId="0" fontId="4" fillId="0" borderId="1" xfId="0" applyFont="1" applyBorder="1"/>
    <xf numFmtId="0" fontId="0" fillId="0" borderId="1" xfId="0" applyBorder="1"/>
    <xf numFmtId="181" fontId="0" fillId="0" borderId="1" xfId="0" applyNumberFormat="1" applyBorder="1"/>
    <xf numFmtId="0" fontId="28" fillId="0" borderId="0" xfId="0" applyFont="1"/>
    <xf numFmtId="0" fontId="0" fillId="0" borderId="1" xfId="0" applyBorder="1" applyAlignment="1">
      <alignment horizontal="left"/>
    </xf>
    <xf numFmtId="0" fontId="28" fillId="0" borderId="0" xfId="0" applyFont="1" applyAlignment="1">
      <alignment horizontal="left" vertical="center"/>
    </xf>
    <xf numFmtId="0" fontId="0" fillId="13" borderId="0" xfId="0" applyFill="1" applyAlignment="1">
      <alignment horizontal="left" vertical="center" wrapText="1"/>
    </xf>
    <xf numFmtId="0" fontId="29" fillId="15" borderId="0" xfId="6" applyFont="1" applyFill="1" applyBorder="1" applyAlignment="1">
      <alignment horizontal="center" vertical="center"/>
    </xf>
    <xf numFmtId="0" fontId="16" fillId="0" borderId="0" xfId="0" applyFont="1"/>
    <xf numFmtId="0" fontId="16" fillId="0" borderId="0" xfId="0" applyFont="1" applyAlignment="1">
      <alignment horizontal="center" vertical="center"/>
    </xf>
    <xf numFmtId="20" fontId="1" fillId="0" borderId="0" xfId="0" applyNumberFormat="1" applyFont="1"/>
    <xf numFmtId="20" fontId="3" fillId="13" borderId="1" xfId="0" applyNumberFormat="1" applyFont="1" applyFill="1" applyBorder="1"/>
    <xf numFmtId="20" fontId="3" fillId="3" borderId="1" xfId="0" applyNumberFormat="1" applyFont="1" applyFill="1" applyBorder="1"/>
    <xf numFmtId="0" fontId="0" fillId="16" borderId="0" xfId="0" applyFill="1"/>
    <xf numFmtId="0" fontId="4" fillId="16" borderId="0" xfId="0" applyFont="1" applyFill="1"/>
    <xf numFmtId="0" fontId="0" fillId="4" borderId="0" xfId="0" applyFill="1" applyAlignment="1">
      <alignment horizontal="center" vertical="top"/>
    </xf>
    <xf numFmtId="0" fontId="0" fillId="4" borderId="0" xfId="0"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top" wrapText="1"/>
    </xf>
    <xf numFmtId="0" fontId="0" fillId="4" borderId="0" xfId="0" applyFill="1" applyAlignment="1">
      <alignment horizontal="left" wrapText="1"/>
    </xf>
    <xf numFmtId="0" fontId="8" fillId="4" borderId="0" xfId="0" applyFont="1" applyFill="1" applyAlignment="1">
      <alignment horizontal="left" vertical="center" wrapText="1"/>
    </xf>
    <xf numFmtId="0" fontId="3" fillId="0" borderId="0" xfId="0" applyFont="1" applyAlignment="1">
      <alignment horizontal="left" vertical="center"/>
    </xf>
    <xf numFmtId="0" fontId="25" fillId="17" borderId="13" xfId="0" applyFont="1" applyFill="1" applyBorder="1" applyAlignment="1">
      <alignment horizontal="center" vertical="center"/>
    </xf>
    <xf numFmtId="0" fontId="25" fillId="17" borderId="14" xfId="0" applyFont="1" applyFill="1" applyBorder="1" applyAlignment="1">
      <alignment horizontal="center" vertical="center"/>
    </xf>
    <xf numFmtId="0" fontId="25" fillId="17" borderId="15" xfId="0" applyFont="1" applyFill="1" applyBorder="1" applyAlignment="1">
      <alignment horizontal="center" vertical="center"/>
    </xf>
    <xf numFmtId="0" fontId="25" fillId="17" borderId="1" xfId="0" applyFont="1" applyFill="1" applyBorder="1"/>
    <xf numFmtId="0" fontId="25" fillId="17"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1" xfId="0" applyFont="1" applyFill="1" applyBorder="1" applyAlignment="1">
      <alignment horizontal="left" vertical="center"/>
    </xf>
    <xf numFmtId="0" fontId="0" fillId="7" borderId="1" xfId="0" applyFill="1" applyBorder="1" applyAlignment="1">
      <alignment horizontal="left" vertical="center"/>
    </xf>
    <xf numFmtId="9" fontId="0" fillId="7" borderId="1" xfId="0" applyNumberFormat="1" applyFill="1" applyBorder="1" applyAlignment="1">
      <alignment horizontal="center" vertical="center"/>
    </xf>
    <xf numFmtId="9" fontId="0" fillId="7" borderId="16" xfId="0" applyNumberFormat="1" applyFill="1" applyBorder="1" applyAlignment="1">
      <alignment horizontal="center" vertical="center"/>
    </xf>
    <xf numFmtId="0" fontId="0" fillId="0" borderId="17" xfId="0" applyBorder="1"/>
    <xf numFmtId="9" fontId="25" fillId="17" borderId="18" xfId="0" applyNumberFormat="1" applyFont="1" applyFill="1" applyBorder="1" applyAlignment="1">
      <alignment horizontal="center" vertical="center"/>
    </xf>
    <xf numFmtId="0" fontId="25" fillId="17" borderId="19" xfId="0" applyFont="1" applyFill="1" applyBorder="1" applyAlignment="1">
      <alignment horizontal="center" vertical="center"/>
    </xf>
    <xf numFmtId="0" fontId="0" fillId="0" borderId="18" xfId="0" applyBorder="1"/>
    <xf numFmtId="0" fontId="0" fillId="18" borderId="0" xfId="0" applyFill="1"/>
    <xf numFmtId="181" fontId="0" fillId="0" borderId="1" xfId="0" applyNumberFormat="1" applyBorder="1" quotePrefix="1"/>
    <xf numFmtId="0" fontId="28" fillId="0" borderId="0" xfId="0" applyFont="1" quotePrefix="1"/>
    <xf numFmtId="0" fontId="0" fillId="0" borderId="1" xfId="0" applyBorder="1" quotePrefix="1"/>
    <xf numFmtId="0" fontId="19" fillId="0" borderId="0" xfId="0" applyFont="1" applyAlignment="1" quotePrefix="1">
      <alignment vertical="top" wrapText="1"/>
    </xf>
    <xf numFmtId="0" fontId="19" fillId="0" borderId="12" xfId="0" applyFont="1" applyBorder="1" applyAlignment="1" quotePrefix="1">
      <alignment vertical="top" wrapText="1"/>
    </xf>
    <xf numFmtId="0" fontId="19" fillId="0" borderId="0" xfId="0" applyFont="1" applyAlignment="1" quotePrefix="1">
      <alignment horizontal="left" vertical="top" wrapText="1"/>
    </xf>
    <xf numFmtId="0" fontId="19" fillId="0" borderId="12" xfId="0" applyFont="1" applyBorder="1" applyAlignment="1" quotePrefix="1">
      <alignment horizontal="left" vertical="top" wrapText="1"/>
    </xf>
    <xf numFmtId="0" fontId="0" fillId="5" borderId="0" xfId="0" applyFill="1" applyAlignment="1" applyProtection="1" quotePrefix="1">
      <alignment vertical="top"/>
      <protection locked="0"/>
    </xf>
    <xf numFmtId="0" fontId="0" fillId="9" borderId="0" xfId="0" applyFill="1" applyProtection="1" quotePrefix="1">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
    <dxf>
      <fill>
        <patternFill patternType="solid">
          <bgColor theme="9" tint="0.59996337778862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customXml" Target="../customXml/item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defRPr>
            </a:pPr>
            <a:r>
              <a:rPr sz="1400" b="1">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rPr>
              <a:t>2006 Expenses by Department</a:t>
            </a:r>
            <a:endParaRPr sz="1400" b="1">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endParaRPr>
          </a:p>
        </c:rich>
      </c:tx>
      <c:layout/>
      <c:overlay val="0"/>
      <c:spPr>
        <a:noFill/>
        <a:ln>
          <a:noFill/>
        </a:ln>
        <a:effectLst/>
      </c:spPr>
    </c:title>
    <c:autoTitleDeleted val="0"/>
    <c:plotArea>
      <c:layout/>
      <c:barChart>
        <c:barDir val="col"/>
        <c:grouping val="clustered"/>
        <c:varyColors val="0"/>
        <c:ser>
          <c:idx val="0"/>
          <c:order val="0"/>
          <c:tx>
            <c:strRef>
              <c:f>Esai!$E$55</c:f>
              <c:strCache>
                <c:ptCount val="1"/>
                <c:pt idx="0">
                  <c:v>R&amp;D</c:v>
                </c:pt>
              </c:strCache>
            </c:strRef>
          </c:tx>
          <c:spPr>
            <a:solidFill>
              <a:schemeClr val="accent1"/>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200" b="0" i="0" u="none" strike="noStrike" kern="1200" baseline="0">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Esai!$D$56:$D$61</c:f>
              <c:strCache>
                <c:ptCount val="6"/>
                <c:pt idx="0">
                  <c:v>Payroll</c:v>
                </c:pt>
                <c:pt idx="1">
                  <c:v>Equipment</c:v>
                </c:pt>
                <c:pt idx="2">
                  <c:v>Travel</c:v>
                </c:pt>
                <c:pt idx="3">
                  <c:v>Supplies</c:v>
                </c:pt>
                <c:pt idx="4">
                  <c:v>Software</c:v>
                </c:pt>
                <c:pt idx="5">
                  <c:v>Misc</c:v>
                </c:pt>
              </c:strCache>
            </c:strRef>
          </c:cat>
          <c:val>
            <c:numRef>
              <c:f>Esai!$E$56:$E$61</c:f>
              <c:numCache>
                <c:formatCode>General</c:formatCode>
                <c:ptCount val="6"/>
                <c:pt idx="0">
                  <c:v>68</c:v>
                </c:pt>
                <c:pt idx="1">
                  <c:v>21</c:v>
                </c:pt>
                <c:pt idx="2">
                  <c:v>5</c:v>
                </c:pt>
                <c:pt idx="3">
                  <c:v>30</c:v>
                </c:pt>
                <c:pt idx="4">
                  <c:v>35</c:v>
                </c:pt>
                <c:pt idx="5">
                  <c:v>25</c:v>
                </c:pt>
              </c:numCache>
            </c:numRef>
          </c:val>
        </c:ser>
        <c:ser>
          <c:idx val="1"/>
          <c:order val="1"/>
          <c:tx>
            <c:strRef>
              <c:f>Esai!$F$55</c:f>
              <c:strCache>
                <c:ptCount val="1"/>
                <c:pt idx="0">
                  <c:v>Sales</c:v>
                </c:pt>
              </c:strCache>
            </c:strRef>
          </c:tx>
          <c:spPr>
            <a:solidFill>
              <a:schemeClr val="accent2"/>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200" b="0" i="0" u="none" strike="noStrike" kern="1200" baseline="0">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Esai!$D$56:$D$61</c:f>
              <c:strCache>
                <c:ptCount val="6"/>
                <c:pt idx="0">
                  <c:v>Payroll</c:v>
                </c:pt>
                <c:pt idx="1">
                  <c:v>Equipment</c:v>
                </c:pt>
                <c:pt idx="2">
                  <c:v>Travel</c:v>
                </c:pt>
                <c:pt idx="3">
                  <c:v>Supplies</c:v>
                </c:pt>
                <c:pt idx="4">
                  <c:v>Software</c:v>
                </c:pt>
                <c:pt idx="5">
                  <c:v>Misc</c:v>
                </c:pt>
              </c:strCache>
            </c:strRef>
          </c:cat>
          <c:val>
            <c:numRef>
              <c:f>Esai!$F$56:$F$61</c:f>
              <c:numCache>
                <c:formatCode>General</c:formatCode>
                <c:ptCount val="6"/>
                <c:pt idx="0">
                  <c:v>61.5</c:v>
                </c:pt>
                <c:pt idx="1">
                  <c:v>21</c:v>
                </c:pt>
                <c:pt idx="2">
                  <c:v>39</c:v>
                </c:pt>
                <c:pt idx="3">
                  <c:v>20</c:v>
                </c:pt>
                <c:pt idx="4">
                  <c:v>33</c:v>
                </c:pt>
                <c:pt idx="5">
                  <c:v>26</c:v>
                </c:pt>
              </c:numCache>
            </c:numRef>
          </c:val>
        </c:ser>
        <c:ser>
          <c:idx val="2"/>
          <c:order val="2"/>
          <c:tx>
            <c:strRef>
              <c:f>Esai!$G$55</c:f>
              <c:strCache>
                <c:ptCount val="1"/>
                <c:pt idx="0">
                  <c:v>Management</c:v>
                </c:pt>
              </c:strCache>
            </c:strRef>
          </c:tx>
          <c:spPr>
            <a:solidFill>
              <a:schemeClr val="accent3"/>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200" b="0" i="0" u="none" strike="noStrike" kern="1200" baseline="0">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Esai!$D$56:$D$61</c:f>
              <c:strCache>
                <c:ptCount val="6"/>
                <c:pt idx="0">
                  <c:v>Payroll</c:v>
                </c:pt>
                <c:pt idx="1">
                  <c:v>Equipment</c:v>
                </c:pt>
                <c:pt idx="2">
                  <c:v>Travel</c:v>
                </c:pt>
                <c:pt idx="3">
                  <c:v>Supplies</c:v>
                </c:pt>
                <c:pt idx="4">
                  <c:v>Software</c:v>
                </c:pt>
                <c:pt idx="5">
                  <c:v>Misc</c:v>
                </c:pt>
              </c:strCache>
            </c:strRef>
          </c:cat>
          <c:val>
            <c:numRef>
              <c:f>Esai!$G$56:$G$61</c:f>
              <c:numCache>
                <c:formatCode>General</c:formatCode>
                <c:ptCount val="6"/>
                <c:pt idx="0">
                  <c:v>52</c:v>
                </c:pt>
                <c:pt idx="1">
                  <c:v>7</c:v>
                </c:pt>
                <c:pt idx="2">
                  <c:v>18</c:v>
                </c:pt>
                <c:pt idx="3">
                  <c:v>7</c:v>
                </c:pt>
                <c:pt idx="4">
                  <c:v>15</c:v>
                </c:pt>
                <c:pt idx="5">
                  <c:v>24</c:v>
                </c:pt>
              </c:numCache>
            </c:numRef>
          </c:val>
        </c:ser>
        <c:ser>
          <c:idx val="3"/>
          <c:order val="3"/>
          <c:tx>
            <c:strRef>
              <c:f>Esai!$H$55</c:f>
              <c:strCache>
                <c:ptCount val="1"/>
                <c:pt idx="0">
                  <c:v>Accounting</c:v>
                </c:pt>
              </c:strCache>
            </c:strRef>
          </c:tx>
          <c:spPr>
            <a:solidFill>
              <a:schemeClr val="accent4"/>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200" b="0" i="0" u="none" strike="noStrike" kern="1200" baseline="0">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Esai!$D$56:$D$61</c:f>
              <c:strCache>
                <c:ptCount val="6"/>
                <c:pt idx="0">
                  <c:v>Payroll</c:v>
                </c:pt>
                <c:pt idx="1">
                  <c:v>Equipment</c:v>
                </c:pt>
                <c:pt idx="2">
                  <c:v>Travel</c:v>
                </c:pt>
                <c:pt idx="3">
                  <c:v>Supplies</c:v>
                </c:pt>
                <c:pt idx="4">
                  <c:v>Software</c:v>
                </c:pt>
                <c:pt idx="5">
                  <c:v>Misc</c:v>
                </c:pt>
              </c:strCache>
            </c:strRef>
          </c:cat>
          <c:val>
            <c:numRef>
              <c:f>Esai!$H$56:$H$61</c:f>
              <c:numCache>
                <c:formatCode>General</c:formatCode>
                <c:ptCount val="6"/>
                <c:pt idx="0">
                  <c:v>23</c:v>
                </c:pt>
                <c:pt idx="1">
                  <c:v>5</c:v>
                </c:pt>
                <c:pt idx="2">
                  <c:v>3</c:v>
                </c:pt>
                <c:pt idx="3">
                  <c:v>2</c:v>
                </c:pt>
                <c:pt idx="4">
                  <c:v>6</c:v>
                </c:pt>
                <c:pt idx="5">
                  <c:v>8</c:v>
                </c:pt>
              </c:numCache>
            </c:numRef>
          </c:val>
        </c:ser>
        <c:dLbls>
          <c:showLegendKey val="0"/>
          <c:showVal val="1"/>
          <c:showCatName val="0"/>
          <c:showSerName val="0"/>
          <c:showPercent val="0"/>
          <c:showBubbleSize val="0"/>
        </c:dLbls>
        <c:gapWidth val="246"/>
        <c:overlap val="-28"/>
        <c:axId val="930531591"/>
        <c:axId val="801488571"/>
      </c:barChart>
      <c:catAx>
        <c:axId val="930531591"/>
        <c:scaling>
          <c:orientation val="minMax"/>
        </c:scaling>
        <c:delete val="0"/>
        <c:axPos val="b"/>
        <c:title>
          <c:tx>
            <c:rich>
              <a:bodyPr rot="0" spcFirstLastPara="0" vertOverflow="ellipsis" vert="horz" wrap="square" anchor="ctr" anchorCtr="1"/>
              <a:lstStyle/>
              <a:p>
                <a:pPr defTabSz="914400">
                  <a:defRPr lang="en-US" sz="1200" b="1" i="0" u="none" strike="noStrike" kern="1200" baseline="0">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defRPr>
                </a:pPr>
                <a:r>
                  <a:rPr b="1"/>
                  <a:t>Department</a:t>
                </a:r>
                <a:endParaRPr b="1"/>
              </a:p>
            </c:rich>
          </c:tx>
          <c:layout>
            <c:manualLayout>
              <c:xMode val="edge"/>
              <c:yMode val="edge"/>
              <c:x val="0.488186599142968"/>
              <c:y val="0.857084579820506"/>
            </c:manualLayout>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1200" b="0" i="0" u="none" strike="noStrike" kern="1200" baseline="0">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defRPr>
            </a:pPr>
          </a:p>
        </c:txPr>
        <c:crossAx val="801488571"/>
        <c:crosses val="autoZero"/>
        <c:auto val="1"/>
        <c:lblAlgn val="ctr"/>
        <c:lblOffset val="100"/>
        <c:noMultiLvlLbl val="0"/>
      </c:catAx>
      <c:valAx>
        <c:axId val="801488571"/>
        <c:scaling>
          <c:orientation val="minMax"/>
        </c:scaling>
        <c:delete val="0"/>
        <c:axPos val="l"/>
        <c:majorGridlines>
          <c:spPr>
            <a:ln w="9525" cap="flat" cmpd="sng" algn="ctr">
              <a:solidFill>
                <a:schemeClr val="lt1">
                  <a:lumMod val="90200"/>
                </a:schemeClr>
              </a:solidFill>
              <a:round/>
            </a:ln>
            <a:effectLst/>
          </c:spPr>
        </c:majorGridlines>
        <c:title>
          <c:tx>
            <c:rich>
              <a:bodyPr rot="-5400000" spcFirstLastPara="0" vertOverflow="ellipsis" vert="horz" wrap="square" anchor="ctr" anchorCtr="1"/>
              <a:lstStyle/>
              <a:p>
                <a:pPr defTabSz="914400">
                  <a:defRPr lang="en-US" sz="1200" b="1" i="0" u="none" strike="noStrike" kern="1200" baseline="0">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defRPr>
                </a:pPr>
                <a:r>
                  <a:rPr b="1">
                    <a:latin typeface="Times New Roman" panose="02020603050405020304" charset="0"/>
                    <a:ea typeface="Times New Roman" panose="02020603050405020304" charset="0"/>
                    <a:cs typeface="Times New Roman" panose="02020603050405020304" charset="0"/>
                    <a:sym typeface="Times New Roman" panose="02020603050405020304" charset="0"/>
                  </a:rPr>
                  <a:t>Millions of USD</a:t>
                </a:r>
                <a:endParaRPr b="1">
                  <a:latin typeface="Times New Roman" panose="02020603050405020304" charset="0"/>
                  <a:ea typeface="Times New Roman" panose="02020603050405020304" charset="0"/>
                  <a:cs typeface="Times New Roman" panose="02020603050405020304" charset="0"/>
                  <a:sym typeface="Times New Roman" panose="02020603050405020304" charset="0"/>
                </a:endParaRP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1200" b="0" i="0" u="none" strike="noStrike" kern="1200" baseline="0">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defRPr>
            </a:pPr>
          </a:p>
        </c:txPr>
        <c:crossAx val="930531591"/>
        <c:crosses val="autoZero"/>
        <c:crossBetween val="between"/>
      </c:valAx>
      <c:spPr>
        <a:noFill/>
        <a:ln>
          <a:noFill/>
        </a:ln>
        <a:effectLst/>
      </c:spPr>
    </c:plotArea>
    <c:legend>
      <c:legendPos val="b"/>
      <c:legendEntry>
        <c:idx val="0"/>
        <c:txPr>
          <a:bodyPr rot="0" spcFirstLastPara="0" vertOverflow="ellipsis" vert="horz" wrap="square" anchor="ctr" anchorCtr="1"/>
          <a:lstStyle/>
          <a:p>
            <a:pPr>
              <a:defRPr lang="en-US" sz="1200" b="0" i="0" u="none" strike="noStrike" kern="1200" baseline="0">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defRPr>
            </a:pPr>
          </a:p>
        </c:txPr>
      </c:legendEntry>
      <c:legendEntry>
        <c:idx val="1"/>
        <c:txPr>
          <a:bodyPr rot="0" spcFirstLastPara="0" vertOverflow="ellipsis" vert="horz" wrap="square" anchor="ctr" anchorCtr="1"/>
          <a:lstStyle/>
          <a:p>
            <a:pPr>
              <a:defRPr lang="en-US" sz="1200" b="0" i="0" u="none" strike="noStrike" kern="1200" baseline="0">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defRPr>
            </a:pPr>
          </a:p>
        </c:txPr>
      </c:legendEntry>
      <c:legendEntry>
        <c:idx val="2"/>
        <c:txPr>
          <a:bodyPr rot="0" spcFirstLastPara="0" vertOverflow="ellipsis" vert="horz" wrap="square" anchor="ctr" anchorCtr="1"/>
          <a:lstStyle/>
          <a:p>
            <a:pPr>
              <a:defRPr lang="en-US" sz="1200" b="0" i="0" u="none" strike="noStrike" kern="1200" baseline="0">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defRPr>
            </a:pPr>
          </a:p>
        </c:txPr>
      </c:legendEntry>
      <c:legendEntry>
        <c:idx val="3"/>
        <c:txPr>
          <a:bodyPr rot="0" spcFirstLastPara="0" vertOverflow="ellipsis" vert="horz" wrap="square" anchor="ctr" anchorCtr="1"/>
          <a:lstStyle/>
          <a:p>
            <a:pPr>
              <a:defRPr lang="en-US" sz="1200" b="0" i="0" u="none" strike="noStrike" kern="1200" baseline="0">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defRPr>
            </a:pPr>
          </a:p>
        </c:txPr>
      </c:legendEntry>
      <c:layout>
        <c:manualLayout>
          <c:xMode val="edge"/>
          <c:yMode val="edge"/>
          <c:x val="0.409709465743575"/>
          <c:y val="0.911954831113438"/>
        </c:manualLayout>
      </c:layout>
      <c:overlay val="0"/>
      <c:spPr>
        <a:noFill/>
        <a:ln>
          <a:noFill/>
        </a:ln>
        <a:effectLst/>
      </c:spPr>
      <c:txPr>
        <a:bodyPr rot="0" spcFirstLastPara="0" vertOverflow="ellipsis" vert="horz" wrap="square" anchor="ctr" anchorCtr="1"/>
        <a:lstStyle/>
        <a:p>
          <a:pPr>
            <a:defRPr lang="en-US" sz="1200" b="0" i="0" u="none" strike="noStrike" kern="1200" baseline="0">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defRPr>
          </a:pPr>
        </a:p>
      </c:txPr>
    </c:legend>
    <c:plotVisOnly val="1"/>
    <c:dispBlanksAs val="gap"/>
    <c:showDLblsOverMax val="0"/>
  </c:chart>
  <c:spPr>
    <a:solidFill>
      <a:schemeClr val="bg1"/>
    </a:solidFill>
    <a:ln w="9525" cap="flat" cmpd="sng" algn="ctr">
      <a:solidFill>
        <a:schemeClr val="tx1"/>
      </a:solidFill>
      <a:round/>
    </a:ln>
    <a:effectLst/>
  </c:spPr>
  <c:txPr>
    <a:bodyPr/>
    <a:lstStyle/>
    <a:p>
      <a:pPr>
        <a:defRPr lang="en-US" sz="1200" b="0">
          <a:solidFill>
            <a:sysClr val="windowText" lastClr="000000"/>
          </a:solidFill>
          <a:latin typeface="Times New Roman" panose="02020603050405020304" charset="0"/>
          <a:ea typeface="Times New Roman" panose="02020603050405020304" charset="0"/>
          <a:cs typeface="Times New Roman" panose="02020603050405020304" charset="0"/>
          <a:sym typeface="Times New Roman" panose="02020603050405020304" charset="0"/>
        </a:defRPr>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1390650</xdr:colOff>
      <xdr:row>4</xdr:row>
      <xdr:rowOff>38100</xdr:rowOff>
    </xdr:from>
    <xdr:to>
      <xdr:col>5</xdr:col>
      <xdr:colOff>273050</xdr:colOff>
      <xdr:row>6</xdr:row>
      <xdr:rowOff>19050</xdr:rowOff>
    </xdr:to>
    <xdr:cxnSp>
      <xdr:nvCxnSpPr>
        <xdr:cNvPr id="2" name="Straight Arrow Connector 1"/>
        <xdr:cNvCxnSpPr/>
      </xdr:nvCxnSpPr>
      <xdr:spPr>
        <a:xfrm>
          <a:off x="2145030" y="861060"/>
          <a:ext cx="5656580" cy="346710"/>
        </a:xfrm>
        <a:prstGeom prst="straightConnector1">
          <a:avLst/>
        </a:prstGeom>
        <a:ln w="762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42</xdr:row>
      <xdr:rowOff>0</xdr:rowOff>
    </xdr:from>
    <xdr:to>
      <xdr:col>8</xdr:col>
      <xdr:colOff>512445</xdr:colOff>
      <xdr:row>51</xdr:row>
      <xdr:rowOff>0</xdr:rowOff>
    </xdr:to>
    <xdr:pic>
      <xdr:nvPicPr>
        <xdr:cNvPr id="2" name="Picture 1"/>
        <xdr:cNvPicPr>
          <a:picLocks noChangeAspect="1"/>
        </xdr:cNvPicPr>
      </xdr:nvPicPr>
      <xdr:blipFill>
        <a:blip r:embed="rId2"/>
        <a:stretch>
          <a:fillRect/>
        </a:stretch>
      </xdr:blipFill>
      <xdr:spPr>
        <a:xfrm>
          <a:off x="6614160" y="9784080"/>
          <a:ext cx="3964305" cy="2817495"/>
        </a:xfrm>
        <a:prstGeom prst="rect">
          <a:avLst/>
        </a:prstGeom>
      </xdr:spPr>
    </xdr:pic>
    <xdr:clientData/>
  </xdr:twoCellAnchor>
  <xdr:twoCellAnchor>
    <xdr:from>
      <xdr:col>1</xdr:col>
      <xdr:colOff>8890</xdr:colOff>
      <xdr:row>67</xdr:row>
      <xdr:rowOff>127000</xdr:rowOff>
    </xdr:from>
    <xdr:to>
      <xdr:col>13</xdr:col>
      <xdr:colOff>579755</xdr:colOff>
      <xdr:row>93</xdr:row>
      <xdr:rowOff>165735</xdr:rowOff>
    </xdr:to>
    <xdr:graphicFrame>
      <xdr:nvGraphicFramePr>
        <xdr:cNvPr id="3" name="Chart 2"/>
        <xdr:cNvGraphicFramePr/>
      </xdr:nvGraphicFramePr>
      <xdr:xfrm>
        <a:off x="618490" y="15654655"/>
        <a:ext cx="13037185" cy="479361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tabColor rgb="FF00B0F0"/>
  </sheetPr>
  <dimension ref="A1:O20"/>
  <sheetViews>
    <sheetView showGridLines="0" topLeftCell="A2" workbookViewId="0">
      <selection activeCell="C17" sqref="C17:I17"/>
    </sheetView>
  </sheetViews>
  <sheetFormatPr defaultColWidth="9" defaultRowHeight="14.4"/>
  <cols>
    <col min="1" max="1" width="4.55555555555556" customWidth="1"/>
    <col min="2" max="2" width="3.33333333333333" customWidth="1"/>
    <col min="3" max="3" width="17.1111111111111" customWidth="1"/>
    <col min="4" max="4" width="2.77777777777778" customWidth="1"/>
    <col min="11" max="11" width="4.77777777777778" customWidth="1"/>
    <col min="12" max="12" width="13" customWidth="1"/>
    <col min="13" max="13" width="11.5555555555556" customWidth="1"/>
    <col min="14" max="14" width="10.2222222222222" customWidth="1"/>
    <col min="15" max="15" width="9.88888888888889" customWidth="1"/>
  </cols>
  <sheetData>
    <row r="1" ht="21" customHeight="1" spans="1:9">
      <c r="A1" s="33" t="s">
        <v>0</v>
      </c>
      <c r="B1" s="33"/>
      <c r="C1" s="33"/>
      <c r="D1" s="33"/>
      <c r="E1" s="33"/>
      <c r="F1" s="33"/>
      <c r="G1" s="33"/>
      <c r="H1" s="33"/>
      <c r="I1" s="33"/>
    </row>
    <row r="2" ht="17.4" customHeight="1" spans="1:9">
      <c r="A2" s="33" t="s">
        <v>1</v>
      </c>
      <c r="B2" s="33"/>
      <c r="C2" s="33"/>
      <c r="D2" s="33"/>
      <c r="E2" s="33"/>
      <c r="F2" s="33"/>
      <c r="G2" s="33"/>
      <c r="H2" s="33"/>
      <c r="I2" s="33"/>
    </row>
    <row r="3" ht="11.4" customHeight="1" spans="1:8">
      <c r="A3" s="106"/>
      <c r="B3" s="106"/>
      <c r="C3" s="106"/>
      <c r="D3" s="106"/>
      <c r="E3" s="106"/>
      <c r="F3" s="106"/>
      <c r="G3" s="106"/>
      <c r="H3" s="106"/>
    </row>
    <row r="4" ht="15.6" customHeight="1" spans="1:9">
      <c r="A4" s="107" t="s">
        <v>2</v>
      </c>
      <c r="B4" s="107"/>
      <c r="C4" s="107"/>
      <c r="D4" s="107"/>
      <c r="E4" s="107"/>
      <c r="F4" s="107"/>
      <c r="G4" s="107"/>
      <c r="H4" s="107"/>
      <c r="I4" s="107"/>
    </row>
    <row r="6" spans="3:5">
      <c r="C6" t="s">
        <v>3</v>
      </c>
      <c r="D6" t="s">
        <v>4</v>
      </c>
      <c r="E6" t="s">
        <v>5</v>
      </c>
    </row>
    <row r="7" spans="3:5">
      <c r="C7" t="s">
        <v>6</v>
      </c>
      <c r="D7" t="s">
        <v>4</v>
      </c>
      <c r="E7" t="s">
        <v>7</v>
      </c>
    </row>
    <row r="8" spans="3:8">
      <c r="C8" t="s">
        <v>8</v>
      </c>
      <c r="D8" t="s">
        <v>4</v>
      </c>
      <c r="E8" t="s">
        <v>9</v>
      </c>
      <c r="H8" s="108">
        <v>0.0729166666666667</v>
      </c>
    </row>
    <row r="9" ht="21" spans="3:9">
      <c r="C9" t="s">
        <v>10</v>
      </c>
      <c r="D9" t="s">
        <v>4</v>
      </c>
      <c r="E9" s="106" t="s">
        <v>11</v>
      </c>
      <c r="G9" s="109">
        <v>0.3125</v>
      </c>
      <c r="H9" s="110">
        <f>G9+H8</f>
        <v>0.385416666666667</v>
      </c>
      <c r="I9" s="119" t="s">
        <v>12</v>
      </c>
    </row>
    <row r="10" spans="3:5">
      <c r="C10" t="s">
        <v>13</v>
      </c>
      <c r="D10" t="s">
        <v>4</v>
      </c>
      <c r="E10" t="s">
        <v>14</v>
      </c>
    </row>
    <row r="11" spans="3:5">
      <c r="C11" t="s">
        <v>15</v>
      </c>
      <c r="D11" t="s">
        <v>4</v>
      </c>
      <c r="E11" t="s">
        <v>16</v>
      </c>
    </row>
    <row r="13" spans="2:15">
      <c r="B13" s="111"/>
      <c r="C13" s="112" t="s">
        <v>17</v>
      </c>
      <c r="D13" s="111"/>
      <c r="E13" s="111"/>
      <c r="F13" s="111"/>
      <c r="G13" s="111"/>
      <c r="H13" s="111"/>
      <c r="I13" s="111"/>
      <c r="K13" s="120" t="s">
        <v>18</v>
      </c>
      <c r="L13" s="121"/>
      <c r="M13" s="122"/>
      <c r="N13" s="123" t="s">
        <v>19</v>
      </c>
      <c r="O13" s="124" t="s">
        <v>10</v>
      </c>
    </row>
    <row r="14" spans="2:15">
      <c r="B14" s="113">
        <v>1</v>
      </c>
      <c r="C14" s="114" t="s">
        <v>20</v>
      </c>
      <c r="D14" s="114"/>
      <c r="E14" s="114"/>
      <c r="F14" s="114"/>
      <c r="G14" s="114"/>
      <c r="H14" s="114"/>
      <c r="I14" s="114"/>
      <c r="K14" s="125">
        <v>1</v>
      </c>
      <c r="L14" s="126" t="s">
        <v>21</v>
      </c>
      <c r="M14" s="127" t="s">
        <v>22</v>
      </c>
      <c r="N14" s="128">
        <v>0.6</v>
      </c>
      <c r="O14" s="128" t="s">
        <v>23</v>
      </c>
    </row>
    <row r="15" spans="2:15">
      <c r="B15" s="113">
        <v>2</v>
      </c>
      <c r="C15" s="115" t="s">
        <v>24</v>
      </c>
      <c r="D15" s="115"/>
      <c r="E15" s="115"/>
      <c r="F15" s="115"/>
      <c r="G15" s="115"/>
      <c r="H15" s="115"/>
      <c r="I15" s="115"/>
      <c r="K15" s="125">
        <v>2</v>
      </c>
      <c r="L15" s="126" t="s">
        <v>25</v>
      </c>
      <c r="M15" s="127" t="s">
        <v>26</v>
      </c>
      <c r="N15" s="128">
        <v>0.1</v>
      </c>
      <c r="O15" s="128" t="s">
        <v>27</v>
      </c>
    </row>
    <row r="16" ht="34.2" customHeight="1" spans="2:15">
      <c r="B16" s="113">
        <v>3</v>
      </c>
      <c r="C16" s="116" t="s">
        <v>28</v>
      </c>
      <c r="D16" s="116"/>
      <c r="E16" s="116"/>
      <c r="F16" s="116"/>
      <c r="G16" s="116"/>
      <c r="H16" s="116"/>
      <c r="I16" s="116"/>
      <c r="K16" s="125">
        <v>3</v>
      </c>
      <c r="L16" s="126" t="s">
        <v>29</v>
      </c>
      <c r="M16" s="127" t="s">
        <v>30</v>
      </c>
      <c r="N16" s="129">
        <v>0.3</v>
      </c>
      <c r="O16" s="129" t="s">
        <v>31</v>
      </c>
    </row>
    <row r="17" ht="31.2" customHeight="1" spans="2:15">
      <c r="B17" s="113">
        <v>4</v>
      </c>
      <c r="C17" s="116" t="s">
        <v>32</v>
      </c>
      <c r="D17" s="116"/>
      <c r="E17" s="116"/>
      <c r="F17" s="116"/>
      <c r="G17" s="116"/>
      <c r="H17" s="116"/>
      <c r="I17" s="116"/>
      <c r="M17" s="130"/>
      <c r="N17" s="131">
        <f>SUM(N14:N16)</f>
        <v>1</v>
      </c>
      <c r="O17" s="132" t="s">
        <v>33</v>
      </c>
    </row>
    <row r="18" spans="2:14">
      <c r="B18" s="113">
        <v>5</v>
      </c>
      <c r="C18" s="117" t="s">
        <v>34</v>
      </c>
      <c r="D18" s="117"/>
      <c r="E18" s="117"/>
      <c r="F18" s="117"/>
      <c r="G18" s="117"/>
      <c r="H18" s="117"/>
      <c r="I18" s="117"/>
      <c r="N18" s="133"/>
    </row>
    <row r="19" spans="2:9">
      <c r="B19" s="113">
        <v>6</v>
      </c>
      <c r="C19" s="116" t="s">
        <v>35</v>
      </c>
      <c r="D19" s="116"/>
      <c r="E19" s="116"/>
      <c r="F19" s="116"/>
      <c r="G19" s="116"/>
      <c r="H19" s="116"/>
      <c r="I19" s="116"/>
    </row>
    <row r="20" ht="46.8" customHeight="1" spans="2:10">
      <c r="B20" s="113">
        <v>7</v>
      </c>
      <c r="C20" s="118" t="s">
        <v>36</v>
      </c>
      <c r="D20" s="115"/>
      <c r="E20" s="115"/>
      <c r="F20" s="115"/>
      <c r="G20" s="115"/>
      <c r="H20" s="115"/>
      <c r="I20" s="115"/>
      <c r="J20" s="134"/>
    </row>
  </sheetData>
  <mergeCells count="11">
    <mergeCell ref="A1:I1"/>
    <mergeCell ref="A2:I2"/>
    <mergeCell ref="A4:I4"/>
    <mergeCell ref="K13:M13"/>
    <mergeCell ref="C14:I14"/>
    <mergeCell ref="C15:I15"/>
    <mergeCell ref="C16:I16"/>
    <mergeCell ref="C17:I17"/>
    <mergeCell ref="C18:I18"/>
    <mergeCell ref="C19:I19"/>
    <mergeCell ref="C20:I20"/>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tabColor rgb="FF00B050"/>
  </sheetPr>
  <dimension ref="A2:F9"/>
  <sheetViews>
    <sheetView showGridLines="0" zoomScale="139" zoomScaleNormal="139" workbookViewId="0">
      <selection activeCell="D10" sqref="D10"/>
    </sheetView>
  </sheetViews>
  <sheetFormatPr defaultColWidth="9" defaultRowHeight="14.4" outlineLevelCol="5"/>
  <cols>
    <col min="1" max="1" width="4.11111111111111" customWidth="1"/>
    <col min="2" max="2" width="11.3333333333333" customWidth="1"/>
    <col min="3" max="3" width="1.88888888888889" customWidth="1"/>
    <col min="4" max="4" width="34.2222222222222" customWidth="1"/>
    <col min="5" max="5" width="16.5555555555556" customWidth="1"/>
    <col min="6" max="6" width="12.2222222222222" customWidth="1"/>
  </cols>
  <sheetData>
    <row r="2" ht="21" spans="1:5">
      <c r="A2" s="96" t="s">
        <v>37</v>
      </c>
      <c r="B2" s="96"/>
      <c r="C2" s="96"/>
      <c r="D2" s="96"/>
      <c r="E2" s="96"/>
    </row>
    <row r="3" spans="5:6">
      <c r="E3" s="97" t="s">
        <v>15</v>
      </c>
      <c r="F3" s="97" t="s">
        <v>38</v>
      </c>
    </row>
    <row r="4" spans="2:6">
      <c r="B4" s="98" t="s">
        <v>39</v>
      </c>
      <c r="C4" s="99" t="s">
        <v>4</v>
      </c>
      <c r="D4" s="135" t="s">
        <v>40</v>
      </c>
      <c r="E4" s="101" t="s">
        <v>41</v>
      </c>
      <c r="F4" s="136" t="s">
        <v>42</v>
      </c>
    </row>
    <row r="5" spans="2:6">
      <c r="B5" s="98" t="s">
        <v>43</v>
      </c>
      <c r="C5" s="99" t="s">
        <v>4</v>
      </c>
      <c r="D5" s="99" t="s">
        <v>44</v>
      </c>
      <c r="E5" s="101" t="s">
        <v>45</v>
      </c>
      <c r="F5" s="101" t="s">
        <v>46</v>
      </c>
    </row>
    <row r="6" spans="2:6">
      <c r="B6" s="98" t="s">
        <v>47</v>
      </c>
      <c r="C6" s="99" t="s">
        <v>4</v>
      </c>
      <c r="D6" s="137" t="s">
        <v>48</v>
      </c>
      <c r="E6" s="101" t="s">
        <v>49</v>
      </c>
      <c r="F6" s="136" t="s">
        <v>50</v>
      </c>
    </row>
    <row r="7" spans="2:6">
      <c r="B7" s="98" t="s">
        <v>51</v>
      </c>
      <c r="C7" s="99" t="s">
        <v>4</v>
      </c>
      <c r="D7" s="102">
        <v>4131240392</v>
      </c>
      <c r="E7" s="101"/>
      <c r="F7" s="103">
        <v>4131220055</v>
      </c>
    </row>
    <row r="9" ht="36" customHeight="1" spans="2:5">
      <c r="B9" s="104" t="s">
        <v>52</v>
      </c>
      <c r="C9" s="104"/>
      <c r="D9" s="104"/>
      <c r="E9" s="105" t="s">
        <v>53</v>
      </c>
    </row>
  </sheetData>
  <mergeCells count="2">
    <mergeCell ref="A2:D2"/>
    <mergeCell ref="B9:D9"/>
  </mergeCells>
  <hyperlinks>
    <hyperlink ref="E9" location="rename" display="Petunjuk"/>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99984740745262"/>
  </sheetPr>
  <dimension ref="A1:P247"/>
  <sheetViews>
    <sheetView showGridLines="0" zoomScale="92" zoomScaleNormal="92" workbookViewId="0">
      <pane ySplit="7" topLeftCell="A230" activePane="bottomLeft" state="frozen"/>
      <selection/>
      <selection pane="bottomLeft" activeCell="F177" sqref="F177"/>
    </sheetView>
  </sheetViews>
  <sheetFormatPr defaultColWidth="8.88888888888889" defaultRowHeight="14.4"/>
  <cols>
    <col min="1" max="1" width="6.55555555555556" style="47" customWidth="1"/>
    <col min="2" max="2" width="4.44444444444444" style="48" customWidth="1"/>
    <col min="3" max="3" width="45.1111111111111" style="49" customWidth="1"/>
    <col min="4" max="4" width="5.77777777777778" style="48" customWidth="1"/>
    <col min="5" max="5" width="47.8888888888889" style="49" customWidth="1"/>
    <col min="6" max="6" width="8.88888888888889" style="50"/>
    <col min="7" max="7" width="3.88888888888889" style="51" customWidth="1"/>
    <col min="8" max="8" width="6.11111111111111" style="52" customWidth="1"/>
    <col min="9" max="9" width="4.66666666666667" style="48" customWidth="1"/>
    <col min="10" max="10" width="4.44444444444444" style="48" customWidth="1"/>
    <col min="11" max="11" width="4" style="48" customWidth="1"/>
    <col min="12" max="12" width="3.66666666666667" style="48" customWidth="1"/>
    <col min="13" max="13" width="3.44444444444444" style="48" customWidth="1"/>
    <col min="14" max="14" width="4" style="48" customWidth="1"/>
    <col min="15" max="15" width="4.33333333333333" style="48" customWidth="1"/>
    <col min="16" max="16" width="5.33333333333333" style="48" customWidth="1"/>
    <col min="17" max="16384" width="8.88888888888889" style="48"/>
  </cols>
  <sheetData>
    <row r="1" spans="3:16">
      <c r="C1" s="53">
        <f>COUNTA(G:G)-COUNT(G:G)</f>
        <v>60</v>
      </c>
      <c r="E1" s="54" t="s">
        <v>54</v>
      </c>
      <c r="I1" s="93" t="s">
        <v>55</v>
      </c>
      <c r="J1" s="94">
        <f>COUNTIF(F:F,I1)</f>
        <v>17</v>
      </c>
      <c r="K1" s="93" t="s">
        <v>56</v>
      </c>
      <c r="L1" s="94">
        <f>COUNTIF($F:$F,K1)</f>
        <v>13</v>
      </c>
      <c r="M1" s="93" t="s">
        <v>57</v>
      </c>
      <c r="N1" s="94">
        <f>COUNTIF($F:$F,M1)</f>
        <v>16</v>
      </c>
      <c r="O1" s="93" t="s">
        <v>58</v>
      </c>
      <c r="P1" s="94">
        <f>COUNTIF($F:$F,O1)</f>
        <v>14</v>
      </c>
    </row>
    <row r="2" spans="3:5">
      <c r="C2" s="53"/>
      <c r="E2" s="55"/>
    </row>
    <row r="3" s="46" customFormat="1" ht="18" spans="1:8">
      <c r="A3" s="56"/>
      <c r="B3" s="57" t="s">
        <v>17</v>
      </c>
      <c r="C3" s="58"/>
      <c r="D3" s="59"/>
      <c r="E3" s="58"/>
      <c r="F3" s="60"/>
      <c r="G3" s="61"/>
      <c r="H3" s="62"/>
    </row>
    <row r="4" s="46" customFormat="1" ht="18" spans="1:8">
      <c r="A4" s="56"/>
      <c r="B4" s="59" t="s">
        <v>59</v>
      </c>
      <c r="C4" s="58"/>
      <c r="D4" s="59"/>
      <c r="E4" s="58"/>
      <c r="F4" s="60"/>
      <c r="G4" s="61"/>
      <c r="H4" s="62"/>
    </row>
    <row r="6" spans="2:2">
      <c r="B6" s="63" t="s">
        <v>60</v>
      </c>
    </row>
    <row r="7" spans="6:6">
      <c r="F7" s="64"/>
    </row>
    <row r="8" spans="1:8">
      <c r="A8" s="65"/>
      <c r="B8" s="50"/>
      <c r="C8" s="66"/>
      <c r="D8" s="50"/>
      <c r="E8" s="66"/>
      <c r="F8" s="64"/>
      <c r="G8" s="67"/>
      <c r="H8" s="68"/>
    </row>
    <row r="9" spans="1:7">
      <c r="A9" s="69">
        <v>1</v>
      </c>
      <c r="B9" s="70" t="s">
        <v>61</v>
      </c>
      <c r="C9" s="71"/>
      <c r="D9" s="72"/>
      <c r="E9" s="71"/>
      <c r="F9" s="73" t="s">
        <v>57</v>
      </c>
      <c r="G9" s="51" t="str">
        <f>F9</f>
        <v>C</v>
      </c>
    </row>
    <row r="10" spans="1:5">
      <c r="A10" s="74"/>
      <c r="B10" s="48" t="s">
        <v>62</v>
      </c>
      <c r="C10" s="49" t="s">
        <v>63</v>
      </c>
      <c r="D10" s="48" t="s">
        <v>64</v>
      </c>
      <c r="E10" s="49" t="s">
        <v>65</v>
      </c>
    </row>
    <row r="11" ht="28.8" spans="1:6">
      <c r="A11" s="75"/>
      <c r="B11" s="76" t="s">
        <v>66</v>
      </c>
      <c r="C11" s="77" t="s">
        <v>67</v>
      </c>
      <c r="D11" s="76" t="s">
        <v>68</v>
      </c>
      <c r="E11" s="77" t="s">
        <v>69</v>
      </c>
      <c r="F11" s="78"/>
    </row>
    <row r="12" spans="1:6">
      <c r="A12" s="79"/>
      <c r="B12" s="80"/>
      <c r="C12" s="81"/>
      <c r="D12" s="80"/>
      <c r="E12" s="81"/>
      <c r="F12" s="82"/>
    </row>
    <row r="13" spans="1:7">
      <c r="A13" s="69">
        <v>2</v>
      </c>
      <c r="B13" s="70" t="s">
        <v>70</v>
      </c>
      <c r="C13" s="71"/>
      <c r="D13" s="72"/>
      <c r="E13" s="71"/>
      <c r="F13" s="73" t="s">
        <v>55</v>
      </c>
      <c r="G13" s="51" t="str">
        <f>F13</f>
        <v>A</v>
      </c>
    </row>
    <row r="14" ht="28.8" spans="1:5">
      <c r="A14" s="74"/>
      <c r="B14" s="48" t="s">
        <v>62</v>
      </c>
      <c r="C14" s="49" t="s">
        <v>71</v>
      </c>
      <c r="D14" s="48" t="s">
        <v>64</v>
      </c>
      <c r="E14" s="49" t="s">
        <v>72</v>
      </c>
    </row>
    <row r="15" spans="1:6">
      <c r="A15" s="75"/>
      <c r="B15" s="76" t="s">
        <v>66</v>
      </c>
      <c r="C15" s="77" t="s">
        <v>73</v>
      </c>
      <c r="D15" s="76" t="s">
        <v>68</v>
      </c>
      <c r="E15" s="77" t="s">
        <v>74</v>
      </c>
      <c r="F15" s="78"/>
    </row>
    <row r="16" spans="1:6">
      <c r="A16" s="79"/>
      <c r="B16" s="83"/>
      <c r="C16" s="83"/>
      <c r="D16" s="83"/>
      <c r="E16" s="83"/>
      <c r="F16" s="82"/>
    </row>
    <row r="17" spans="1:7">
      <c r="A17" s="69">
        <v>3</v>
      </c>
      <c r="B17" s="84" t="s">
        <v>75</v>
      </c>
      <c r="C17" s="84"/>
      <c r="D17" s="84"/>
      <c r="E17" s="84"/>
      <c r="F17" s="73" t="s">
        <v>56</v>
      </c>
      <c r="G17" s="51" t="str">
        <f>F17</f>
        <v>B</v>
      </c>
    </row>
    <row r="18" spans="1:5">
      <c r="A18" s="85"/>
      <c r="B18" s="48" t="s">
        <v>62</v>
      </c>
      <c r="C18" s="49" t="s">
        <v>76</v>
      </c>
      <c r="D18" s="48" t="s">
        <v>64</v>
      </c>
      <c r="E18" s="49" t="s">
        <v>77</v>
      </c>
    </row>
    <row r="19" ht="28.8" spans="1:6">
      <c r="A19" s="86"/>
      <c r="B19" s="87" t="s">
        <v>66</v>
      </c>
      <c r="C19" s="88" t="s">
        <v>78</v>
      </c>
      <c r="D19" s="87" t="s">
        <v>68</v>
      </c>
      <c r="E19" s="88" t="s">
        <v>79</v>
      </c>
      <c r="F19" s="89"/>
    </row>
    <row r="20" spans="1:6">
      <c r="A20" s="79"/>
      <c r="B20" s="80"/>
      <c r="C20" s="81"/>
      <c r="D20" s="81"/>
      <c r="E20" s="81"/>
      <c r="F20" s="82"/>
    </row>
    <row r="21" spans="1:7">
      <c r="A21" s="69">
        <v>4</v>
      </c>
      <c r="B21" s="84" t="s">
        <v>80</v>
      </c>
      <c r="C21" s="84"/>
      <c r="D21" s="84"/>
      <c r="E21" s="84"/>
      <c r="F21" s="73" t="s">
        <v>55</v>
      </c>
      <c r="G21" s="51" t="str">
        <f>F21</f>
        <v>A</v>
      </c>
    </row>
    <row r="22" spans="1:5">
      <c r="A22" s="85"/>
      <c r="B22" s="48" t="s">
        <v>62</v>
      </c>
      <c r="C22" s="138" t="s">
        <v>81</v>
      </c>
      <c r="D22" s="48" t="s">
        <v>64</v>
      </c>
      <c r="E22" s="138" t="s">
        <v>82</v>
      </c>
    </row>
    <row r="23" ht="28.8" spans="1:6">
      <c r="A23" s="86"/>
      <c r="B23" s="87" t="s">
        <v>66</v>
      </c>
      <c r="C23" s="139" t="s">
        <v>83</v>
      </c>
      <c r="D23" s="87" t="s">
        <v>68</v>
      </c>
      <c r="E23" s="139" t="s">
        <v>84</v>
      </c>
      <c r="F23" s="89"/>
    </row>
    <row r="24" spans="1:6">
      <c r="A24" s="79"/>
      <c r="B24" s="80"/>
      <c r="C24" s="81"/>
      <c r="D24" s="80"/>
      <c r="E24" s="81"/>
      <c r="F24" s="82"/>
    </row>
    <row r="25" spans="1:7">
      <c r="A25" s="69">
        <v>5</v>
      </c>
      <c r="B25" s="70" t="s">
        <v>85</v>
      </c>
      <c r="C25" s="71"/>
      <c r="D25" s="72"/>
      <c r="E25" s="71"/>
      <c r="F25" s="73" t="s">
        <v>56</v>
      </c>
      <c r="G25" s="51" t="str">
        <f>F25</f>
        <v>B</v>
      </c>
    </row>
    <row r="26" spans="1:5">
      <c r="A26" s="85"/>
      <c r="B26" s="48" t="s">
        <v>62</v>
      </c>
      <c r="C26" s="138" t="s">
        <v>86</v>
      </c>
      <c r="D26" s="48" t="s">
        <v>64</v>
      </c>
      <c r="E26" s="138" t="s">
        <v>87</v>
      </c>
    </row>
    <row r="27" spans="1:6">
      <c r="A27" s="86"/>
      <c r="B27" s="87" t="s">
        <v>66</v>
      </c>
      <c r="C27" s="139" t="s">
        <v>88</v>
      </c>
      <c r="D27" s="87" t="s">
        <v>68</v>
      </c>
      <c r="E27" s="88" t="s">
        <v>89</v>
      </c>
      <c r="F27" s="89"/>
    </row>
    <row r="28" spans="1:6">
      <c r="A28" s="79"/>
      <c r="B28" s="80"/>
      <c r="C28" s="81"/>
      <c r="D28" s="80"/>
      <c r="E28" s="81"/>
      <c r="F28" s="82"/>
    </row>
    <row r="29" spans="1:7">
      <c r="A29" s="69">
        <v>6</v>
      </c>
      <c r="B29" s="84" t="s">
        <v>90</v>
      </c>
      <c r="C29" s="84"/>
      <c r="D29" s="84"/>
      <c r="E29" s="84"/>
      <c r="F29" s="73" t="s">
        <v>57</v>
      </c>
      <c r="G29" s="51" t="str">
        <f>F29</f>
        <v>C</v>
      </c>
    </row>
    <row r="30" ht="28.8" spans="1:5">
      <c r="A30" s="85"/>
      <c r="B30" s="48" t="s">
        <v>62</v>
      </c>
      <c r="C30" s="138" t="s">
        <v>91</v>
      </c>
      <c r="D30" s="48" t="s">
        <v>64</v>
      </c>
      <c r="E30" s="138" t="s">
        <v>92</v>
      </c>
    </row>
    <row r="31" ht="28.8" spans="1:6">
      <c r="A31" s="86"/>
      <c r="B31" s="87" t="s">
        <v>66</v>
      </c>
      <c r="C31" s="139" t="s">
        <v>93</v>
      </c>
      <c r="D31" s="87" t="s">
        <v>68</v>
      </c>
      <c r="E31" s="88" t="s">
        <v>94</v>
      </c>
      <c r="F31" s="89"/>
    </row>
    <row r="32" spans="1:6">
      <c r="A32" s="79"/>
      <c r="B32" s="80"/>
      <c r="C32" s="81"/>
      <c r="D32" s="80"/>
      <c r="E32" s="81"/>
      <c r="F32" s="82"/>
    </row>
    <row r="33" spans="1:7">
      <c r="A33" s="69">
        <v>7</v>
      </c>
      <c r="B33" s="70" t="s">
        <v>95</v>
      </c>
      <c r="C33" s="71"/>
      <c r="D33" s="72"/>
      <c r="E33" s="71"/>
      <c r="F33" s="73" t="s">
        <v>56</v>
      </c>
      <c r="G33" s="51" t="str">
        <f>F33</f>
        <v>B</v>
      </c>
    </row>
    <row r="34" spans="1:5">
      <c r="A34" s="85"/>
      <c r="B34" s="48" t="s">
        <v>62</v>
      </c>
      <c r="C34" s="138" t="s">
        <v>96</v>
      </c>
      <c r="D34" s="90" t="s">
        <v>64</v>
      </c>
      <c r="E34" s="140" t="s">
        <v>97</v>
      </c>
    </row>
    <row r="35" spans="1:6">
      <c r="A35" s="86"/>
      <c r="B35" s="87" t="s">
        <v>66</v>
      </c>
      <c r="C35" s="139" t="s">
        <v>98</v>
      </c>
      <c r="D35" s="87" t="s">
        <v>68</v>
      </c>
      <c r="E35" s="92" t="s">
        <v>98</v>
      </c>
      <c r="F35" s="89"/>
    </row>
    <row r="36" spans="1:6">
      <c r="A36" s="79"/>
      <c r="B36" s="80"/>
      <c r="C36" s="81"/>
      <c r="D36" s="80"/>
      <c r="E36" s="81"/>
      <c r="F36" s="82"/>
    </row>
    <row r="37" spans="1:7">
      <c r="A37" s="69">
        <v>8</v>
      </c>
      <c r="B37" s="84" t="s">
        <v>99</v>
      </c>
      <c r="C37" s="84"/>
      <c r="D37" s="84"/>
      <c r="E37" s="84"/>
      <c r="F37" s="73" t="s">
        <v>58</v>
      </c>
      <c r="G37" s="51" t="str">
        <f>F37</f>
        <v>D</v>
      </c>
    </row>
    <row r="38" spans="1:5">
      <c r="A38" s="85"/>
      <c r="B38" s="48" t="s">
        <v>62</v>
      </c>
      <c r="C38" s="138" t="s">
        <v>100</v>
      </c>
      <c r="D38" s="90" t="s">
        <v>64</v>
      </c>
      <c r="E38" s="140" t="s">
        <v>101</v>
      </c>
    </row>
    <row r="39" spans="1:6">
      <c r="A39" s="86"/>
      <c r="B39" s="87" t="s">
        <v>66</v>
      </c>
      <c r="C39" s="139" t="s">
        <v>102</v>
      </c>
      <c r="D39" s="87" t="s">
        <v>68</v>
      </c>
      <c r="E39" s="92" t="s">
        <v>103</v>
      </c>
      <c r="F39" s="89"/>
    </row>
    <row r="40" spans="1:6">
      <c r="A40" s="79"/>
      <c r="B40" s="80"/>
      <c r="C40" s="81"/>
      <c r="D40" s="80"/>
      <c r="E40" s="81"/>
      <c r="F40" s="82"/>
    </row>
    <row r="41" spans="1:7">
      <c r="A41" s="69">
        <v>9</v>
      </c>
      <c r="B41" s="70" t="s">
        <v>104</v>
      </c>
      <c r="C41" s="71"/>
      <c r="D41" s="72"/>
      <c r="E41" s="71"/>
      <c r="F41" s="73" t="s">
        <v>58</v>
      </c>
      <c r="G41" s="51" t="str">
        <f>F41</f>
        <v>D</v>
      </c>
    </row>
    <row r="42" spans="1:5">
      <c r="A42" s="85"/>
      <c r="B42" s="48" t="s">
        <v>62</v>
      </c>
      <c r="C42" s="138" t="s">
        <v>105</v>
      </c>
      <c r="D42" s="90" t="s">
        <v>64</v>
      </c>
      <c r="E42" s="140" t="s">
        <v>106</v>
      </c>
    </row>
    <row r="43" ht="28.8" spans="1:6">
      <c r="A43" s="86"/>
      <c r="B43" s="87" t="s">
        <v>66</v>
      </c>
      <c r="C43" s="139" t="s">
        <v>107</v>
      </c>
      <c r="D43" s="87" t="s">
        <v>68</v>
      </c>
      <c r="E43" s="92" t="s">
        <v>108</v>
      </c>
      <c r="F43" s="89"/>
    </row>
    <row r="44" spans="1:6">
      <c r="A44" s="79"/>
      <c r="B44" s="80"/>
      <c r="C44" s="81"/>
      <c r="D44" s="80"/>
      <c r="E44" s="81"/>
      <c r="F44" s="82"/>
    </row>
    <row r="45" ht="37.05" customHeight="1" spans="1:7">
      <c r="A45" s="69">
        <v>10</v>
      </c>
      <c r="B45" s="84" t="s">
        <v>109</v>
      </c>
      <c r="C45" s="84"/>
      <c r="D45" s="84"/>
      <c r="E45" s="84"/>
      <c r="F45" s="73" t="s">
        <v>57</v>
      </c>
      <c r="G45" s="51" t="str">
        <f>F45</f>
        <v>C</v>
      </c>
    </row>
    <row r="46" ht="28.8" spans="1:5">
      <c r="A46" s="85"/>
      <c r="B46" s="48" t="s">
        <v>62</v>
      </c>
      <c r="C46" s="138" t="s">
        <v>110</v>
      </c>
      <c r="D46" s="90" t="s">
        <v>64</v>
      </c>
      <c r="E46" s="140" t="s">
        <v>111</v>
      </c>
    </row>
    <row r="47" spans="1:6">
      <c r="A47" s="86"/>
      <c r="B47" s="87" t="s">
        <v>66</v>
      </c>
      <c r="C47" s="139" t="s">
        <v>112</v>
      </c>
      <c r="D47" s="87" t="s">
        <v>68</v>
      </c>
      <c r="E47" s="92" t="s">
        <v>113</v>
      </c>
      <c r="F47" s="89"/>
    </row>
    <row r="48" spans="1:6">
      <c r="A48" s="79"/>
      <c r="B48" s="80"/>
      <c r="C48" s="81"/>
      <c r="D48" s="80"/>
      <c r="E48" s="81"/>
      <c r="F48" s="82"/>
    </row>
    <row r="49" spans="1:7">
      <c r="A49" s="69">
        <v>11</v>
      </c>
      <c r="B49" s="84" t="s">
        <v>114</v>
      </c>
      <c r="C49" s="84"/>
      <c r="D49" s="84"/>
      <c r="E49" s="84"/>
      <c r="F49" s="73" t="s">
        <v>56</v>
      </c>
      <c r="G49" s="51" t="str">
        <f>F49</f>
        <v>B</v>
      </c>
    </row>
    <row r="50" ht="28.8" spans="1:5">
      <c r="A50" s="85"/>
      <c r="B50" s="48" t="s">
        <v>62</v>
      </c>
      <c r="C50" s="138" t="s">
        <v>115</v>
      </c>
      <c r="D50" s="90" t="s">
        <v>64</v>
      </c>
      <c r="E50" s="140" t="s">
        <v>116</v>
      </c>
    </row>
    <row r="51" ht="43.2" spans="1:6">
      <c r="A51" s="86"/>
      <c r="B51" s="87" t="s">
        <v>66</v>
      </c>
      <c r="C51" s="139" t="s">
        <v>117</v>
      </c>
      <c r="D51" s="87" t="s">
        <v>68</v>
      </c>
      <c r="E51" s="92" t="s">
        <v>118</v>
      </c>
      <c r="F51" s="89"/>
    </row>
    <row r="52" spans="1:6">
      <c r="A52" s="79"/>
      <c r="B52" s="80"/>
      <c r="C52" s="81"/>
      <c r="D52" s="80"/>
      <c r="E52" s="81"/>
      <c r="F52" s="82"/>
    </row>
    <row r="53" spans="1:7">
      <c r="A53" s="69">
        <v>12</v>
      </c>
      <c r="B53" s="70" t="s">
        <v>119</v>
      </c>
      <c r="C53" s="71"/>
      <c r="D53" s="72"/>
      <c r="E53" s="71"/>
      <c r="F53" s="73" t="s">
        <v>58</v>
      </c>
      <c r="G53" s="51" t="str">
        <f>F53</f>
        <v>D</v>
      </c>
    </row>
    <row r="54" ht="28.8" spans="1:5">
      <c r="A54" s="85"/>
      <c r="B54" s="48" t="s">
        <v>62</v>
      </c>
      <c r="C54" s="140" t="s">
        <v>120</v>
      </c>
      <c r="D54" s="90" t="s">
        <v>64</v>
      </c>
      <c r="E54" s="140" t="s">
        <v>121</v>
      </c>
    </row>
    <row r="55" ht="43.2" spans="1:6">
      <c r="A55" s="86"/>
      <c r="B55" s="87" t="s">
        <v>66</v>
      </c>
      <c r="C55" s="92" t="s">
        <v>122</v>
      </c>
      <c r="D55" s="87" t="s">
        <v>68</v>
      </c>
      <c r="E55" s="92" t="s">
        <v>123</v>
      </c>
      <c r="F55" s="89"/>
    </row>
    <row r="56" spans="1:6">
      <c r="A56" s="79"/>
      <c r="B56" s="80"/>
      <c r="C56" s="81"/>
      <c r="D56" s="80"/>
      <c r="E56" s="81"/>
      <c r="F56" s="82"/>
    </row>
    <row r="57" spans="1:7">
      <c r="A57" s="69">
        <v>13</v>
      </c>
      <c r="B57" s="84" t="s">
        <v>124</v>
      </c>
      <c r="C57" s="84"/>
      <c r="D57" s="84"/>
      <c r="E57" s="84"/>
      <c r="F57" s="73" t="s">
        <v>57</v>
      </c>
      <c r="G57" s="51" t="str">
        <f>F57</f>
        <v>C</v>
      </c>
    </row>
    <row r="58" spans="1:5">
      <c r="A58" s="85"/>
      <c r="B58" s="48" t="s">
        <v>62</v>
      </c>
      <c r="C58" s="138" t="s">
        <v>125</v>
      </c>
      <c r="D58" s="90" t="s">
        <v>64</v>
      </c>
      <c r="E58" s="140" t="s">
        <v>126</v>
      </c>
    </row>
    <row r="59" spans="1:6">
      <c r="A59" s="86"/>
      <c r="B59" s="87" t="s">
        <v>66</v>
      </c>
      <c r="C59" s="139" t="s">
        <v>127</v>
      </c>
      <c r="D59" s="87" t="s">
        <v>68</v>
      </c>
      <c r="E59" s="92" t="s">
        <v>128</v>
      </c>
      <c r="F59" s="89"/>
    </row>
    <row r="60" spans="1:6">
      <c r="A60" s="79"/>
      <c r="B60" s="80"/>
      <c r="C60" s="81"/>
      <c r="D60" s="80"/>
      <c r="E60" s="81"/>
      <c r="F60" s="82"/>
    </row>
    <row r="61" spans="1:7">
      <c r="A61" s="69">
        <v>14</v>
      </c>
      <c r="B61" s="70" t="s">
        <v>129</v>
      </c>
      <c r="C61" s="71"/>
      <c r="D61" s="72"/>
      <c r="E61" s="71"/>
      <c r="F61" s="73" t="s">
        <v>57</v>
      </c>
      <c r="G61" s="51" t="str">
        <f>F61</f>
        <v>C</v>
      </c>
    </row>
    <row r="62" ht="28.8" spans="1:5">
      <c r="A62" s="85"/>
      <c r="B62" s="48" t="s">
        <v>62</v>
      </c>
      <c r="C62" s="138" t="s">
        <v>130</v>
      </c>
      <c r="D62" s="90" t="s">
        <v>64</v>
      </c>
      <c r="E62" s="140" t="s">
        <v>131</v>
      </c>
    </row>
    <row r="63" ht="28.8" spans="1:6">
      <c r="A63" s="86"/>
      <c r="B63" s="87" t="s">
        <v>66</v>
      </c>
      <c r="C63" s="139" t="s">
        <v>132</v>
      </c>
      <c r="D63" s="87" t="s">
        <v>68</v>
      </c>
      <c r="E63" s="92" t="s">
        <v>133</v>
      </c>
      <c r="F63" s="89"/>
    </row>
    <row r="64" spans="1:6">
      <c r="A64" s="79"/>
      <c r="B64" s="80"/>
      <c r="C64" s="81"/>
      <c r="D64" s="80"/>
      <c r="E64" s="81"/>
      <c r="F64" s="82"/>
    </row>
    <row r="65" spans="1:7">
      <c r="A65" s="69">
        <v>15</v>
      </c>
      <c r="B65" s="84" t="s">
        <v>134</v>
      </c>
      <c r="C65" s="84"/>
      <c r="D65" s="84"/>
      <c r="E65" s="84"/>
      <c r="F65" s="73" t="s">
        <v>55</v>
      </c>
      <c r="G65" s="51" t="str">
        <f>F65</f>
        <v>A</v>
      </c>
    </row>
    <row r="66" ht="28.8" spans="1:5">
      <c r="A66" s="85"/>
      <c r="B66" s="48" t="s">
        <v>62</v>
      </c>
      <c r="C66" s="138" t="s">
        <v>135</v>
      </c>
      <c r="D66" s="90" t="s">
        <v>64</v>
      </c>
      <c r="E66" s="140" t="s">
        <v>136</v>
      </c>
    </row>
    <row r="67" ht="28.8" spans="1:6">
      <c r="A67" s="86"/>
      <c r="B67" s="87" t="s">
        <v>66</v>
      </c>
      <c r="C67" s="139" t="s">
        <v>137</v>
      </c>
      <c r="D67" s="87" t="s">
        <v>68</v>
      </c>
      <c r="E67" s="141" t="s">
        <v>138</v>
      </c>
      <c r="F67" s="89"/>
    </row>
    <row r="68" spans="1:6">
      <c r="A68" s="79"/>
      <c r="B68" s="80"/>
      <c r="C68" s="81"/>
      <c r="D68" s="80"/>
      <c r="E68" s="81"/>
      <c r="F68" s="82"/>
    </row>
    <row r="69" spans="1:7">
      <c r="A69" s="69">
        <v>16</v>
      </c>
      <c r="B69" s="70" t="s">
        <v>139</v>
      </c>
      <c r="C69" s="71"/>
      <c r="D69" s="72"/>
      <c r="E69" s="71"/>
      <c r="F69" s="73" t="s">
        <v>56</v>
      </c>
      <c r="G69" s="51" t="str">
        <f>F69</f>
        <v>B</v>
      </c>
    </row>
    <row r="70" spans="1:5">
      <c r="A70" s="85"/>
      <c r="B70" s="48" t="s">
        <v>62</v>
      </c>
      <c r="C70" s="138" t="s">
        <v>140</v>
      </c>
      <c r="D70" s="90" t="s">
        <v>64</v>
      </c>
      <c r="E70" s="140" t="s">
        <v>141</v>
      </c>
    </row>
    <row r="71" spans="1:6">
      <c r="A71" s="86"/>
      <c r="B71" s="87" t="s">
        <v>66</v>
      </c>
      <c r="C71" s="139" t="s">
        <v>142</v>
      </c>
      <c r="D71" s="87" t="s">
        <v>68</v>
      </c>
      <c r="E71" s="95">
        <v>127250333120</v>
      </c>
      <c r="F71" s="89"/>
    </row>
    <row r="72" spans="1:6">
      <c r="A72" s="79"/>
      <c r="B72" s="80"/>
      <c r="C72" s="81"/>
      <c r="D72" s="80"/>
      <c r="E72" s="81"/>
      <c r="F72" s="82"/>
    </row>
    <row r="73" spans="1:7">
      <c r="A73" s="69">
        <v>17</v>
      </c>
      <c r="B73" s="84" t="s">
        <v>143</v>
      </c>
      <c r="C73" s="84"/>
      <c r="D73" s="84"/>
      <c r="E73" s="84"/>
      <c r="F73" s="73" t="s">
        <v>57</v>
      </c>
      <c r="G73" s="51" t="str">
        <f>F73</f>
        <v>C</v>
      </c>
    </row>
    <row r="74" ht="28.8" spans="1:5">
      <c r="A74" s="85"/>
      <c r="B74" s="48" t="s">
        <v>62</v>
      </c>
      <c r="C74" s="138" t="s">
        <v>144</v>
      </c>
      <c r="D74" s="90" t="s">
        <v>64</v>
      </c>
      <c r="E74" s="140" t="s">
        <v>145</v>
      </c>
    </row>
    <row r="75" ht="28.8" spans="1:6">
      <c r="A75" s="86"/>
      <c r="B75" s="87" t="s">
        <v>66</v>
      </c>
      <c r="C75" s="139" t="s">
        <v>146</v>
      </c>
      <c r="D75" s="87" t="s">
        <v>68</v>
      </c>
      <c r="E75" s="141" t="s">
        <v>147</v>
      </c>
      <c r="F75" s="89"/>
    </row>
    <row r="76" spans="1:6">
      <c r="A76" s="79"/>
      <c r="B76" s="80"/>
      <c r="C76" s="81"/>
      <c r="D76" s="80"/>
      <c r="E76" s="81"/>
      <c r="F76" s="82"/>
    </row>
    <row r="77" spans="1:7">
      <c r="A77" s="69">
        <v>18</v>
      </c>
      <c r="B77" s="70" t="s">
        <v>148</v>
      </c>
      <c r="C77" s="71"/>
      <c r="D77" s="72"/>
      <c r="E77" s="71"/>
      <c r="F77" s="73" t="s">
        <v>55</v>
      </c>
      <c r="G77" s="51" t="str">
        <f>F77</f>
        <v>A</v>
      </c>
    </row>
    <row r="78" ht="28.8" spans="1:5">
      <c r="A78" s="85"/>
      <c r="B78" s="48" t="s">
        <v>62</v>
      </c>
      <c r="C78" s="138" t="s">
        <v>149</v>
      </c>
      <c r="D78" s="90" t="s">
        <v>64</v>
      </c>
      <c r="E78" s="140" t="s">
        <v>150</v>
      </c>
    </row>
    <row r="79" spans="1:6">
      <c r="A79" s="86"/>
      <c r="B79" s="87" t="s">
        <v>66</v>
      </c>
      <c r="C79" s="139" t="s">
        <v>151</v>
      </c>
      <c r="D79" s="87" t="s">
        <v>68</v>
      </c>
      <c r="E79" s="92" t="s">
        <v>152</v>
      </c>
      <c r="F79" s="89"/>
    </row>
    <row r="80" spans="1:6">
      <c r="A80" s="79"/>
      <c r="B80" s="80"/>
      <c r="C80" s="81"/>
      <c r="D80" s="80"/>
      <c r="E80" s="81"/>
      <c r="F80" s="82"/>
    </row>
    <row r="81" spans="1:7">
      <c r="A81" s="69">
        <v>19</v>
      </c>
      <c r="B81" s="70" t="s">
        <v>153</v>
      </c>
      <c r="C81" s="71"/>
      <c r="D81" s="72"/>
      <c r="E81" s="71"/>
      <c r="F81" s="73" t="s">
        <v>58</v>
      </c>
      <c r="G81" s="51" t="str">
        <f>F81</f>
        <v>D</v>
      </c>
    </row>
    <row r="82" spans="1:5">
      <c r="A82" s="85"/>
      <c r="B82" s="48" t="s">
        <v>62</v>
      </c>
      <c r="C82" s="138" t="s">
        <v>151</v>
      </c>
      <c r="D82" s="90" t="s">
        <v>64</v>
      </c>
      <c r="E82" s="140" t="s">
        <v>152</v>
      </c>
    </row>
    <row r="83" ht="28.8" spans="1:6">
      <c r="A83" s="86"/>
      <c r="B83" s="87" t="s">
        <v>66</v>
      </c>
      <c r="C83" s="139" t="s">
        <v>150</v>
      </c>
      <c r="D83" s="87" t="s">
        <v>68</v>
      </c>
      <c r="E83" s="141" t="s">
        <v>154</v>
      </c>
      <c r="F83" s="89"/>
    </row>
    <row r="84" spans="1:6">
      <c r="A84" s="79"/>
      <c r="B84" s="80"/>
      <c r="C84" s="81"/>
      <c r="D84" s="80"/>
      <c r="E84" s="81"/>
      <c r="F84" s="82"/>
    </row>
    <row r="85" spans="1:7">
      <c r="A85" s="69">
        <v>20</v>
      </c>
      <c r="B85" s="70" t="s">
        <v>155</v>
      </c>
      <c r="C85" s="71"/>
      <c r="D85" s="72"/>
      <c r="E85" s="71"/>
      <c r="F85" s="73" t="s">
        <v>57</v>
      </c>
      <c r="G85" s="51" t="str">
        <f>F85</f>
        <v>C</v>
      </c>
    </row>
    <row r="86" ht="28.8" spans="1:5">
      <c r="A86" s="85"/>
      <c r="B86" s="48" t="s">
        <v>62</v>
      </c>
      <c r="C86" s="138" t="s">
        <v>156</v>
      </c>
      <c r="D86" s="90" t="s">
        <v>64</v>
      </c>
      <c r="E86" s="140" t="s">
        <v>157</v>
      </c>
    </row>
    <row r="87" spans="1:6">
      <c r="A87" s="86"/>
      <c r="B87" s="87" t="s">
        <v>66</v>
      </c>
      <c r="C87" s="139" t="s">
        <v>158</v>
      </c>
      <c r="D87" s="87" t="s">
        <v>68</v>
      </c>
      <c r="E87" s="141" t="s">
        <v>159</v>
      </c>
      <c r="F87" s="89"/>
    </row>
    <row r="88" spans="1:6">
      <c r="A88" s="79"/>
      <c r="B88" s="80"/>
      <c r="C88" s="81"/>
      <c r="D88" s="80"/>
      <c r="E88" s="81"/>
      <c r="F88" s="82"/>
    </row>
    <row r="89" spans="1:7">
      <c r="A89" s="69">
        <v>21</v>
      </c>
      <c r="B89" s="84" t="s">
        <v>160</v>
      </c>
      <c r="C89" s="84"/>
      <c r="D89" s="84"/>
      <c r="E89" s="84"/>
      <c r="F89" s="73" t="s">
        <v>55</v>
      </c>
      <c r="G89" s="51" t="str">
        <f>F89</f>
        <v>A</v>
      </c>
    </row>
    <row r="90" ht="28.8" spans="1:5">
      <c r="A90" s="85"/>
      <c r="B90" s="48" t="s">
        <v>62</v>
      </c>
      <c r="C90" s="138" t="s">
        <v>161</v>
      </c>
      <c r="D90" s="90" t="s">
        <v>64</v>
      </c>
      <c r="E90" s="140" t="s">
        <v>162</v>
      </c>
    </row>
    <row r="91" spans="1:6">
      <c r="A91" s="86"/>
      <c r="B91" s="87" t="s">
        <v>66</v>
      </c>
      <c r="C91" s="139" t="s">
        <v>163</v>
      </c>
      <c r="D91" s="87" t="s">
        <v>68</v>
      </c>
      <c r="E91" s="141" t="s">
        <v>164</v>
      </c>
      <c r="F91" s="89"/>
    </row>
    <row r="92" spans="1:6">
      <c r="A92" s="79"/>
      <c r="B92" s="80"/>
      <c r="C92" s="81"/>
      <c r="D92" s="80"/>
      <c r="E92" s="81"/>
      <c r="F92" s="82"/>
    </row>
    <row r="93" spans="1:7">
      <c r="A93" s="69">
        <v>22</v>
      </c>
      <c r="B93" s="70" t="s">
        <v>165</v>
      </c>
      <c r="C93" s="71"/>
      <c r="D93" s="72"/>
      <c r="E93" s="71"/>
      <c r="F93" s="73" t="s">
        <v>57</v>
      </c>
      <c r="G93" s="51" t="str">
        <f>F93</f>
        <v>C</v>
      </c>
    </row>
    <row r="94" ht="28.8" spans="1:5">
      <c r="A94" s="85"/>
      <c r="B94" s="48" t="s">
        <v>62</v>
      </c>
      <c r="C94" s="138" t="s">
        <v>166</v>
      </c>
      <c r="D94" s="90" t="s">
        <v>64</v>
      </c>
      <c r="E94" s="140" t="s">
        <v>167</v>
      </c>
    </row>
    <row r="95" ht="28.8" spans="1:6">
      <c r="A95" s="86"/>
      <c r="B95" s="87" t="s">
        <v>66</v>
      </c>
      <c r="C95" s="139" t="s">
        <v>168</v>
      </c>
      <c r="D95" s="87" t="s">
        <v>68</v>
      </c>
      <c r="E95" s="141" t="s">
        <v>169</v>
      </c>
      <c r="F95" s="89"/>
    </row>
    <row r="96" spans="1:6">
      <c r="A96" s="79"/>
      <c r="B96" s="80"/>
      <c r="C96" s="81"/>
      <c r="D96" s="80"/>
      <c r="E96" s="81"/>
      <c r="F96" s="82"/>
    </row>
    <row r="97" spans="1:7">
      <c r="A97" s="69">
        <v>23</v>
      </c>
      <c r="B97" s="84" t="s">
        <v>170</v>
      </c>
      <c r="C97" s="84"/>
      <c r="D97" s="84"/>
      <c r="E97" s="84"/>
      <c r="F97" s="73" t="s">
        <v>55</v>
      </c>
      <c r="G97" s="51" t="str">
        <f>F97</f>
        <v>A</v>
      </c>
    </row>
    <row r="98" spans="1:5">
      <c r="A98" s="85"/>
      <c r="B98" s="48" t="s">
        <v>62</v>
      </c>
      <c r="C98" s="138" t="s">
        <v>171</v>
      </c>
      <c r="D98" s="90" t="s">
        <v>64</v>
      </c>
      <c r="E98" s="140" t="s">
        <v>172</v>
      </c>
    </row>
    <row r="99" spans="1:6">
      <c r="A99" s="86"/>
      <c r="B99" s="87" t="s">
        <v>66</v>
      </c>
      <c r="C99" s="139" t="s">
        <v>173</v>
      </c>
      <c r="D99" s="87" t="s">
        <v>68</v>
      </c>
      <c r="E99" s="141" t="s">
        <v>174</v>
      </c>
      <c r="F99" s="89"/>
    </row>
    <row r="100" spans="1:6">
      <c r="A100" s="79"/>
      <c r="B100" s="80"/>
      <c r="C100" s="81"/>
      <c r="D100" s="80"/>
      <c r="E100" s="81"/>
      <c r="F100" s="82"/>
    </row>
    <row r="101" spans="1:7">
      <c r="A101" s="69">
        <v>24</v>
      </c>
      <c r="B101" s="84" t="s">
        <v>175</v>
      </c>
      <c r="C101" s="84"/>
      <c r="D101" s="84"/>
      <c r="E101" s="84"/>
      <c r="F101" s="73" t="s">
        <v>55</v>
      </c>
      <c r="G101" s="51" t="str">
        <f>F101</f>
        <v>A</v>
      </c>
    </row>
    <row r="102" ht="28.8" spans="1:5">
      <c r="A102" s="85"/>
      <c r="B102" s="48" t="s">
        <v>62</v>
      </c>
      <c r="C102" s="138" t="s">
        <v>176</v>
      </c>
      <c r="D102" s="90" t="s">
        <v>64</v>
      </c>
      <c r="E102" s="140" t="s">
        <v>106</v>
      </c>
    </row>
    <row r="103" ht="28.8" spans="1:6">
      <c r="A103" s="86"/>
      <c r="B103" s="87" t="s">
        <v>66</v>
      </c>
      <c r="C103" s="139" t="s">
        <v>177</v>
      </c>
      <c r="D103" s="87" t="s">
        <v>68</v>
      </c>
      <c r="E103" s="141" t="s">
        <v>178</v>
      </c>
      <c r="F103" s="89"/>
    </row>
    <row r="104" spans="1:6">
      <c r="A104" s="79"/>
      <c r="B104" s="80"/>
      <c r="C104" s="81"/>
      <c r="D104" s="80"/>
      <c r="E104" s="81"/>
      <c r="F104" s="82"/>
    </row>
    <row r="105" spans="1:7">
      <c r="A105" s="69">
        <v>25</v>
      </c>
      <c r="B105" s="84" t="s">
        <v>179</v>
      </c>
      <c r="C105" s="84"/>
      <c r="D105" s="84"/>
      <c r="E105" s="84"/>
      <c r="F105" s="73" t="s">
        <v>57</v>
      </c>
      <c r="G105" s="51" t="str">
        <f>F105</f>
        <v>C</v>
      </c>
    </row>
    <row r="106" ht="28.8" spans="1:5">
      <c r="A106" s="85"/>
      <c r="B106" s="48" t="s">
        <v>62</v>
      </c>
      <c r="C106" s="138" t="s">
        <v>180</v>
      </c>
      <c r="D106" s="90" t="s">
        <v>64</v>
      </c>
      <c r="E106" s="140" t="s">
        <v>181</v>
      </c>
    </row>
    <row r="107" spans="1:6">
      <c r="A107" s="86"/>
      <c r="B107" s="87" t="s">
        <v>66</v>
      </c>
      <c r="C107" s="139" t="s">
        <v>152</v>
      </c>
      <c r="D107" s="87" t="s">
        <v>68</v>
      </c>
      <c r="E107" s="141" t="s">
        <v>182</v>
      </c>
      <c r="F107" s="89"/>
    </row>
    <row r="108" spans="1:6">
      <c r="A108" s="79"/>
      <c r="B108" s="80"/>
      <c r="C108" s="81"/>
      <c r="D108" s="80"/>
      <c r="E108" s="81"/>
      <c r="F108" s="82"/>
    </row>
    <row r="109" spans="1:7">
      <c r="A109" s="69">
        <v>26</v>
      </c>
      <c r="B109" s="84" t="s">
        <v>183</v>
      </c>
      <c r="C109" s="84"/>
      <c r="D109" s="84"/>
      <c r="E109" s="84"/>
      <c r="F109" s="73" t="s">
        <v>56</v>
      </c>
      <c r="G109" s="51" t="str">
        <f>F109</f>
        <v>B</v>
      </c>
    </row>
    <row r="110" spans="1:5">
      <c r="A110" s="85"/>
      <c r="B110" s="48" t="s">
        <v>62</v>
      </c>
      <c r="C110" s="138" t="s">
        <v>184</v>
      </c>
      <c r="D110" s="90" t="s">
        <v>64</v>
      </c>
      <c r="E110" s="140" t="s">
        <v>185</v>
      </c>
    </row>
    <row r="111" spans="1:6">
      <c r="A111" s="86"/>
      <c r="B111" s="87" t="s">
        <v>66</v>
      </c>
      <c r="C111" s="139" t="s">
        <v>186</v>
      </c>
      <c r="D111" s="87" t="s">
        <v>68</v>
      </c>
      <c r="E111" s="141" t="s">
        <v>187</v>
      </c>
      <c r="F111" s="89"/>
    </row>
    <row r="112" spans="1:6">
      <c r="A112" s="79"/>
      <c r="B112" s="80"/>
      <c r="C112" s="81"/>
      <c r="D112" s="80"/>
      <c r="E112" s="81"/>
      <c r="F112" s="82"/>
    </row>
    <row r="113" spans="1:7">
      <c r="A113" s="69">
        <v>27</v>
      </c>
      <c r="B113" s="84" t="s">
        <v>188</v>
      </c>
      <c r="C113" s="84"/>
      <c r="D113" s="84"/>
      <c r="E113" s="84"/>
      <c r="F113" s="73" t="s">
        <v>56</v>
      </c>
      <c r="G113" s="51" t="str">
        <f>F113</f>
        <v>B</v>
      </c>
    </row>
    <row r="114" spans="1:5">
      <c r="A114" s="85"/>
      <c r="B114" s="48" t="s">
        <v>62</v>
      </c>
      <c r="C114" s="138" t="s">
        <v>189</v>
      </c>
      <c r="D114" s="90" t="s">
        <v>64</v>
      </c>
      <c r="E114" s="140" t="s">
        <v>190</v>
      </c>
    </row>
    <row r="115" spans="1:6">
      <c r="A115" s="86"/>
      <c r="B115" s="87" t="s">
        <v>66</v>
      </c>
      <c r="C115" s="139" t="s">
        <v>191</v>
      </c>
      <c r="D115" s="87" t="s">
        <v>68</v>
      </c>
      <c r="E115" s="141" t="s">
        <v>192</v>
      </c>
      <c r="F115" s="89"/>
    </row>
    <row r="116" spans="1:6">
      <c r="A116" s="79"/>
      <c r="B116" s="80"/>
      <c r="C116" s="81"/>
      <c r="D116" s="80"/>
      <c r="E116" s="81"/>
      <c r="F116" s="82"/>
    </row>
    <row r="117" spans="1:7">
      <c r="A117" s="69">
        <v>28</v>
      </c>
      <c r="B117" s="84" t="s">
        <v>193</v>
      </c>
      <c r="C117" s="84"/>
      <c r="D117" s="84"/>
      <c r="E117" s="84"/>
      <c r="F117" s="73" t="s">
        <v>58</v>
      </c>
      <c r="G117" s="51" t="str">
        <f>F117</f>
        <v>D</v>
      </c>
    </row>
    <row r="118" spans="1:5">
      <c r="A118" s="85"/>
      <c r="B118" s="48" t="s">
        <v>62</v>
      </c>
      <c r="C118" s="138" t="s">
        <v>194</v>
      </c>
      <c r="D118" s="90" t="s">
        <v>64</v>
      </c>
      <c r="E118" s="140" t="s">
        <v>195</v>
      </c>
    </row>
    <row r="119" spans="1:6">
      <c r="A119" s="86"/>
      <c r="B119" s="87" t="s">
        <v>66</v>
      </c>
      <c r="C119" s="139" t="s">
        <v>196</v>
      </c>
      <c r="D119" s="87" t="s">
        <v>68</v>
      </c>
      <c r="E119" s="141" t="s">
        <v>197</v>
      </c>
      <c r="F119" s="89"/>
    </row>
    <row r="120" spans="1:6">
      <c r="A120" s="79"/>
      <c r="B120" s="80"/>
      <c r="C120" s="81"/>
      <c r="D120" s="80"/>
      <c r="E120" s="81"/>
      <c r="F120" s="82"/>
    </row>
    <row r="121" spans="1:7">
      <c r="A121" s="69">
        <v>29</v>
      </c>
      <c r="B121" s="84" t="s">
        <v>198</v>
      </c>
      <c r="C121" s="84"/>
      <c r="D121" s="84"/>
      <c r="E121" s="84"/>
      <c r="F121" s="73" t="s">
        <v>55</v>
      </c>
      <c r="G121" s="51" t="str">
        <f>F121</f>
        <v>A</v>
      </c>
    </row>
    <row r="122" ht="28.8" spans="1:5">
      <c r="A122" s="85"/>
      <c r="B122" s="48" t="s">
        <v>62</v>
      </c>
      <c r="C122" s="138" t="s">
        <v>199</v>
      </c>
      <c r="D122" s="90" t="s">
        <v>64</v>
      </c>
      <c r="E122" s="140" t="s">
        <v>200</v>
      </c>
    </row>
    <row r="123" spans="1:6">
      <c r="A123" s="86"/>
      <c r="B123" s="87" t="s">
        <v>66</v>
      </c>
      <c r="C123" s="139" t="s">
        <v>201</v>
      </c>
      <c r="D123" s="87" t="s">
        <v>68</v>
      </c>
      <c r="E123" s="141" t="s">
        <v>202</v>
      </c>
      <c r="F123" s="89"/>
    </row>
    <row r="124" spans="1:6">
      <c r="A124" s="79"/>
      <c r="B124" s="80"/>
      <c r="C124" s="81"/>
      <c r="D124" s="80"/>
      <c r="E124" s="81"/>
      <c r="F124" s="82"/>
    </row>
    <row r="125" spans="1:7">
      <c r="A125" s="69">
        <v>30</v>
      </c>
      <c r="B125" s="84" t="s">
        <v>203</v>
      </c>
      <c r="C125" s="84"/>
      <c r="D125" s="84"/>
      <c r="E125" s="84"/>
      <c r="F125" s="73" t="s">
        <v>55</v>
      </c>
      <c r="G125" s="51" t="str">
        <f>F125</f>
        <v>A</v>
      </c>
    </row>
    <row r="126" ht="28.8" spans="1:5">
      <c r="A126" s="85"/>
      <c r="B126" s="48" t="s">
        <v>62</v>
      </c>
      <c r="C126" s="138" t="s">
        <v>204</v>
      </c>
      <c r="D126" s="90" t="s">
        <v>64</v>
      </c>
      <c r="E126" s="140" t="s">
        <v>205</v>
      </c>
    </row>
    <row r="127" ht="28.8" spans="1:6">
      <c r="A127" s="86"/>
      <c r="B127" s="87" t="s">
        <v>66</v>
      </c>
      <c r="C127" s="139" t="s">
        <v>206</v>
      </c>
      <c r="D127" s="87" t="s">
        <v>68</v>
      </c>
      <c r="E127" s="141" t="s">
        <v>207</v>
      </c>
      <c r="F127" s="89"/>
    </row>
    <row r="128" spans="1:6">
      <c r="A128" s="79"/>
      <c r="B128" s="80"/>
      <c r="C128" s="81"/>
      <c r="D128" s="80"/>
      <c r="E128" s="81"/>
      <c r="F128" s="82"/>
    </row>
    <row r="129" spans="1:7">
      <c r="A129" s="69">
        <v>31</v>
      </c>
      <c r="B129" s="84" t="s">
        <v>208</v>
      </c>
      <c r="C129" s="84"/>
      <c r="D129" s="84"/>
      <c r="E129" s="84"/>
      <c r="F129" s="73" t="s">
        <v>55</v>
      </c>
      <c r="G129" s="51" t="str">
        <f>F129</f>
        <v>A</v>
      </c>
    </row>
    <row r="130" ht="28.8" spans="1:5">
      <c r="A130" s="85"/>
      <c r="B130" s="48" t="s">
        <v>62</v>
      </c>
      <c r="C130" s="138" t="s">
        <v>209</v>
      </c>
      <c r="D130" s="90" t="s">
        <v>64</v>
      </c>
      <c r="E130" s="140" t="s">
        <v>210</v>
      </c>
    </row>
    <row r="131" spans="1:6">
      <c r="A131" s="86"/>
      <c r="B131" s="87" t="s">
        <v>66</v>
      </c>
      <c r="C131" s="139" t="s">
        <v>211</v>
      </c>
      <c r="D131" s="87" t="s">
        <v>68</v>
      </c>
      <c r="E131" s="141" t="s">
        <v>212</v>
      </c>
      <c r="F131" s="89"/>
    </row>
    <row r="132" spans="1:6">
      <c r="A132" s="79"/>
      <c r="B132" s="80"/>
      <c r="C132" s="81"/>
      <c r="D132" s="80"/>
      <c r="E132" s="81"/>
      <c r="F132" s="82"/>
    </row>
    <row r="133" spans="1:7">
      <c r="A133" s="69">
        <v>32</v>
      </c>
      <c r="B133" s="84" t="s">
        <v>213</v>
      </c>
      <c r="C133" s="84"/>
      <c r="D133" s="84"/>
      <c r="E133" s="84"/>
      <c r="F133" s="73" t="s">
        <v>56</v>
      </c>
      <c r="G133" s="51" t="str">
        <f>F133</f>
        <v>B</v>
      </c>
    </row>
    <row r="134" ht="28.8" spans="1:5">
      <c r="A134" s="85"/>
      <c r="B134" s="48" t="s">
        <v>62</v>
      </c>
      <c r="C134" s="138" t="s">
        <v>214</v>
      </c>
      <c r="D134" s="90" t="s">
        <v>64</v>
      </c>
      <c r="E134" s="140" t="s">
        <v>215</v>
      </c>
    </row>
    <row r="135" ht="28.8" spans="1:6">
      <c r="A135" s="86"/>
      <c r="B135" s="87" t="s">
        <v>66</v>
      </c>
      <c r="C135" s="139" t="s">
        <v>216</v>
      </c>
      <c r="D135" s="87" t="s">
        <v>68</v>
      </c>
      <c r="E135" s="141" t="s">
        <v>217</v>
      </c>
      <c r="F135" s="89"/>
    </row>
    <row r="136" spans="1:6">
      <c r="A136" s="79"/>
      <c r="B136" s="80"/>
      <c r="C136" s="81"/>
      <c r="D136" s="80"/>
      <c r="E136" s="81"/>
      <c r="F136" s="82"/>
    </row>
    <row r="137" spans="1:7">
      <c r="A137" s="69">
        <v>33</v>
      </c>
      <c r="B137" s="84" t="s">
        <v>218</v>
      </c>
      <c r="C137" s="84"/>
      <c r="D137" s="84"/>
      <c r="E137" s="84"/>
      <c r="F137" s="73" t="s">
        <v>58</v>
      </c>
      <c r="G137" s="51" t="str">
        <f>F137</f>
        <v>D</v>
      </c>
    </row>
    <row r="138" spans="1:5">
      <c r="A138" s="85"/>
      <c r="B138" s="48" t="s">
        <v>62</v>
      </c>
      <c r="C138" s="138" t="s">
        <v>219</v>
      </c>
      <c r="D138" s="90" t="s">
        <v>64</v>
      </c>
      <c r="E138" s="140" t="s">
        <v>220</v>
      </c>
    </row>
    <row r="139" spans="1:6">
      <c r="A139" s="86"/>
      <c r="B139" s="87" t="s">
        <v>66</v>
      </c>
      <c r="C139" s="139" t="s">
        <v>221</v>
      </c>
      <c r="D139" s="87" t="s">
        <v>68</v>
      </c>
      <c r="E139" s="141" t="s">
        <v>222</v>
      </c>
      <c r="F139" s="89"/>
    </row>
    <row r="140" spans="1:6">
      <c r="A140" s="79"/>
      <c r="B140" s="80"/>
      <c r="C140" s="81"/>
      <c r="D140" s="80"/>
      <c r="E140" s="81"/>
      <c r="F140" s="82"/>
    </row>
    <row r="141" spans="1:7">
      <c r="A141" s="69">
        <v>34</v>
      </c>
      <c r="B141" s="84" t="s">
        <v>223</v>
      </c>
      <c r="C141" s="84"/>
      <c r="D141" s="84"/>
      <c r="E141" s="84"/>
      <c r="F141" s="73" t="s">
        <v>55</v>
      </c>
      <c r="G141" s="51" t="str">
        <f>F141</f>
        <v>A</v>
      </c>
    </row>
    <row r="142" spans="1:5">
      <c r="A142" s="85"/>
      <c r="B142" s="48" t="s">
        <v>62</v>
      </c>
      <c r="C142" s="138" t="s">
        <v>224</v>
      </c>
      <c r="D142" s="90" t="s">
        <v>64</v>
      </c>
      <c r="E142" s="140" t="s">
        <v>225</v>
      </c>
    </row>
    <row r="143" spans="1:6">
      <c r="A143" s="86"/>
      <c r="B143" s="87" t="s">
        <v>66</v>
      </c>
      <c r="C143" s="139" t="s">
        <v>226</v>
      </c>
      <c r="D143" s="87" t="s">
        <v>68</v>
      </c>
      <c r="E143" s="141" t="s">
        <v>227</v>
      </c>
      <c r="F143" s="89"/>
    </row>
    <row r="144" spans="1:6">
      <c r="A144" s="79"/>
      <c r="B144" s="80"/>
      <c r="C144" s="81"/>
      <c r="D144" s="80"/>
      <c r="E144" s="81"/>
      <c r="F144" s="82"/>
    </row>
    <row r="145" spans="1:7">
      <c r="A145" s="69">
        <v>35</v>
      </c>
      <c r="B145" s="84" t="s">
        <v>228</v>
      </c>
      <c r="C145" s="84"/>
      <c r="D145" s="84"/>
      <c r="E145" s="84"/>
      <c r="F145" s="73" t="s">
        <v>56</v>
      </c>
      <c r="G145" s="51" t="str">
        <f>F145</f>
        <v>B</v>
      </c>
    </row>
    <row r="146" spans="1:5">
      <c r="A146" s="85"/>
      <c r="B146" s="48" t="s">
        <v>62</v>
      </c>
      <c r="C146" s="138" t="s">
        <v>224</v>
      </c>
      <c r="D146" s="90" t="s">
        <v>64</v>
      </c>
      <c r="E146" s="140" t="s">
        <v>227</v>
      </c>
    </row>
    <row r="147" spans="1:6">
      <c r="A147" s="86"/>
      <c r="B147" s="87" t="s">
        <v>66</v>
      </c>
      <c r="C147" s="139" t="s">
        <v>229</v>
      </c>
      <c r="D147" s="87" t="s">
        <v>68</v>
      </c>
      <c r="E147" s="141" t="s">
        <v>225</v>
      </c>
      <c r="F147" s="89"/>
    </row>
    <row r="148" spans="1:6">
      <c r="A148" s="79"/>
      <c r="B148" s="80"/>
      <c r="C148" s="81"/>
      <c r="D148" s="80"/>
      <c r="E148" s="81"/>
      <c r="F148" s="82"/>
    </row>
    <row r="149" spans="1:7">
      <c r="A149" s="69">
        <v>36</v>
      </c>
      <c r="B149" s="84" t="s">
        <v>230</v>
      </c>
      <c r="C149" s="84"/>
      <c r="D149" s="84"/>
      <c r="E149" s="84"/>
      <c r="F149" s="73" t="s">
        <v>55</v>
      </c>
      <c r="G149" s="51" t="str">
        <f>F149</f>
        <v>A</v>
      </c>
    </row>
    <row r="150" spans="1:5">
      <c r="A150" s="85"/>
      <c r="B150" s="48" t="s">
        <v>62</v>
      </c>
      <c r="C150" s="138" t="s">
        <v>231</v>
      </c>
      <c r="D150" s="90" t="s">
        <v>64</v>
      </c>
      <c r="E150" s="140" t="s">
        <v>232</v>
      </c>
    </row>
    <row r="151" spans="1:6">
      <c r="A151" s="86"/>
      <c r="B151" s="87" t="s">
        <v>66</v>
      </c>
      <c r="C151" s="139" t="s">
        <v>233</v>
      </c>
      <c r="D151" s="87" t="s">
        <v>68</v>
      </c>
      <c r="E151" s="141" t="s">
        <v>234</v>
      </c>
      <c r="F151" s="89"/>
    </row>
    <row r="152" spans="1:6">
      <c r="A152" s="79"/>
      <c r="B152" s="80"/>
      <c r="C152" s="81"/>
      <c r="D152" s="80"/>
      <c r="E152" s="81"/>
      <c r="F152" s="82"/>
    </row>
    <row r="153" spans="1:7">
      <c r="A153" s="69">
        <v>37</v>
      </c>
      <c r="B153" s="84" t="s">
        <v>235</v>
      </c>
      <c r="C153" s="84"/>
      <c r="D153" s="84"/>
      <c r="E153" s="84"/>
      <c r="F153" s="73" t="s">
        <v>57</v>
      </c>
      <c r="G153" s="51" t="str">
        <f>F153</f>
        <v>C</v>
      </c>
    </row>
    <row r="154" ht="28.8" spans="1:5">
      <c r="A154" s="85"/>
      <c r="B154" s="48" t="s">
        <v>62</v>
      </c>
      <c r="C154" s="138" t="s">
        <v>236</v>
      </c>
      <c r="D154" s="90" t="s">
        <v>64</v>
      </c>
      <c r="E154" s="140" t="s">
        <v>237</v>
      </c>
    </row>
    <row r="155" spans="1:6">
      <c r="A155" s="86"/>
      <c r="B155" s="87" t="s">
        <v>66</v>
      </c>
      <c r="C155" s="141" t="s">
        <v>238</v>
      </c>
      <c r="D155" s="87" t="s">
        <v>68</v>
      </c>
      <c r="E155" s="141" t="s">
        <v>239</v>
      </c>
      <c r="F155" s="89"/>
    </row>
    <row r="156" spans="1:6">
      <c r="A156" s="79"/>
      <c r="B156" s="80"/>
      <c r="C156" s="81"/>
      <c r="D156" s="80"/>
      <c r="E156" s="81"/>
      <c r="F156" s="82"/>
    </row>
    <row r="157" spans="1:7">
      <c r="A157" s="69">
        <v>38</v>
      </c>
      <c r="B157" s="84" t="s">
        <v>240</v>
      </c>
      <c r="C157" s="84"/>
      <c r="D157" s="84"/>
      <c r="E157" s="84"/>
      <c r="F157" s="73" t="s">
        <v>55</v>
      </c>
      <c r="G157" s="51" t="str">
        <f>F157</f>
        <v>A</v>
      </c>
    </row>
    <row r="158" ht="28.8" spans="1:5">
      <c r="A158" s="85"/>
      <c r="B158" s="48" t="s">
        <v>62</v>
      </c>
      <c r="C158" s="138" t="s">
        <v>241</v>
      </c>
      <c r="D158" s="90" t="s">
        <v>64</v>
      </c>
      <c r="E158" s="140" t="s">
        <v>242</v>
      </c>
    </row>
    <row r="159" spans="1:6">
      <c r="A159" s="86"/>
      <c r="B159" s="87" t="s">
        <v>66</v>
      </c>
      <c r="C159" s="139" t="s">
        <v>243</v>
      </c>
      <c r="D159" s="87" t="s">
        <v>68</v>
      </c>
      <c r="E159" s="141" t="s">
        <v>244</v>
      </c>
      <c r="F159" s="89"/>
    </row>
    <row r="160" spans="1:6">
      <c r="A160" s="79"/>
      <c r="B160" s="80"/>
      <c r="C160" s="81"/>
      <c r="D160" s="80"/>
      <c r="E160" s="81"/>
      <c r="F160" s="82"/>
    </row>
    <row r="161" spans="1:7">
      <c r="A161" s="69">
        <v>39</v>
      </c>
      <c r="B161" s="84" t="s">
        <v>245</v>
      </c>
      <c r="C161" s="84"/>
      <c r="D161" s="84"/>
      <c r="E161" s="84"/>
      <c r="F161" s="73" t="s">
        <v>58</v>
      </c>
      <c r="G161" s="51" t="str">
        <f>F161</f>
        <v>D</v>
      </c>
    </row>
    <row r="162" spans="1:5">
      <c r="A162" s="85"/>
      <c r="B162" s="48" t="s">
        <v>62</v>
      </c>
      <c r="C162" s="138" t="s">
        <v>106</v>
      </c>
      <c r="D162" s="90" t="s">
        <v>64</v>
      </c>
      <c r="E162" s="140" t="s">
        <v>246</v>
      </c>
    </row>
    <row r="163" ht="28.8" spans="1:6">
      <c r="A163" s="86"/>
      <c r="B163" s="87" t="s">
        <v>66</v>
      </c>
      <c r="C163" s="139" t="s">
        <v>247</v>
      </c>
      <c r="D163" s="87" t="s">
        <v>68</v>
      </c>
      <c r="E163" s="141" t="s">
        <v>248</v>
      </c>
      <c r="F163" s="89"/>
    </row>
    <row r="164" spans="1:6">
      <c r="A164" s="79"/>
      <c r="B164" s="80"/>
      <c r="C164" s="81"/>
      <c r="D164" s="80"/>
      <c r="E164" s="81"/>
      <c r="F164" s="82"/>
    </row>
    <row r="165" spans="1:7">
      <c r="A165" s="69">
        <v>40</v>
      </c>
      <c r="B165" s="84" t="s">
        <v>249</v>
      </c>
      <c r="C165" s="84"/>
      <c r="D165" s="84"/>
      <c r="E165" s="84"/>
      <c r="F165" s="73" t="s">
        <v>56</v>
      </c>
      <c r="G165" s="51" t="str">
        <f>F165</f>
        <v>B</v>
      </c>
    </row>
    <row r="166" spans="1:5">
      <c r="A166" s="85"/>
      <c r="B166" s="48" t="s">
        <v>62</v>
      </c>
      <c r="C166" s="138" t="s">
        <v>250</v>
      </c>
      <c r="D166" s="90" t="s">
        <v>64</v>
      </c>
      <c r="E166" s="140" t="s">
        <v>251</v>
      </c>
    </row>
    <row r="167" ht="28.8" spans="1:6">
      <c r="A167" s="86"/>
      <c r="B167" s="87" t="s">
        <v>66</v>
      </c>
      <c r="C167" s="139" t="s">
        <v>252</v>
      </c>
      <c r="D167" s="87" t="s">
        <v>68</v>
      </c>
      <c r="E167" s="141" t="s">
        <v>253</v>
      </c>
      <c r="F167" s="89"/>
    </row>
    <row r="168" spans="1:6">
      <c r="A168" s="79"/>
      <c r="B168" s="80"/>
      <c r="C168" s="81"/>
      <c r="D168" s="80"/>
      <c r="E168" s="81"/>
      <c r="F168" s="82"/>
    </row>
    <row r="169" spans="1:7">
      <c r="A169" s="69">
        <v>41</v>
      </c>
      <c r="B169" s="84" t="s">
        <v>254</v>
      </c>
      <c r="C169" s="84"/>
      <c r="D169" s="84"/>
      <c r="E169" s="84"/>
      <c r="F169" s="73" t="s">
        <v>57</v>
      </c>
      <c r="G169" s="51" t="str">
        <f>F169</f>
        <v>C</v>
      </c>
    </row>
    <row r="170" ht="28.8" spans="1:5">
      <c r="A170" s="85"/>
      <c r="B170" s="48" t="s">
        <v>62</v>
      </c>
      <c r="C170" s="138" t="s">
        <v>255</v>
      </c>
      <c r="D170" s="90" t="s">
        <v>64</v>
      </c>
      <c r="E170" s="140" t="s">
        <v>256</v>
      </c>
    </row>
    <row r="171" spans="1:6">
      <c r="A171" s="86"/>
      <c r="B171" s="87" t="s">
        <v>66</v>
      </c>
      <c r="C171" s="139" t="s">
        <v>257</v>
      </c>
      <c r="D171" s="87" t="s">
        <v>68</v>
      </c>
      <c r="E171" s="141" t="s">
        <v>258</v>
      </c>
      <c r="F171" s="89"/>
    </row>
    <row r="172" spans="1:6">
      <c r="A172" s="79"/>
      <c r="B172" s="80"/>
      <c r="C172" s="81"/>
      <c r="D172" s="80"/>
      <c r="E172" s="81"/>
      <c r="F172" s="82"/>
    </row>
    <row r="173" spans="1:7">
      <c r="A173" s="69">
        <v>42</v>
      </c>
      <c r="B173" s="84" t="s">
        <v>259</v>
      </c>
      <c r="C173" s="84"/>
      <c r="D173" s="84"/>
      <c r="E173" s="84"/>
      <c r="F173" s="73" t="s">
        <v>55</v>
      </c>
      <c r="G173" s="51" t="str">
        <f>F173</f>
        <v>A</v>
      </c>
    </row>
    <row r="174" ht="28.8" spans="1:5">
      <c r="A174" s="85"/>
      <c r="B174" s="48" t="s">
        <v>62</v>
      </c>
      <c r="C174" s="138" t="s">
        <v>260</v>
      </c>
      <c r="D174" s="90" t="s">
        <v>64</v>
      </c>
      <c r="E174" s="140" t="s">
        <v>261</v>
      </c>
    </row>
    <row r="175" ht="28.8" spans="1:6">
      <c r="A175" s="86"/>
      <c r="B175" s="87" t="s">
        <v>66</v>
      </c>
      <c r="C175" s="139" t="s">
        <v>262</v>
      </c>
      <c r="D175" s="87" t="s">
        <v>68</v>
      </c>
      <c r="E175" s="141" t="s">
        <v>263</v>
      </c>
      <c r="F175" s="89"/>
    </row>
    <row r="176" spans="1:6">
      <c r="A176" s="79"/>
      <c r="B176" s="80"/>
      <c r="C176" s="81"/>
      <c r="D176" s="80"/>
      <c r="E176" s="81"/>
      <c r="F176" s="82"/>
    </row>
    <row r="177" spans="1:7">
      <c r="A177" s="69">
        <v>43</v>
      </c>
      <c r="B177" s="84" t="s">
        <v>264</v>
      </c>
      <c r="C177" s="84"/>
      <c r="D177" s="84"/>
      <c r="E177" s="84"/>
      <c r="F177" s="73" t="s">
        <v>57</v>
      </c>
      <c r="G177" s="51" t="str">
        <f>F177</f>
        <v>C</v>
      </c>
    </row>
    <row r="178" spans="1:5">
      <c r="A178" s="85"/>
      <c r="B178" s="48" t="s">
        <v>62</v>
      </c>
      <c r="C178" s="138" t="s">
        <v>265</v>
      </c>
      <c r="D178" s="90" t="s">
        <v>64</v>
      </c>
      <c r="E178" s="140" t="s">
        <v>266</v>
      </c>
    </row>
    <row r="179" spans="1:6">
      <c r="A179" s="86"/>
      <c r="B179" s="87" t="s">
        <v>66</v>
      </c>
      <c r="C179" s="139" t="s">
        <v>267</v>
      </c>
      <c r="D179" s="87" t="s">
        <v>68</v>
      </c>
      <c r="E179" s="141" t="s">
        <v>268</v>
      </c>
      <c r="F179" s="89"/>
    </row>
    <row r="180" spans="1:6">
      <c r="A180" s="79"/>
      <c r="B180" s="80"/>
      <c r="C180" s="81"/>
      <c r="D180" s="80"/>
      <c r="E180" s="81"/>
      <c r="F180" s="82"/>
    </row>
    <row r="181" spans="1:7">
      <c r="A181" s="69">
        <v>44</v>
      </c>
      <c r="B181" s="84" t="s">
        <v>269</v>
      </c>
      <c r="C181" s="84"/>
      <c r="D181" s="84"/>
      <c r="E181" s="84"/>
      <c r="F181" s="73" t="s">
        <v>55</v>
      </c>
      <c r="G181" s="51" t="str">
        <f>F181</f>
        <v>A</v>
      </c>
    </row>
    <row r="182" ht="28.8" spans="1:5">
      <c r="A182" s="85"/>
      <c r="B182" s="48" t="s">
        <v>62</v>
      </c>
      <c r="C182" s="138" t="s">
        <v>270</v>
      </c>
      <c r="D182" s="90" t="s">
        <v>64</v>
      </c>
      <c r="E182" s="140" t="s">
        <v>271</v>
      </c>
    </row>
    <row r="183" ht="28.8" spans="1:6">
      <c r="A183" s="86"/>
      <c r="B183" s="87" t="s">
        <v>66</v>
      </c>
      <c r="C183" s="139" t="s">
        <v>272</v>
      </c>
      <c r="D183" s="87" t="s">
        <v>68</v>
      </c>
      <c r="E183" s="141" t="s">
        <v>273</v>
      </c>
      <c r="F183" s="89"/>
    </row>
    <row r="184" spans="1:6">
      <c r="A184" s="79"/>
      <c r="B184" s="80"/>
      <c r="C184" s="81"/>
      <c r="D184" s="80"/>
      <c r="E184" s="81"/>
      <c r="F184" s="82"/>
    </row>
    <row r="185" spans="1:7">
      <c r="A185" s="69">
        <v>45</v>
      </c>
      <c r="B185" s="84" t="s">
        <v>274</v>
      </c>
      <c r="C185" s="84"/>
      <c r="D185" s="84"/>
      <c r="E185" s="84"/>
      <c r="F185" s="73" t="s">
        <v>58</v>
      </c>
      <c r="G185" s="51" t="str">
        <f>F185</f>
        <v>D</v>
      </c>
    </row>
    <row r="186" spans="1:5">
      <c r="A186" s="85"/>
      <c r="B186" s="48" t="s">
        <v>62</v>
      </c>
      <c r="C186" s="138" t="s">
        <v>275</v>
      </c>
      <c r="D186" s="90" t="s">
        <v>64</v>
      </c>
      <c r="E186" s="140" t="s">
        <v>276</v>
      </c>
    </row>
    <row r="187" spans="1:6">
      <c r="A187" s="86"/>
      <c r="B187" s="87" t="s">
        <v>66</v>
      </c>
      <c r="C187" s="139" t="s">
        <v>277</v>
      </c>
      <c r="D187" s="87" t="s">
        <v>68</v>
      </c>
      <c r="E187" s="141" t="s">
        <v>278</v>
      </c>
      <c r="F187" s="89"/>
    </row>
    <row r="188" spans="1:6">
      <c r="A188" s="79"/>
      <c r="B188" s="80"/>
      <c r="C188" s="81"/>
      <c r="D188" s="80"/>
      <c r="E188" s="81"/>
      <c r="F188" s="82"/>
    </row>
    <row r="189" spans="1:7">
      <c r="A189" s="69">
        <v>46</v>
      </c>
      <c r="B189" s="84" t="s">
        <v>279</v>
      </c>
      <c r="C189" s="84"/>
      <c r="D189" s="84"/>
      <c r="E189" s="84"/>
      <c r="F189" s="73" t="s">
        <v>57</v>
      </c>
      <c r="G189" s="51" t="str">
        <f>F189</f>
        <v>C</v>
      </c>
    </row>
    <row r="190" ht="28.8" spans="1:5">
      <c r="A190" s="85"/>
      <c r="B190" s="48" t="s">
        <v>62</v>
      </c>
      <c r="C190" s="138" t="s">
        <v>280</v>
      </c>
      <c r="D190" s="90" t="s">
        <v>64</v>
      </c>
      <c r="E190" s="140" t="s">
        <v>281</v>
      </c>
    </row>
    <row r="191" ht="28.8" spans="1:6">
      <c r="A191" s="86"/>
      <c r="B191" s="87" t="s">
        <v>66</v>
      </c>
      <c r="C191" s="139" t="s">
        <v>282</v>
      </c>
      <c r="D191" s="87" t="s">
        <v>68</v>
      </c>
      <c r="E191" s="141" t="s">
        <v>283</v>
      </c>
      <c r="F191" s="89"/>
    </row>
    <row r="192" spans="1:6">
      <c r="A192" s="79"/>
      <c r="B192" s="80"/>
      <c r="C192" s="81"/>
      <c r="D192" s="80"/>
      <c r="E192" s="81"/>
      <c r="F192" s="82"/>
    </row>
    <row r="193" spans="1:7">
      <c r="A193" s="69">
        <v>47</v>
      </c>
      <c r="B193" s="84" t="s">
        <v>284</v>
      </c>
      <c r="C193" s="84"/>
      <c r="D193" s="84"/>
      <c r="E193" s="84"/>
      <c r="F193" s="73" t="s">
        <v>58</v>
      </c>
      <c r="G193" s="51" t="str">
        <f>F193</f>
        <v>D</v>
      </c>
    </row>
    <row r="194" spans="1:5">
      <c r="A194" s="85"/>
      <c r="B194" s="48" t="s">
        <v>62</v>
      </c>
      <c r="C194" s="138" t="s">
        <v>285</v>
      </c>
      <c r="D194" s="90" t="s">
        <v>64</v>
      </c>
      <c r="E194" s="140" t="s">
        <v>286</v>
      </c>
    </row>
    <row r="195" spans="1:6">
      <c r="A195" s="86"/>
      <c r="B195" s="87" t="s">
        <v>66</v>
      </c>
      <c r="C195" s="139" t="s">
        <v>287</v>
      </c>
      <c r="D195" s="87" t="s">
        <v>68</v>
      </c>
      <c r="E195" s="141" t="s">
        <v>288</v>
      </c>
      <c r="F195" s="89"/>
    </row>
    <row r="196" spans="1:6">
      <c r="A196" s="79"/>
      <c r="B196" s="80"/>
      <c r="C196" s="81"/>
      <c r="D196" s="80"/>
      <c r="E196" s="81"/>
      <c r="F196" s="82"/>
    </row>
    <row r="197" spans="1:7">
      <c r="A197" s="69">
        <v>48</v>
      </c>
      <c r="B197" s="84" t="s">
        <v>289</v>
      </c>
      <c r="C197" s="84"/>
      <c r="D197" s="84"/>
      <c r="E197" s="84"/>
      <c r="F197" s="73" t="s">
        <v>57</v>
      </c>
      <c r="G197" s="51" t="str">
        <f>F197</f>
        <v>C</v>
      </c>
    </row>
    <row r="198" ht="28.8" spans="1:5">
      <c r="A198" s="85"/>
      <c r="B198" s="48" t="s">
        <v>62</v>
      </c>
      <c r="C198" s="138" t="s">
        <v>290</v>
      </c>
      <c r="D198" s="90" t="s">
        <v>64</v>
      </c>
      <c r="E198" s="140" t="s">
        <v>291</v>
      </c>
    </row>
    <row r="199" ht="28.8" spans="1:6">
      <c r="A199" s="86"/>
      <c r="B199" s="87" t="s">
        <v>66</v>
      </c>
      <c r="C199" s="139" t="s">
        <v>292</v>
      </c>
      <c r="D199" s="87" t="s">
        <v>68</v>
      </c>
      <c r="E199" s="141" t="s">
        <v>293</v>
      </c>
      <c r="F199" s="89"/>
    </row>
    <row r="200" spans="1:6">
      <c r="A200" s="79"/>
      <c r="B200" s="80"/>
      <c r="C200" s="81"/>
      <c r="D200" s="80"/>
      <c r="E200" s="81"/>
      <c r="F200" s="82"/>
    </row>
    <row r="201" spans="1:7">
      <c r="A201" s="69">
        <v>49</v>
      </c>
      <c r="B201" s="84" t="s">
        <v>294</v>
      </c>
      <c r="C201" s="84"/>
      <c r="D201" s="84"/>
      <c r="E201" s="84"/>
      <c r="F201" s="73" t="s">
        <v>58</v>
      </c>
      <c r="G201" s="51" t="str">
        <f>F201</f>
        <v>D</v>
      </c>
    </row>
    <row r="202" spans="1:5">
      <c r="A202" s="85"/>
      <c r="B202" s="48" t="s">
        <v>62</v>
      </c>
      <c r="C202" s="138" t="s">
        <v>295</v>
      </c>
      <c r="D202" s="90" t="s">
        <v>64</v>
      </c>
      <c r="E202" s="140" t="s">
        <v>296</v>
      </c>
    </row>
    <row r="203" ht="28.8" spans="1:6">
      <c r="A203" s="86"/>
      <c r="B203" s="87" t="s">
        <v>66</v>
      </c>
      <c r="C203" s="139" t="s">
        <v>297</v>
      </c>
      <c r="D203" s="87" t="s">
        <v>68</v>
      </c>
      <c r="E203" s="141" t="s">
        <v>298</v>
      </c>
      <c r="F203" s="89"/>
    </row>
    <row r="204" spans="1:6">
      <c r="A204" s="79"/>
      <c r="B204" s="80"/>
      <c r="C204" s="81"/>
      <c r="D204" s="80"/>
      <c r="E204" s="81"/>
      <c r="F204" s="82"/>
    </row>
    <row r="205" spans="1:7">
      <c r="A205" s="69">
        <v>50</v>
      </c>
      <c r="B205" s="84" t="s">
        <v>299</v>
      </c>
      <c r="C205" s="84"/>
      <c r="D205" s="84"/>
      <c r="E205" s="84"/>
      <c r="F205" s="73" t="s">
        <v>58</v>
      </c>
      <c r="G205" s="51" t="str">
        <f>F205</f>
        <v>D</v>
      </c>
    </row>
    <row r="206" ht="43.2" spans="1:5">
      <c r="A206" s="85"/>
      <c r="B206" s="48" t="s">
        <v>62</v>
      </c>
      <c r="C206" s="138" t="s">
        <v>300</v>
      </c>
      <c r="D206" s="90" t="s">
        <v>64</v>
      </c>
      <c r="E206" s="140" t="s">
        <v>301</v>
      </c>
    </row>
    <row r="207" spans="1:6">
      <c r="A207" s="86"/>
      <c r="B207" s="87" t="s">
        <v>66</v>
      </c>
      <c r="C207" s="139" t="s">
        <v>302</v>
      </c>
      <c r="D207" s="87" t="s">
        <v>68</v>
      </c>
      <c r="E207" s="141" t="s">
        <v>303</v>
      </c>
      <c r="F207" s="89"/>
    </row>
    <row r="208" spans="1:6">
      <c r="A208" s="79"/>
      <c r="B208" s="80"/>
      <c r="C208" s="81"/>
      <c r="D208" s="80"/>
      <c r="E208" s="81"/>
      <c r="F208" s="82"/>
    </row>
    <row r="209" spans="1:7">
      <c r="A209" s="69">
        <v>51</v>
      </c>
      <c r="B209" s="84" t="s">
        <v>304</v>
      </c>
      <c r="C209" s="84"/>
      <c r="D209" s="84"/>
      <c r="E209" s="84"/>
      <c r="F209" s="73" t="s">
        <v>56</v>
      </c>
      <c r="G209" s="51" t="str">
        <f>F209</f>
        <v>B</v>
      </c>
    </row>
    <row r="210" spans="1:5">
      <c r="A210" s="85"/>
      <c r="B210" s="48" t="s">
        <v>62</v>
      </c>
      <c r="C210" s="138" t="s">
        <v>305</v>
      </c>
      <c r="D210" s="90" t="s">
        <v>57</v>
      </c>
      <c r="E210" s="140" t="s">
        <v>306</v>
      </c>
    </row>
    <row r="211" spans="1:6">
      <c r="A211" s="86"/>
      <c r="B211" s="87" t="s">
        <v>66</v>
      </c>
      <c r="C211" s="139" t="s">
        <v>307</v>
      </c>
      <c r="D211" s="87" t="s">
        <v>58</v>
      </c>
      <c r="E211" s="141" t="s">
        <v>308</v>
      </c>
      <c r="F211" s="89"/>
    </row>
    <row r="212" spans="1:6">
      <c r="A212" s="79"/>
      <c r="B212" s="80"/>
      <c r="C212" s="81"/>
      <c r="D212" s="80"/>
      <c r="E212" s="81"/>
      <c r="F212" s="82"/>
    </row>
    <row r="213" spans="1:7">
      <c r="A213" s="69">
        <v>52</v>
      </c>
      <c r="B213" s="84" t="s">
        <v>309</v>
      </c>
      <c r="C213" s="84"/>
      <c r="D213" s="84"/>
      <c r="E213" s="84"/>
      <c r="F213" s="73" t="s">
        <v>58</v>
      </c>
      <c r="G213" s="51" t="str">
        <f>F213</f>
        <v>D</v>
      </c>
    </row>
    <row r="214" spans="1:5">
      <c r="A214" s="85"/>
      <c r="B214" s="48" t="s">
        <v>62</v>
      </c>
      <c r="C214" s="138" t="s">
        <v>310</v>
      </c>
      <c r="D214" s="90" t="s">
        <v>64</v>
      </c>
      <c r="E214" s="140" t="s">
        <v>311</v>
      </c>
    </row>
    <row r="215" ht="28.8" spans="1:6">
      <c r="A215" s="86"/>
      <c r="B215" s="87" t="s">
        <v>66</v>
      </c>
      <c r="C215" s="139" t="s">
        <v>312</v>
      </c>
      <c r="D215" s="87" t="s">
        <v>68</v>
      </c>
      <c r="E215" s="141" t="s">
        <v>313</v>
      </c>
      <c r="F215" s="89"/>
    </row>
    <row r="216" spans="1:6">
      <c r="A216" s="79"/>
      <c r="B216" s="80"/>
      <c r="C216" s="81"/>
      <c r="D216" s="80"/>
      <c r="E216" s="81"/>
      <c r="F216" s="82"/>
    </row>
    <row r="217" spans="1:7">
      <c r="A217" s="69">
        <v>53</v>
      </c>
      <c r="B217" s="84" t="s">
        <v>314</v>
      </c>
      <c r="C217" s="84"/>
      <c r="D217" s="84"/>
      <c r="E217" s="84"/>
      <c r="F217" s="73" t="s">
        <v>58</v>
      </c>
      <c r="G217" s="51" t="str">
        <f>F217</f>
        <v>D</v>
      </c>
    </row>
    <row r="218" spans="1:5">
      <c r="A218" s="85"/>
      <c r="B218" s="48" t="s">
        <v>62</v>
      </c>
      <c r="C218" s="138" t="s">
        <v>315</v>
      </c>
      <c r="D218" s="90" t="s">
        <v>64</v>
      </c>
      <c r="E218" s="140" t="s">
        <v>316</v>
      </c>
    </row>
    <row r="219" spans="1:6">
      <c r="A219" s="86"/>
      <c r="B219" s="87" t="s">
        <v>66</v>
      </c>
      <c r="C219" s="139" t="s">
        <v>317</v>
      </c>
      <c r="D219" s="87" t="s">
        <v>68</v>
      </c>
      <c r="E219" s="141" t="s">
        <v>318</v>
      </c>
      <c r="F219" s="89"/>
    </row>
    <row r="220" spans="1:6">
      <c r="A220" s="79"/>
      <c r="B220" s="80"/>
      <c r="C220" s="81"/>
      <c r="D220" s="80"/>
      <c r="E220" s="81"/>
      <c r="F220" s="82"/>
    </row>
    <row r="221" spans="1:7">
      <c r="A221" s="69">
        <v>54</v>
      </c>
      <c r="B221" s="84" t="s">
        <v>319</v>
      </c>
      <c r="C221" s="84"/>
      <c r="D221" s="84"/>
      <c r="E221" s="84"/>
      <c r="F221" s="73" t="s">
        <v>56</v>
      </c>
      <c r="G221" s="51" t="str">
        <f>F221</f>
        <v>B</v>
      </c>
    </row>
    <row r="222" ht="28.8" spans="1:5">
      <c r="A222" s="85"/>
      <c r="B222" s="48" t="s">
        <v>62</v>
      </c>
      <c r="C222" s="138" t="s">
        <v>320</v>
      </c>
      <c r="D222" s="90" t="s">
        <v>64</v>
      </c>
      <c r="E222" s="140" t="s">
        <v>321</v>
      </c>
    </row>
    <row r="223" ht="28.8" spans="1:6">
      <c r="A223" s="86"/>
      <c r="B223" s="87" t="s">
        <v>66</v>
      </c>
      <c r="C223" s="139" t="s">
        <v>322</v>
      </c>
      <c r="D223" s="87" t="s">
        <v>68</v>
      </c>
      <c r="E223" s="141" t="s">
        <v>323</v>
      </c>
      <c r="F223" s="89"/>
    </row>
    <row r="224" spans="1:6">
      <c r="A224" s="79"/>
      <c r="B224" s="80"/>
      <c r="C224" s="81"/>
      <c r="D224" s="80"/>
      <c r="E224" s="81"/>
      <c r="F224" s="82"/>
    </row>
    <row r="225" spans="1:7">
      <c r="A225" s="69">
        <v>55</v>
      </c>
      <c r="B225" s="84" t="s">
        <v>324</v>
      </c>
      <c r="C225" s="84"/>
      <c r="D225" s="84"/>
      <c r="E225" s="84"/>
      <c r="F225" s="73" t="s">
        <v>57</v>
      </c>
      <c r="G225" s="51" t="str">
        <f>F225</f>
        <v>C</v>
      </c>
    </row>
    <row r="226" ht="28.8" spans="1:5">
      <c r="A226" s="85"/>
      <c r="B226" s="48" t="s">
        <v>62</v>
      </c>
      <c r="C226" s="138" t="s">
        <v>325</v>
      </c>
      <c r="D226" s="90" t="s">
        <v>64</v>
      </c>
      <c r="E226" s="140" t="s">
        <v>326</v>
      </c>
    </row>
    <row r="227" ht="28.8" spans="1:6">
      <c r="A227" s="86"/>
      <c r="B227" s="87" t="s">
        <v>66</v>
      </c>
      <c r="C227" s="139" t="s">
        <v>327</v>
      </c>
      <c r="D227" s="87" t="s">
        <v>68</v>
      </c>
      <c r="E227" s="141" t="s">
        <v>328</v>
      </c>
      <c r="F227" s="89"/>
    </row>
    <row r="228" spans="1:6">
      <c r="A228" s="79"/>
      <c r="B228" s="80"/>
      <c r="C228" s="81"/>
      <c r="D228" s="80"/>
      <c r="E228" s="81"/>
      <c r="F228" s="82"/>
    </row>
    <row r="229" spans="1:7">
      <c r="A229" s="69">
        <v>56</v>
      </c>
      <c r="B229" s="84" t="s">
        <v>329</v>
      </c>
      <c r="C229" s="84"/>
      <c r="D229" s="84"/>
      <c r="E229" s="84"/>
      <c r="F229" s="73" t="s">
        <v>55</v>
      </c>
      <c r="G229" s="51" t="str">
        <f>F229</f>
        <v>A</v>
      </c>
    </row>
    <row r="230" spans="1:5">
      <c r="A230" s="85"/>
      <c r="B230" s="48" t="s">
        <v>62</v>
      </c>
      <c r="C230" s="138" t="s">
        <v>330</v>
      </c>
      <c r="D230" s="90" t="s">
        <v>64</v>
      </c>
      <c r="E230" s="140" t="s">
        <v>331</v>
      </c>
    </row>
    <row r="231" spans="1:6">
      <c r="A231" s="86"/>
      <c r="B231" s="87" t="s">
        <v>66</v>
      </c>
      <c r="C231" s="139" t="s">
        <v>332</v>
      </c>
      <c r="D231" s="87" t="s">
        <v>68</v>
      </c>
      <c r="E231" s="141" t="s">
        <v>333</v>
      </c>
      <c r="F231" s="89"/>
    </row>
    <row r="232" spans="1:6">
      <c r="A232" s="79"/>
      <c r="B232" s="80"/>
      <c r="C232" s="81"/>
      <c r="D232" s="80"/>
      <c r="E232" s="81"/>
      <c r="F232" s="82"/>
    </row>
    <row r="233" spans="1:7">
      <c r="A233" s="69">
        <v>57</v>
      </c>
      <c r="B233" s="84" t="s">
        <v>334</v>
      </c>
      <c r="C233" s="84"/>
      <c r="D233" s="84"/>
      <c r="E233" s="84"/>
      <c r="F233" s="73" t="s">
        <v>55</v>
      </c>
      <c r="G233" s="51" t="str">
        <f>F233</f>
        <v>A</v>
      </c>
    </row>
    <row r="234" spans="1:5">
      <c r="A234" s="85"/>
      <c r="B234" s="48" t="s">
        <v>62</v>
      </c>
      <c r="C234" s="138" t="s">
        <v>335</v>
      </c>
      <c r="D234" s="90" t="s">
        <v>64</v>
      </c>
      <c r="E234" s="140" t="s">
        <v>336</v>
      </c>
    </row>
    <row r="235" spans="1:6">
      <c r="A235" s="86"/>
      <c r="B235" s="87" t="s">
        <v>66</v>
      </c>
      <c r="C235" s="139" t="s">
        <v>337</v>
      </c>
      <c r="D235" s="87" t="s">
        <v>68</v>
      </c>
      <c r="E235" s="141" t="s">
        <v>338</v>
      </c>
      <c r="F235" s="89"/>
    </row>
    <row r="236" spans="1:6">
      <c r="A236" s="79"/>
      <c r="B236" s="80"/>
      <c r="C236" s="81"/>
      <c r="D236" s="80"/>
      <c r="E236" s="81"/>
      <c r="F236" s="82"/>
    </row>
    <row r="237" spans="1:7">
      <c r="A237" s="69">
        <v>58</v>
      </c>
      <c r="B237" s="84" t="s">
        <v>339</v>
      </c>
      <c r="C237" s="84"/>
      <c r="D237" s="84"/>
      <c r="E237" s="84"/>
      <c r="F237" s="73" t="s">
        <v>57</v>
      </c>
      <c r="G237" s="51" t="str">
        <f>F237</f>
        <v>C</v>
      </c>
    </row>
    <row r="238" spans="1:5">
      <c r="A238" s="85"/>
      <c r="B238" s="48" t="s">
        <v>62</v>
      </c>
      <c r="C238" s="138" t="s">
        <v>340</v>
      </c>
      <c r="D238" s="90" t="s">
        <v>64</v>
      </c>
      <c r="E238" s="140" t="s">
        <v>341</v>
      </c>
    </row>
    <row r="239" spans="1:6">
      <c r="A239" s="86"/>
      <c r="B239" s="87" t="s">
        <v>66</v>
      </c>
      <c r="C239" s="139" t="s">
        <v>342</v>
      </c>
      <c r="D239" s="87" t="s">
        <v>68</v>
      </c>
      <c r="E239" s="141" t="s">
        <v>343</v>
      </c>
      <c r="F239" s="89"/>
    </row>
    <row r="240" spans="1:6">
      <c r="A240" s="79"/>
      <c r="B240" s="80"/>
      <c r="C240" s="81"/>
      <c r="D240" s="80"/>
      <c r="E240" s="81"/>
      <c r="F240" s="82"/>
    </row>
    <row r="241" spans="1:7">
      <c r="A241" s="69">
        <v>59</v>
      </c>
      <c r="B241" s="84" t="s">
        <v>344</v>
      </c>
      <c r="C241" s="84"/>
      <c r="D241" s="84"/>
      <c r="E241" s="84"/>
      <c r="F241" s="73" t="s">
        <v>56</v>
      </c>
      <c r="G241" s="51" t="str">
        <f>F241</f>
        <v>B</v>
      </c>
    </row>
    <row r="242" spans="1:5">
      <c r="A242" s="85"/>
      <c r="B242" s="48" t="s">
        <v>62</v>
      </c>
      <c r="C242" s="138" t="s">
        <v>345</v>
      </c>
      <c r="D242" s="90" t="s">
        <v>64</v>
      </c>
      <c r="E242" s="140" t="s">
        <v>346</v>
      </c>
    </row>
    <row r="243" spans="1:6">
      <c r="A243" s="86"/>
      <c r="B243" s="87" t="s">
        <v>66</v>
      </c>
      <c r="C243" s="139" t="s">
        <v>347</v>
      </c>
      <c r="D243" s="87" t="s">
        <v>68</v>
      </c>
      <c r="E243" s="141" t="s">
        <v>348</v>
      </c>
      <c r="F243" s="89"/>
    </row>
    <row r="244" spans="1:6">
      <c r="A244" s="79"/>
      <c r="B244" s="80"/>
      <c r="C244" s="81"/>
      <c r="D244" s="80"/>
      <c r="E244" s="81"/>
      <c r="F244" s="82"/>
    </row>
    <row r="245" spans="1:7">
      <c r="A245" s="69">
        <v>60</v>
      </c>
      <c r="B245" s="84" t="s">
        <v>349</v>
      </c>
      <c r="C245" s="84"/>
      <c r="D245" s="84"/>
      <c r="E245" s="84"/>
      <c r="F245" s="73" t="s">
        <v>58</v>
      </c>
      <c r="G245" s="51" t="str">
        <f>F245</f>
        <v>D</v>
      </c>
    </row>
    <row r="246" spans="1:5">
      <c r="A246" s="85"/>
      <c r="B246" s="48" t="s">
        <v>62</v>
      </c>
      <c r="C246" s="138" t="s">
        <v>350</v>
      </c>
      <c r="D246" s="90" t="s">
        <v>64</v>
      </c>
      <c r="E246" s="140" t="s">
        <v>351</v>
      </c>
    </row>
    <row r="247" spans="1:6">
      <c r="A247" s="86"/>
      <c r="B247" s="87" t="s">
        <v>66</v>
      </c>
      <c r="C247" s="139" t="s">
        <v>352</v>
      </c>
      <c r="D247" s="87" t="s">
        <v>68</v>
      </c>
      <c r="E247" s="141" t="s">
        <v>353</v>
      </c>
      <c r="F247" s="89"/>
    </row>
  </sheetData>
  <sheetProtection algorithmName="SHA-512" hashValue="5KcCz9RmA/m7A0E97VM7NQ81wQaKxge8I7z9WYuc47om4SYe9JW8uHQS7PVtmZHlW5EsgGGvE7qIucSbMepz3g==" saltValue="S+nULscSTFps/bBLfTGotA==" spinCount="100000" sheet="1" selectLockedCells="1" objects="1" scenarios="1"/>
  <autoFilter xmlns:etc="http://www.wps.cn/officeDocument/2017/etCustomData" ref="A8:H247" etc:filterBottomFollowUsedRange="0">
    <extLst/>
  </autoFilter>
  <mergeCells count="51">
    <mergeCell ref="B16:E16"/>
    <mergeCell ref="B17:E17"/>
    <mergeCell ref="B21:E21"/>
    <mergeCell ref="B29:E29"/>
    <mergeCell ref="B37:E37"/>
    <mergeCell ref="B45:E45"/>
    <mergeCell ref="B49:E49"/>
    <mergeCell ref="B57:E57"/>
    <mergeCell ref="B65:E65"/>
    <mergeCell ref="B73:E73"/>
    <mergeCell ref="B89:E89"/>
    <mergeCell ref="B97:E97"/>
    <mergeCell ref="B101:E101"/>
    <mergeCell ref="B105:E105"/>
    <mergeCell ref="B109:E109"/>
    <mergeCell ref="B113:E113"/>
    <mergeCell ref="B117:E117"/>
    <mergeCell ref="B121:E121"/>
    <mergeCell ref="B125:E125"/>
    <mergeCell ref="B129:E129"/>
    <mergeCell ref="B133:E133"/>
    <mergeCell ref="B137:E137"/>
    <mergeCell ref="B141:E141"/>
    <mergeCell ref="B145:E145"/>
    <mergeCell ref="B149:E149"/>
    <mergeCell ref="B153:E153"/>
    <mergeCell ref="B157:E157"/>
    <mergeCell ref="B161:E161"/>
    <mergeCell ref="B165:E165"/>
    <mergeCell ref="B169:E169"/>
    <mergeCell ref="B173:E173"/>
    <mergeCell ref="B177:E177"/>
    <mergeCell ref="B181:E181"/>
    <mergeCell ref="B185:E185"/>
    <mergeCell ref="B189:E189"/>
    <mergeCell ref="B193:E193"/>
    <mergeCell ref="B197:E197"/>
    <mergeCell ref="B201:E201"/>
    <mergeCell ref="B205:E205"/>
    <mergeCell ref="B209:E209"/>
    <mergeCell ref="B213:E213"/>
    <mergeCell ref="B217:E217"/>
    <mergeCell ref="B221:E221"/>
    <mergeCell ref="B225:E225"/>
    <mergeCell ref="B229:E229"/>
    <mergeCell ref="B233:E233"/>
    <mergeCell ref="B237:E237"/>
    <mergeCell ref="B241:E241"/>
    <mergeCell ref="B245:E245"/>
    <mergeCell ref="C1:C2"/>
    <mergeCell ref="E1:E2"/>
  </mergeCells>
  <conditionalFormatting sqref="D9:E9">
    <cfRule type="expression" dxfId="0" priority="240">
      <formula>$F7="A"</formula>
    </cfRule>
  </conditionalFormatting>
  <conditionalFormatting sqref="B10:C10">
    <cfRule type="expression" dxfId="0" priority="242">
      <formula>$F9="A"</formula>
    </cfRule>
  </conditionalFormatting>
  <conditionalFormatting sqref="D10:E10">
    <cfRule type="expression" dxfId="0" priority="239">
      <formula>$F9="C"</formula>
    </cfRule>
  </conditionalFormatting>
  <conditionalFormatting sqref="B11:C11">
    <cfRule type="expression" dxfId="0" priority="241">
      <formula>$F9="B"</formula>
    </cfRule>
  </conditionalFormatting>
  <conditionalFormatting sqref="D11:E11">
    <cfRule type="expression" dxfId="0" priority="238">
      <formula>$F9="D"</formula>
    </cfRule>
  </conditionalFormatting>
  <conditionalFormatting sqref="D13:E13">
    <cfRule type="expression" dxfId="0" priority="237">
      <formula>$F12="A"</formula>
    </cfRule>
  </conditionalFormatting>
  <conditionalFormatting sqref="B14:C14">
    <cfRule type="expression" dxfId="0" priority="232">
      <formula>$F13="A"</formula>
    </cfRule>
  </conditionalFormatting>
  <conditionalFormatting sqref="D14:E14">
    <cfRule type="expression" dxfId="0" priority="230">
      <formula>$F13="C"</formula>
    </cfRule>
  </conditionalFormatting>
  <conditionalFormatting sqref="B15:C15">
    <cfRule type="expression" dxfId="0" priority="231">
      <formula>$F13="B"</formula>
    </cfRule>
  </conditionalFormatting>
  <conditionalFormatting sqref="D15:E15">
    <cfRule type="expression" dxfId="0" priority="229">
      <formula>$F13="D"</formula>
    </cfRule>
  </conditionalFormatting>
  <conditionalFormatting sqref="B18:C18">
    <cfRule type="expression" dxfId="0" priority="236">
      <formula>$F17="A"</formula>
    </cfRule>
  </conditionalFormatting>
  <conditionalFormatting sqref="D18:E18">
    <cfRule type="expression" dxfId="0" priority="234">
      <formula>$F17="C"</formula>
    </cfRule>
  </conditionalFormatting>
  <conditionalFormatting sqref="B19:C19">
    <cfRule type="expression" dxfId="0" priority="235">
      <formula>$F17="B"</formula>
    </cfRule>
  </conditionalFormatting>
  <conditionalFormatting sqref="D19:E19">
    <cfRule type="expression" dxfId="0" priority="233">
      <formula>$F17="D"</formula>
    </cfRule>
  </conditionalFormatting>
  <conditionalFormatting sqref="B22:C22">
    <cfRule type="expression" dxfId="0" priority="228">
      <formula>$F21="A"</formula>
    </cfRule>
  </conditionalFormatting>
  <conditionalFormatting sqref="D22:E22">
    <cfRule type="expression" dxfId="0" priority="226">
      <formula>$F21="C"</formula>
    </cfRule>
  </conditionalFormatting>
  <conditionalFormatting sqref="B23:C23">
    <cfRule type="expression" dxfId="0" priority="227">
      <formula>$F21="B"</formula>
    </cfRule>
  </conditionalFormatting>
  <conditionalFormatting sqref="D23:E23">
    <cfRule type="expression" dxfId="0" priority="225">
      <formula>$F21="D"</formula>
    </cfRule>
  </conditionalFormatting>
  <conditionalFormatting sqref="B26:C26">
    <cfRule type="expression" dxfId="0" priority="224">
      <formula>$F25="A"</formula>
    </cfRule>
  </conditionalFormatting>
  <conditionalFormatting sqref="D26:E26">
    <cfRule type="expression" dxfId="0" priority="222">
      <formula>$F25="C"</formula>
    </cfRule>
  </conditionalFormatting>
  <conditionalFormatting sqref="B27:C27">
    <cfRule type="expression" dxfId="0" priority="223">
      <formula>$F25="B"</formula>
    </cfRule>
  </conditionalFormatting>
  <conditionalFormatting sqref="D27:E27">
    <cfRule type="expression" dxfId="0" priority="221">
      <formula>$F25="D"</formula>
    </cfRule>
  </conditionalFormatting>
  <conditionalFormatting sqref="B30:C30">
    <cfRule type="expression" dxfId="0" priority="220">
      <formula>$F29="A"</formula>
    </cfRule>
  </conditionalFormatting>
  <conditionalFormatting sqref="D30:E30">
    <cfRule type="expression" dxfId="0" priority="218">
      <formula>$F29="C"</formula>
    </cfRule>
  </conditionalFormatting>
  <conditionalFormatting sqref="B31:C31">
    <cfRule type="expression" dxfId="0" priority="219">
      <formula>$F29="B"</formula>
    </cfRule>
  </conditionalFormatting>
  <conditionalFormatting sqref="D31:E31">
    <cfRule type="expression" dxfId="0" priority="217">
      <formula>$F29="D"</formula>
    </cfRule>
  </conditionalFormatting>
  <conditionalFormatting sqref="B34:C34">
    <cfRule type="expression" dxfId="0" priority="216">
      <formula>$F33="A"</formula>
    </cfRule>
  </conditionalFormatting>
  <conditionalFormatting sqref="D34:E34">
    <cfRule type="expression" dxfId="0" priority="214">
      <formula>$F33="C"</formula>
    </cfRule>
  </conditionalFormatting>
  <conditionalFormatting sqref="B35:C35">
    <cfRule type="expression" dxfId="0" priority="215">
      <formula>$F33="B"</formula>
    </cfRule>
  </conditionalFormatting>
  <conditionalFormatting sqref="D35:E35">
    <cfRule type="expression" dxfId="0" priority="213">
      <formula>$F33="D"</formula>
    </cfRule>
  </conditionalFormatting>
  <conditionalFormatting sqref="B38:C38">
    <cfRule type="expression" dxfId="0" priority="212">
      <formula>$F37="A"</formula>
    </cfRule>
  </conditionalFormatting>
  <conditionalFormatting sqref="D38:E38">
    <cfRule type="expression" dxfId="0" priority="210">
      <formula>$F37="C"</formula>
    </cfRule>
  </conditionalFormatting>
  <conditionalFormatting sqref="B39:C39">
    <cfRule type="expression" dxfId="0" priority="211">
      <formula>$F37="B"</formula>
    </cfRule>
  </conditionalFormatting>
  <conditionalFormatting sqref="D39:E39">
    <cfRule type="expression" dxfId="0" priority="209">
      <formula>$F37="D"</formula>
    </cfRule>
  </conditionalFormatting>
  <conditionalFormatting sqref="B42:C42">
    <cfRule type="expression" dxfId="0" priority="208">
      <formula>$F41="A"</formula>
    </cfRule>
  </conditionalFormatting>
  <conditionalFormatting sqref="D42:E42">
    <cfRule type="expression" dxfId="0" priority="206">
      <formula>$F41="C"</formula>
    </cfRule>
  </conditionalFormatting>
  <conditionalFormatting sqref="B43:C43">
    <cfRule type="expression" dxfId="0" priority="207">
      <formula>$F41="B"</formula>
    </cfRule>
  </conditionalFormatting>
  <conditionalFormatting sqref="D43:E43">
    <cfRule type="expression" dxfId="0" priority="205">
      <formula>$F41="D"</formula>
    </cfRule>
  </conditionalFormatting>
  <conditionalFormatting sqref="B46:C46">
    <cfRule type="expression" dxfId="0" priority="204">
      <formula>$F45="A"</formula>
    </cfRule>
  </conditionalFormatting>
  <conditionalFormatting sqref="D46:E46">
    <cfRule type="expression" dxfId="0" priority="202">
      <formula>$F45="C"</formula>
    </cfRule>
  </conditionalFormatting>
  <conditionalFormatting sqref="B47:C47">
    <cfRule type="expression" dxfId="0" priority="203">
      <formula>$F45="B"</formula>
    </cfRule>
  </conditionalFormatting>
  <conditionalFormatting sqref="D47:E47">
    <cfRule type="expression" dxfId="0" priority="201">
      <formula>$F45="D"</formula>
    </cfRule>
  </conditionalFormatting>
  <conditionalFormatting sqref="B50:C50">
    <cfRule type="expression" dxfId="0" priority="200">
      <formula>$F49="A"</formula>
    </cfRule>
  </conditionalFormatting>
  <conditionalFormatting sqref="D50:E50">
    <cfRule type="expression" dxfId="0" priority="198">
      <formula>$F49="C"</formula>
    </cfRule>
  </conditionalFormatting>
  <conditionalFormatting sqref="B51:C51">
    <cfRule type="expression" dxfId="0" priority="199">
      <formula>$F49="B"</formula>
    </cfRule>
  </conditionalFormatting>
  <conditionalFormatting sqref="D51:E51">
    <cfRule type="expression" dxfId="0" priority="197">
      <formula>$F49="D"</formula>
    </cfRule>
  </conditionalFormatting>
  <conditionalFormatting sqref="B54">
    <cfRule type="expression" dxfId="0" priority="196">
      <formula>$F53="A"</formula>
    </cfRule>
  </conditionalFormatting>
  <conditionalFormatting sqref="C54:E54">
    <cfRule type="expression" dxfId="0" priority="194">
      <formula>$F53="C"</formula>
    </cfRule>
  </conditionalFormatting>
  <conditionalFormatting sqref="B55">
    <cfRule type="expression" dxfId="0" priority="195">
      <formula>$F53="B"</formula>
    </cfRule>
  </conditionalFormatting>
  <conditionalFormatting sqref="C55:E55">
    <cfRule type="expression" dxfId="0" priority="193">
      <formula>$F53="D"</formula>
    </cfRule>
  </conditionalFormatting>
  <conditionalFormatting sqref="B58:C58">
    <cfRule type="expression" dxfId="0" priority="192">
      <formula>$F57="A"</formula>
    </cfRule>
  </conditionalFormatting>
  <conditionalFormatting sqref="D58:E58">
    <cfRule type="expression" dxfId="0" priority="190">
      <formula>$F57="C"</formula>
    </cfRule>
  </conditionalFormatting>
  <conditionalFormatting sqref="B59:C59">
    <cfRule type="expression" dxfId="0" priority="191">
      <formula>$F57="B"</formula>
    </cfRule>
  </conditionalFormatting>
  <conditionalFormatting sqref="D59:E59">
    <cfRule type="expression" dxfId="0" priority="189">
      <formula>$F57="D"</formula>
    </cfRule>
  </conditionalFormatting>
  <conditionalFormatting sqref="B62:C62">
    <cfRule type="expression" dxfId="0" priority="188">
      <formula>$F61="A"</formula>
    </cfRule>
  </conditionalFormatting>
  <conditionalFormatting sqref="D62:E62">
    <cfRule type="expression" dxfId="0" priority="186">
      <formula>$F61="C"</formula>
    </cfRule>
  </conditionalFormatting>
  <conditionalFormatting sqref="B63:C63">
    <cfRule type="expression" dxfId="0" priority="187">
      <formula>$F61="B"</formula>
    </cfRule>
  </conditionalFormatting>
  <conditionalFormatting sqref="D63:E63">
    <cfRule type="expression" dxfId="0" priority="185">
      <formula>$F61="D"</formula>
    </cfRule>
  </conditionalFormatting>
  <conditionalFormatting sqref="B66:C66">
    <cfRule type="expression" dxfId="0" priority="184">
      <formula>$F65="A"</formula>
    </cfRule>
  </conditionalFormatting>
  <conditionalFormatting sqref="D66:E66">
    <cfRule type="expression" dxfId="0" priority="182">
      <formula>$F65="C"</formula>
    </cfRule>
  </conditionalFormatting>
  <conditionalFormatting sqref="B67:C67">
    <cfRule type="expression" dxfId="0" priority="183">
      <formula>$F65="B"</formula>
    </cfRule>
  </conditionalFormatting>
  <conditionalFormatting sqref="D67:E67">
    <cfRule type="expression" dxfId="0" priority="181">
      <formula>$F65="D"</formula>
    </cfRule>
  </conditionalFormatting>
  <conditionalFormatting sqref="B70:C70">
    <cfRule type="expression" dxfId="0" priority="180">
      <formula>$F69="A"</formula>
    </cfRule>
  </conditionalFormatting>
  <conditionalFormatting sqref="D70:E70">
    <cfRule type="expression" dxfId="0" priority="178">
      <formula>$F69="C"</formula>
    </cfRule>
  </conditionalFormatting>
  <conditionalFormatting sqref="B71:C71">
    <cfRule type="expression" dxfId="0" priority="179">
      <formula>$F69="B"</formula>
    </cfRule>
  </conditionalFormatting>
  <conditionalFormatting sqref="D71:E71">
    <cfRule type="expression" dxfId="0" priority="177">
      <formula>$F69="D"</formula>
    </cfRule>
  </conditionalFormatting>
  <conditionalFormatting sqref="B74:C74">
    <cfRule type="expression" dxfId="0" priority="176">
      <formula>$F73="A"</formula>
    </cfRule>
  </conditionalFormatting>
  <conditionalFormatting sqref="D74:E74">
    <cfRule type="expression" dxfId="0" priority="174">
      <formula>$F73="C"</formula>
    </cfRule>
  </conditionalFormatting>
  <conditionalFormatting sqref="B75:C75">
    <cfRule type="expression" dxfId="0" priority="175">
      <formula>$F73="B"</formula>
    </cfRule>
  </conditionalFormatting>
  <conditionalFormatting sqref="D75:E75">
    <cfRule type="expression" dxfId="0" priority="173">
      <formula>$F73="D"</formula>
    </cfRule>
  </conditionalFormatting>
  <conditionalFormatting sqref="B78:C78">
    <cfRule type="expression" dxfId="0" priority="172">
      <formula>$F77="A"</formula>
    </cfRule>
  </conditionalFormatting>
  <conditionalFormatting sqref="D78:E78">
    <cfRule type="expression" dxfId="0" priority="170">
      <formula>$F77="C"</formula>
    </cfRule>
  </conditionalFormatting>
  <conditionalFormatting sqref="B79:C79">
    <cfRule type="expression" dxfId="0" priority="171">
      <formula>$F77="B"</formula>
    </cfRule>
  </conditionalFormatting>
  <conditionalFormatting sqref="D79:E79">
    <cfRule type="expression" dxfId="0" priority="169">
      <formula>$F77="D"</formula>
    </cfRule>
  </conditionalFormatting>
  <conditionalFormatting sqref="B82:C82">
    <cfRule type="expression" dxfId="0" priority="168">
      <formula>$F81="A"</formula>
    </cfRule>
  </conditionalFormatting>
  <conditionalFormatting sqref="D82:E82">
    <cfRule type="expression" dxfId="0" priority="166">
      <formula>$F81="C"</formula>
    </cfRule>
  </conditionalFormatting>
  <conditionalFormatting sqref="B83:C83">
    <cfRule type="expression" dxfId="0" priority="167">
      <formula>$F81="B"</formula>
    </cfRule>
  </conditionalFormatting>
  <conditionalFormatting sqref="D83:E83">
    <cfRule type="expression" dxfId="0" priority="165">
      <formula>$F81="D"</formula>
    </cfRule>
  </conditionalFormatting>
  <conditionalFormatting sqref="B86:C86">
    <cfRule type="expression" dxfId="0" priority="164">
      <formula>$F85="A"</formula>
    </cfRule>
  </conditionalFormatting>
  <conditionalFormatting sqref="D86:E86">
    <cfRule type="expression" dxfId="0" priority="162">
      <formula>$F85="C"</formula>
    </cfRule>
  </conditionalFormatting>
  <conditionalFormatting sqref="B87:C87">
    <cfRule type="expression" dxfId="0" priority="163">
      <formula>$F85="B"</formula>
    </cfRule>
  </conditionalFormatting>
  <conditionalFormatting sqref="D87:E87">
    <cfRule type="expression" dxfId="0" priority="161">
      <formula>$F85="D"</formula>
    </cfRule>
  </conditionalFormatting>
  <conditionalFormatting sqref="B90:C90">
    <cfRule type="expression" dxfId="0" priority="160">
      <formula>$F89="A"</formula>
    </cfRule>
  </conditionalFormatting>
  <conditionalFormatting sqref="D90:E90">
    <cfRule type="expression" dxfId="0" priority="158">
      <formula>$F89="C"</formula>
    </cfRule>
  </conditionalFormatting>
  <conditionalFormatting sqref="B91:C91">
    <cfRule type="expression" dxfId="0" priority="159">
      <formula>$F89="B"</formula>
    </cfRule>
  </conditionalFormatting>
  <conditionalFormatting sqref="D91:E91">
    <cfRule type="expression" dxfId="0" priority="157">
      <formula>$F89="D"</formula>
    </cfRule>
  </conditionalFormatting>
  <conditionalFormatting sqref="B94:C94">
    <cfRule type="expression" dxfId="0" priority="156">
      <formula>$F93="A"</formula>
    </cfRule>
  </conditionalFormatting>
  <conditionalFormatting sqref="D94:E94">
    <cfRule type="expression" dxfId="0" priority="154">
      <formula>$F93="C"</formula>
    </cfRule>
  </conditionalFormatting>
  <conditionalFormatting sqref="B95:C95">
    <cfRule type="expression" dxfId="0" priority="155">
      <formula>$F93="B"</formula>
    </cfRule>
  </conditionalFormatting>
  <conditionalFormatting sqref="D95:E95">
    <cfRule type="expression" dxfId="0" priority="153">
      <formula>$F93="D"</formula>
    </cfRule>
  </conditionalFormatting>
  <conditionalFormatting sqref="B98:C98">
    <cfRule type="expression" dxfId="0" priority="152">
      <formula>$F97="A"</formula>
    </cfRule>
  </conditionalFormatting>
  <conditionalFormatting sqref="D98:E98">
    <cfRule type="expression" dxfId="0" priority="150">
      <formula>$F97="C"</formula>
    </cfRule>
  </conditionalFormatting>
  <conditionalFormatting sqref="B99:C99">
    <cfRule type="expression" dxfId="0" priority="151">
      <formula>$F97="B"</formula>
    </cfRule>
  </conditionalFormatting>
  <conditionalFormatting sqref="D99:E99">
    <cfRule type="expression" dxfId="0" priority="149">
      <formula>$F97="D"</formula>
    </cfRule>
  </conditionalFormatting>
  <conditionalFormatting sqref="B102:C102">
    <cfRule type="expression" dxfId="0" priority="148">
      <formula>$F101="A"</formula>
    </cfRule>
  </conditionalFormatting>
  <conditionalFormatting sqref="D102:E102">
    <cfRule type="expression" dxfId="0" priority="146">
      <formula>$F101="C"</formula>
    </cfRule>
  </conditionalFormatting>
  <conditionalFormatting sqref="B103:C103">
    <cfRule type="expression" dxfId="0" priority="147">
      <formula>$F101="B"</formula>
    </cfRule>
  </conditionalFormatting>
  <conditionalFormatting sqref="D103:E103">
    <cfRule type="expression" dxfId="0" priority="145">
      <formula>$F101="D"</formula>
    </cfRule>
  </conditionalFormatting>
  <conditionalFormatting sqref="B106:C106">
    <cfRule type="expression" dxfId="0" priority="144">
      <formula>$F105="A"</formula>
    </cfRule>
  </conditionalFormatting>
  <conditionalFormatting sqref="D106:E106">
    <cfRule type="expression" dxfId="0" priority="142">
      <formula>$F105="C"</formula>
    </cfRule>
  </conditionalFormatting>
  <conditionalFormatting sqref="B107:C107">
    <cfRule type="expression" dxfId="0" priority="143">
      <formula>$F105="B"</formula>
    </cfRule>
  </conditionalFormatting>
  <conditionalFormatting sqref="D107:E107">
    <cfRule type="expression" dxfId="0" priority="141">
      <formula>$F105="D"</formula>
    </cfRule>
  </conditionalFormatting>
  <conditionalFormatting sqref="B110:C110">
    <cfRule type="expression" dxfId="0" priority="140">
      <formula>$F109="A"</formula>
    </cfRule>
  </conditionalFormatting>
  <conditionalFormatting sqref="D110:E110">
    <cfRule type="expression" dxfId="0" priority="138">
      <formula>$F109="C"</formula>
    </cfRule>
  </conditionalFormatting>
  <conditionalFormatting sqref="B111:C111">
    <cfRule type="expression" dxfId="0" priority="139">
      <formula>$F109="B"</formula>
    </cfRule>
  </conditionalFormatting>
  <conditionalFormatting sqref="D111:E111">
    <cfRule type="expression" dxfId="0" priority="137">
      <formula>$F109="D"</formula>
    </cfRule>
  </conditionalFormatting>
  <conditionalFormatting sqref="B114:C114">
    <cfRule type="expression" dxfId="0" priority="136">
      <formula>$F113="A"</formula>
    </cfRule>
  </conditionalFormatting>
  <conditionalFormatting sqref="D114:E114">
    <cfRule type="expression" dxfId="0" priority="134">
      <formula>$F113="C"</formula>
    </cfRule>
  </conditionalFormatting>
  <conditionalFormatting sqref="B115:C115">
    <cfRule type="expression" dxfId="0" priority="135">
      <formula>$F113="B"</formula>
    </cfRule>
  </conditionalFormatting>
  <conditionalFormatting sqref="D115:E115">
    <cfRule type="expression" dxfId="0" priority="133">
      <formula>$F113="D"</formula>
    </cfRule>
  </conditionalFormatting>
  <conditionalFormatting sqref="B118:C118">
    <cfRule type="expression" dxfId="0" priority="132">
      <formula>$F117="A"</formula>
    </cfRule>
  </conditionalFormatting>
  <conditionalFormatting sqref="D118:E118">
    <cfRule type="expression" dxfId="0" priority="130">
      <formula>$F117="C"</formula>
    </cfRule>
  </conditionalFormatting>
  <conditionalFormatting sqref="B119:C119">
    <cfRule type="expression" dxfId="0" priority="131">
      <formula>$F117="B"</formula>
    </cfRule>
  </conditionalFormatting>
  <conditionalFormatting sqref="D119:E119">
    <cfRule type="expression" dxfId="0" priority="129">
      <formula>$F117="D"</formula>
    </cfRule>
  </conditionalFormatting>
  <conditionalFormatting sqref="B122:C122">
    <cfRule type="expression" dxfId="0" priority="128">
      <formula>$F121="A"</formula>
    </cfRule>
  </conditionalFormatting>
  <conditionalFormatting sqref="D122:E122">
    <cfRule type="expression" dxfId="0" priority="126">
      <formula>$F121="C"</formula>
    </cfRule>
  </conditionalFormatting>
  <conditionalFormatting sqref="B123:C123">
    <cfRule type="expression" dxfId="0" priority="127">
      <formula>$F121="B"</formula>
    </cfRule>
  </conditionalFormatting>
  <conditionalFormatting sqref="D123:E123">
    <cfRule type="expression" dxfId="0" priority="125">
      <formula>$F121="D"</formula>
    </cfRule>
  </conditionalFormatting>
  <conditionalFormatting sqref="B126:C126">
    <cfRule type="expression" dxfId="0" priority="124">
      <formula>$F125="A"</formula>
    </cfRule>
  </conditionalFormatting>
  <conditionalFormatting sqref="D126:E126">
    <cfRule type="expression" dxfId="0" priority="122">
      <formula>$F125="C"</formula>
    </cfRule>
  </conditionalFormatting>
  <conditionalFormatting sqref="B127:C127">
    <cfRule type="expression" dxfId="0" priority="123">
      <formula>$F125="B"</formula>
    </cfRule>
  </conditionalFormatting>
  <conditionalFormatting sqref="D127:E127">
    <cfRule type="expression" dxfId="0" priority="121">
      <formula>$F125="D"</formula>
    </cfRule>
  </conditionalFormatting>
  <conditionalFormatting sqref="B130:C130">
    <cfRule type="expression" dxfId="0" priority="120">
      <formula>$F129="A"</formula>
    </cfRule>
  </conditionalFormatting>
  <conditionalFormatting sqref="D130:E130">
    <cfRule type="expression" dxfId="0" priority="118">
      <formula>$F129="C"</formula>
    </cfRule>
  </conditionalFormatting>
  <conditionalFormatting sqref="B131:C131">
    <cfRule type="expression" dxfId="0" priority="119">
      <formula>$F129="B"</formula>
    </cfRule>
  </conditionalFormatting>
  <conditionalFormatting sqref="D131:E131">
    <cfRule type="expression" dxfId="0" priority="117">
      <formula>$F129="D"</formula>
    </cfRule>
  </conditionalFormatting>
  <conditionalFormatting sqref="B134:C134">
    <cfRule type="expression" dxfId="0" priority="116">
      <formula>$F133="A"</formula>
    </cfRule>
  </conditionalFormatting>
  <conditionalFormatting sqref="D134:E134">
    <cfRule type="expression" dxfId="0" priority="114">
      <formula>$F133="C"</formula>
    </cfRule>
  </conditionalFormatting>
  <conditionalFormatting sqref="B135:C135">
    <cfRule type="expression" dxfId="0" priority="115">
      <formula>$F133="B"</formula>
    </cfRule>
  </conditionalFormatting>
  <conditionalFormatting sqref="D135:E135">
    <cfRule type="expression" dxfId="0" priority="113">
      <formula>$F133="D"</formula>
    </cfRule>
  </conditionalFormatting>
  <conditionalFormatting sqref="B138:C138">
    <cfRule type="expression" dxfId="0" priority="112">
      <formula>$F137="A"</formula>
    </cfRule>
  </conditionalFormatting>
  <conditionalFormatting sqref="D138:E138">
    <cfRule type="expression" dxfId="0" priority="110">
      <formula>$F137="C"</formula>
    </cfRule>
  </conditionalFormatting>
  <conditionalFormatting sqref="B139:C139">
    <cfRule type="expression" dxfId="0" priority="111">
      <formula>$F137="B"</formula>
    </cfRule>
  </conditionalFormatting>
  <conditionalFormatting sqref="D139:E139">
    <cfRule type="expression" dxfId="0" priority="109">
      <formula>$F137="D"</formula>
    </cfRule>
  </conditionalFormatting>
  <conditionalFormatting sqref="B142:C142">
    <cfRule type="expression" dxfId="0" priority="108">
      <formula>$F141="A"</formula>
    </cfRule>
  </conditionalFormatting>
  <conditionalFormatting sqref="D142:E142">
    <cfRule type="expression" dxfId="0" priority="106">
      <formula>$F141="C"</formula>
    </cfRule>
  </conditionalFormatting>
  <conditionalFormatting sqref="B143:C143">
    <cfRule type="expression" dxfId="0" priority="107">
      <formula>$F141="B"</formula>
    </cfRule>
  </conditionalFormatting>
  <conditionalFormatting sqref="D143:E143">
    <cfRule type="expression" dxfId="0" priority="105">
      <formula>$F141="D"</formula>
    </cfRule>
  </conditionalFormatting>
  <conditionalFormatting sqref="B146:C146">
    <cfRule type="expression" dxfId="0" priority="104">
      <formula>$F145="A"</formula>
    </cfRule>
  </conditionalFormatting>
  <conditionalFormatting sqref="D146:E146">
    <cfRule type="expression" dxfId="0" priority="102">
      <formula>$F145="C"</formula>
    </cfRule>
  </conditionalFormatting>
  <conditionalFormatting sqref="B147:C147">
    <cfRule type="expression" dxfId="0" priority="103">
      <formula>$F145="B"</formula>
    </cfRule>
  </conditionalFormatting>
  <conditionalFormatting sqref="D147:E147">
    <cfRule type="expression" dxfId="0" priority="101">
      <formula>$F145="D"</formula>
    </cfRule>
  </conditionalFormatting>
  <conditionalFormatting sqref="B150:C150">
    <cfRule type="expression" dxfId="0" priority="100">
      <formula>$F149="A"</formula>
    </cfRule>
  </conditionalFormatting>
  <conditionalFormatting sqref="D150:E150">
    <cfRule type="expression" dxfId="0" priority="98">
      <formula>$F149="C"</formula>
    </cfRule>
  </conditionalFormatting>
  <conditionalFormatting sqref="B151:C151">
    <cfRule type="expression" dxfId="0" priority="99">
      <formula>$F149="B"</formula>
    </cfRule>
  </conditionalFormatting>
  <conditionalFormatting sqref="D151:E151">
    <cfRule type="expression" dxfId="0" priority="97">
      <formula>$F149="D"</formula>
    </cfRule>
  </conditionalFormatting>
  <conditionalFormatting sqref="B154:C154">
    <cfRule type="expression" dxfId="0" priority="96">
      <formula>$F153="A"</formula>
    </cfRule>
  </conditionalFormatting>
  <conditionalFormatting sqref="D154:E154">
    <cfRule type="expression" dxfId="0" priority="94">
      <formula>$F153="C"</formula>
    </cfRule>
  </conditionalFormatting>
  <conditionalFormatting sqref="B155:C155">
    <cfRule type="expression" dxfId="0" priority="95">
      <formula>$F153="B"</formula>
    </cfRule>
  </conditionalFormatting>
  <conditionalFormatting sqref="D155:E155">
    <cfRule type="expression" dxfId="0" priority="93">
      <formula>$F153="D"</formula>
    </cfRule>
  </conditionalFormatting>
  <conditionalFormatting sqref="B158:C158">
    <cfRule type="expression" dxfId="0" priority="92">
      <formula>$F157="A"</formula>
    </cfRule>
  </conditionalFormatting>
  <conditionalFormatting sqref="D158:E158">
    <cfRule type="expression" dxfId="0" priority="90">
      <formula>$F157="C"</formula>
    </cfRule>
  </conditionalFormatting>
  <conditionalFormatting sqref="B159:C159">
    <cfRule type="expression" dxfId="0" priority="91">
      <formula>$F157="B"</formula>
    </cfRule>
  </conditionalFormatting>
  <conditionalFormatting sqref="D159:E159">
    <cfRule type="expression" dxfId="0" priority="89">
      <formula>$F157="D"</formula>
    </cfRule>
  </conditionalFormatting>
  <conditionalFormatting sqref="B162:C162">
    <cfRule type="expression" dxfId="0" priority="88">
      <formula>$F161="A"</formula>
    </cfRule>
  </conditionalFormatting>
  <conditionalFormatting sqref="D162:E162">
    <cfRule type="expression" dxfId="0" priority="86">
      <formula>$F161="C"</formula>
    </cfRule>
  </conditionalFormatting>
  <conditionalFormatting sqref="B163:C163">
    <cfRule type="expression" dxfId="0" priority="87">
      <formula>$F161="B"</formula>
    </cfRule>
  </conditionalFormatting>
  <conditionalFormatting sqref="D163:E163">
    <cfRule type="expression" dxfId="0" priority="85">
      <formula>$F161="D"</formula>
    </cfRule>
  </conditionalFormatting>
  <conditionalFormatting sqref="B166:C166">
    <cfRule type="expression" dxfId="0" priority="84">
      <formula>$F165="A"</formula>
    </cfRule>
  </conditionalFormatting>
  <conditionalFormatting sqref="D166:E166">
    <cfRule type="expression" dxfId="0" priority="82">
      <formula>$F165="C"</formula>
    </cfRule>
  </conditionalFormatting>
  <conditionalFormatting sqref="B167:C167">
    <cfRule type="expression" dxfId="0" priority="83">
      <formula>$F165="B"</formula>
    </cfRule>
  </conditionalFormatting>
  <conditionalFormatting sqref="D167:E167">
    <cfRule type="expression" dxfId="0" priority="81">
      <formula>$F165="D"</formula>
    </cfRule>
  </conditionalFormatting>
  <conditionalFormatting sqref="B170:C170">
    <cfRule type="expression" dxfId="0" priority="80">
      <formula>$F169="A"</formula>
    </cfRule>
  </conditionalFormatting>
  <conditionalFormatting sqref="D170:E170">
    <cfRule type="expression" dxfId="0" priority="78">
      <formula>$F169="C"</formula>
    </cfRule>
  </conditionalFormatting>
  <conditionalFormatting sqref="B171:C171">
    <cfRule type="expression" dxfId="0" priority="79">
      <formula>$F169="B"</formula>
    </cfRule>
  </conditionalFormatting>
  <conditionalFormatting sqref="D171:E171">
    <cfRule type="expression" dxfId="0" priority="77">
      <formula>$F169="D"</formula>
    </cfRule>
  </conditionalFormatting>
  <conditionalFormatting sqref="B174:C174">
    <cfRule type="expression" dxfId="0" priority="76">
      <formula>$F173="A"</formula>
    </cfRule>
  </conditionalFormatting>
  <conditionalFormatting sqref="D174:E174">
    <cfRule type="expression" dxfId="0" priority="74">
      <formula>$F173="C"</formula>
    </cfRule>
  </conditionalFormatting>
  <conditionalFormatting sqref="B175:C175">
    <cfRule type="expression" dxfId="0" priority="75">
      <formula>$F173="B"</formula>
    </cfRule>
  </conditionalFormatting>
  <conditionalFormatting sqref="D175:E175">
    <cfRule type="expression" dxfId="0" priority="73">
      <formula>$F173="D"</formula>
    </cfRule>
  </conditionalFormatting>
  <conditionalFormatting sqref="B178:C178">
    <cfRule type="expression" dxfId="0" priority="72">
      <formula>$F177="A"</formula>
    </cfRule>
  </conditionalFormatting>
  <conditionalFormatting sqref="D178:E178">
    <cfRule type="expression" dxfId="0" priority="70">
      <formula>$F177="C"</formula>
    </cfRule>
  </conditionalFormatting>
  <conditionalFormatting sqref="B179:C179">
    <cfRule type="expression" dxfId="0" priority="71">
      <formula>$F177="B"</formula>
    </cfRule>
  </conditionalFormatting>
  <conditionalFormatting sqref="D179:E179">
    <cfRule type="expression" dxfId="0" priority="69">
      <formula>$F177="D"</formula>
    </cfRule>
  </conditionalFormatting>
  <conditionalFormatting sqref="B182:C182">
    <cfRule type="expression" dxfId="0" priority="68">
      <formula>$F181="A"</formula>
    </cfRule>
  </conditionalFormatting>
  <conditionalFormatting sqref="D182:E182">
    <cfRule type="expression" dxfId="0" priority="66">
      <formula>$F181="C"</formula>
    </cfRule>
  </conditionalFormatting>
  <conditionalFormatting sqref="B183:C183">
    <cfRule type="expression" dxfId="0" priority="67">
      <formula>$F181="B"</formula>
    </cfRule>
  </conditionalFormatting>
  <conditionalFormatting sqref="D183:E183">
    <cfRule type="expression" dxfId="0" priority="65">
      <formula>$F181="D"</formula>
    </cfRule>
  </conditionalFormatting>
  <conditionalFormatting sqref="B186:C186">
    <cfRule type="expression" dxfId="0" priority="64">
      <formula>$F185="A"</formula>
    </cfRule>
  </conditionalFormatting>
  <conditionalFormatting sqref="D186:E186">
    <cfRule type="expression" dxfId="0" priority="62">
      <formula>$F185="C"</formula>
    </cfRule>
  </conditionalFormatting>
  <conditionalFormatting sqref="B187:C187">
    <cfRule type="expression" dxfId="0" priority="63">
      <formula>$F185="B"</formula>
    </cfRule>
  </conditionalFormatting>
  <conditionalFormatting sqref="D187:E187">
    <cfRule type="expression" dxfId="0" priority="61">
      <formula>$F185="D"</formula>
    </cfRule>
  </conditionalFormatting>
  <conditionalFormatting sqref="B190:C190">
    <cfRule type="expression" dxfId="0" priority="60">
      <formula>$F189="A"</formula>
    </cfRule>
  </conditionalFormatting>
  <conditionalFormatting sqref="D190:E190">
    <cfRule type="expression" dxfId="0" priority="58">
      <formula>$F189="C"</formula>
    </cfRule>
  </conditionalFormatting>
  <conditionalFormatting sqref="B191:C191">
    <cfRule type="expression" dxfId="0" priority="59">
      <formula>$F189="B"</formula>
    </cfRule>
  </conditionalFormatting>
  <conditionalFormatting sqref="D191:E191">
    <cfRule type="expression" dxfId="0" priority="57">
      <formula>$F189="D"</formula>
    </cfRule>
  </conditionalFormatting>
  <conditionalFormatting sqref="B194:C194">
    <cfRule type="expression" dxfId="0" priority="56">
      <formula>$F193="A"</formula>
    </cfRule>
  </conditionalFormatting>
  <conditionalFormatting sqref="D194:E194">
    <cfRule type="expression" dxfId="0" priority="54">
      <formula>$F193="C"</formula>
    </cfRule>
  </conditionalFormatting>
  <conditionalFormatting sqref="B195:C195">
    <cfRule type="expression" dxfId="0" priority="55">
      <formula>$F193="B"</formula>
    </cfRule>
  </conditionalFormatting>
  <conditionalFormatting sqref="D195:E195">
    <cfRule type="expression" dxfId="0" priority="53">
      <formula>$F193="D"</formula>
    </cfRule>
  </conditionalFormatting>
  <conditionalFormatting sqref="B198:C198">
    <cfRule type="expression" dxfId="0" priority="52">
      <formula>$F197="A"</formula>
    </cfRule>
  </conditionalFormatting>
  <conditionalFormatting sqref="D198:E198">
    <cfRule type="expression" dxfId="0" priority="50">
      <formula>$F197="C"</formula>
    </cfRule>
  </conditionalFormatting>
  <conditionalFormatting sqref="B199:C199">
    <cfRule type="expression" dxfId="0" priority="51">
      <formula>$F197="B"</formula>
    </cfRule>
  </conditionalFormatting>
  <conditionalFormatting sqref="D199:E199">
    <cfRule type="expression" dxfId="0" priority="49">
      <formula>$F197="D"</formula>
    </cfRule>
  </conditionalFormatting>
  <conditionalFormatting sqref="B202:C202">
    <cfRule type="expression" dxfId="0" priority="48">
      <formula>$F201="A"</formula>
    </cfRule>
  </conditionalFormatting>
  <conditionalFormatting sqref="D202:E202">
    <cfRule type="expression" dxfId="0" priority="46">
      <formula>$F201="C"</formula>
    </cfRule>
  </conditionalFormatting>
  <conditionalFormatting sqref="B203:C203">
    <cfRule type="expression" dxfId="0" priority="47">
      <formula>$F201="B"</formula>
    </cfRule>
  </conditionalFormatting>
  <conditionalFormatting sqref="D203:E203">
    <cfRule type="expression" dxfId="0" priority="45">
      <formula>$F201="D"</formula>
    </cfRule>
  </conditionalFormatting>
  <conditionalFormatting sqref="B206:C206">
    <cfRule type="expression" dxfId="0" priority="44">
      <formula>$F205="A"</formula>
    </cfRule>
  </conditionalFormatting>
  <conditionalFormatting sqref="D206:E206">
    <cfRule type="expression" dxfId="0" priority="42">
      <formula>$F205="C"</formula>
    </cfRule>
  </conditionalFormatting>
  <conditionalFormatting sqref="B207:C207">
    <cfRule type="expression" dxfId="0" priority="43">
      <formula>$F205="B"</formula>
    </cfRule>
  </conditionalFormatting>
  <conditionalFormatting sqref="D207:E207">
    <cfRule type="expression" dxfId="0" priority="41">
      <formula>$F205="D"</formula>
    </cfRule>
  </conditionalFormatting>
  <conditionalFormatting sqref="B210:C210">
    <cfRule type="expression" dxfId="0" priority="40">
      <formula>$F209="A"</formula>
    </cfRule>
  </conditionalFormatting>
  <conditionalFormatting sqref="D210:E210">
    <cfRule type="expression" dxfId="0" priority="38">
      <formula>$F209="C"</formula>
    </cfRule>
  </conditionalFormatting>
  <conditionalFormatting sqref="B211:C211">
    <cfRule type="expression" dxfId="0" priority="39">
      <formula>$F209="B"</formula>
    </cfRule>
  </conditionalFormatting>
  <conditionalFormatting sqref="D211:E211">
    <cfRule type="expression" dxfId="0" priority="37">
      <formula>$F209="D"</formula>
    </cfRule>
  </conditionalFormatting>
  <conditionalFormatting sqref="B214:C214">
    <cfRule type="expression" dxfId="0" priority="36">
      <formula>$F213="A"</formula>
    </cfRule>
  </conditionalFormatting>
  <conditionalFormatting sqref="D214:E214">
    <cfRule type="expression" dxfId="0" priority="34">
      <formula>$F213="C"</formula>
    </cfRule>
  </conditionalFormatting>
  <conditionalFormatting sqref="B215:C215">
    <cfRule type="expression" dxfId="0" priority="35">
      <formula>$F213="B"</formula>
    </cfRule>
  </conditionalFormatting>
  <conditionalFormatting sqref="D215:E215">
    <cfRule type="expression" dxfId="0" priority="33">
      <formula>$F213="D"</formula>
    </cfRule>
  </conditionalFormatting>
  <conditionalFormatting sqref="B218:C218">
    <cfRule type="expression" dxfId="0" priority="32">
      <formula>$F217="A"</formula>
    </cfRule>
  </conditionalFormatting>
  <conditionalFormatting sqref="D218:E218">
    <cfRule type="expression" dxfId="0" priority="30">
      <formula>$F217="C"</formula>
    </cfRule>
  </conditionalFormatting>
  <conditionalFormatting sqref="B219:C219">
    <cfRule type="expression" dxfId="0" priority="31">
      <formula>$F217="B"</formula>
    </cfRule>
  </conditionalFormatting>
  <conditionalFormatting sqref="D219:E219">
    <cfRule type="expression" dxfId="0" priority="29">
      <formula>$F217="D"</formula>
    </cfRule>
  </conditionalFormatting>
  <conditionalFormatting sqref="B222:C222">
    <cfRule type="expression" dxfId="0" priority="28">
      <formula>$F221="A"</formula>
    </cfRule>
  </conditionalFormatting>
  <conditionalFormatting sqref="D222:E222">
    <cfRule type="expression" dxfId="0" priority="26">
      <formula>$F221="C"</formula>
    </cfRule>
  </conditionalFormatting>
  <conditionalFormatting sqref="B223:C223">
    <cfRule type="expression" dxfId="0" priority="27">
      <formula>$F221="B"</formula>
    </cfRule>
  </conditionalFormatting>
  <conditionalFormatting sqref="D223:E223">
    <cfRule type="expression" dxfId="0" priority="25">
      <formula>$F221="D"</formula>
    </cfRule>
  </conditionalFormatting>
  <conditionalFormatting sqref="B226:C226">
    <cfRule type="expression" dxfId="0" priority="24">
      <formula>$F225="A"</formula>
    </cfRule>
  </conditionalFormatting>
  <conditionalFormatting sqref="D226:E226">
    <cfRule type="expression" dxfId="0" priority="22">
      <formula>$F225="C"</formula>
    </cfRule>
  </conditionalFormatting>
  <conditionalFormatting sqref="B227:C227">
    <cfRule type="expression" dxfId="0" priority="23">
      <formula>$F225="B"</formula>
    </cfRule>
  </conditionalFormatting>
  <conditionalFormatting sqref="D227:E227">
    <cfRule type="expression" dxfId="0" priority="21">
      <formula>$F225="D"</formula>
    </cfRule>
  </conditionalFormatting>
  <conditionalFormatting sqref="B230:C230">
    <cfRule type="expression" dxfId="0" priority="20">
      <formula>$F229="A"</formula>
    </cfRule>
  </conditionalFormatting>
  <conditionalFormatting sqref="D230:E230">
    <cfRule type="expression" dxfId="0" priority="18">
      <formula>$F229="C"</formula>
    </cfRule>
  </conditionalFormatting>
  <conditionalFormatting sqref="B231:C231">
    <cfRule type="expression" dxfId="0" priority="19">
      <formula>$F229="B"</formula>
    </cfRule>
  </conditionalFormatting>
  <conditionalFormatting sqref="D231:E231">
    <cfRule type="expression" dxfId="0" priority="17">
      <formula>$F229="D"</formula>
    </cfRule>
  </conditionalFormatting>
  <conditionalFormatting sqref="B234:C234">
    <cfRule type="expression" dxfId="0" priority="16">
      <formula>$F233="A"</formula>
    </cfRule>
  </conditionalFormatting>
  <conditionalFormatting sqref="D234:E234">
    <cfRule type="expression" dxfId="0" priority="14">
      <formula>$F233="C"</formula>
    </cfRule>
  </conditionalFormatting>
  <conditionalFormatting sqref="B235:C235">
    <cfRule type="expression" dxfId="0" priority="15">
      <formula>$F233="B"</formula>
    </cfRule>
  </conditionalFormatting>
  <conditionalFormatting sqref="D235:E235">
    <cfRule type="expression" dxfId="0" priority="13">
      <formula>$F233="D"</formula>
    </cfRule>
  </conditionalFormatting>
  <conditionalFormatting sqref="B238:C238">
    <cfRule type="expression" dxfId="0" priority="12">
      <formula>$F237="A"</formula>
    </cfRule>
  </conditionalFormatting>
  <conditionalFormatting sqref="D238:E238">
    <cfRule type="expression" dxfId="0" priority="10">
      <formula>$F237="C"</formula>
    </cfRule>
  </conditionalFormatting>
  <conditionalFormatting sqref="B239:C239">
    <cfRule type="expression" dxfId="0" priority="11">
      <formula>$F237="B"</formula>
    </cfRule>
  </conditionalFormatting>
  <conditionalFormatting sqref="D239:E239">
    <cfRule type="expression" dxfId="0" priority="9">
      <formula>$F237="D"</formula>
    </cfRule>
  </conditionalFormatting>
  <conditionalFormatting sqref="B242:C242">
    <cfRule type="expression" dxfId="0" priority="8">
      <formula>$F241="A"</formula>
    </cfRule>
  </conditionalFormatting>
  <conditionalFormatting sqref="D242:E242">
    <cfRule type="expression" dxfId="0" priority="6">
      <formula>$F241="C"</formula>
    </cfRule>
  </conditionalFormatting>
  <conditionalFormatting sqref="B243:C243">
    <cfRule type="expression" dxfId="0" priority="7">
      <formula>$F241="B"</formula>
    </cfRule>
  </conditionalFormatting>
  <conditionalFormatting sqref="D243:E243">
    <cfRule type="expression" dxfId="0" priority="5">
      <formula>$F241="D"</formula>
    </cfRule>
  </conditionalFormatting>
  <conditionalFormatting sqref="B246:C246">
    <cfRule type="expression" dxfId="0" priority="4">
      <formula>$F245="A"</formula>
    </cfRule>
  </conditionalFormatting>
  <conditionalFormatting sqref="D246:E246">
    <cfRule type="expression" dxfId="0" priority="2">
      <formula>$F245="C"</formula>
    </cfRule>
  </conditionalFormatting>
  <conditionalFormatting sqref="B247:C247">
    <cfRule type="expression" dxfId="0" priority="3">
      <formula>$F245="B"</formula>
    </cfRule>
  </conditionalFormatting>
  <conditionalFormatting sqref="D247:E247">
    <cfRule type="expression" dxfId="0" priority="1">
      <formula>$F245="D"</formula>
    </cfRule>
  </conditionalFormatting>
  <dataValidations count="1">
    <dataValidation type="list" allowBlank="1" showInputMessage="1" showErrorMessage="1" sqref="F9;F13;F17;F21;F25;F29;F33;F37;F41;F45;F49;F53;F57;F61;F65;F69;F73;F77;F81;F85;F89;F93;F97;F101;F105;F109;F113;F117;F121;F125;F129;F133;F137;F141;F145;F149;F153;F157;F161;F165;F169;F173;F177;F181;F185;F189;F193;F197;F201;F205;F209;F213;F217;F221;F225;F229;F233;F237;F241;F245">
      <formula1>PILIHAN</formula1>
    </dataValidation>
  </dataValidations>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tabColor rgb="FFFF0000"/>
  </sheetPr>
  <dimension ref="A1:K24"/>
  <sheetViews>
    <sheetView zoomScale="101" zoomScaleNormal="101" workbookViewId="0">
      <pane ySplit="2" topLeftCell="A3" activePane="bottomLeft" state="frozen"/>
      <selection/>
      <selection pane="bottomLeft" activeCell="C13" sqref="C13"/>
    </sheetView>
  </sheetViews>
  <sheetFormatPr defaultColWidth="9" defaultRowHeight="14.4"/>
  <cols>
    <col min="1" max="1" width="6.55555555555556" style="23" customWidth="1"/>
    <col min="2" max="2" width="48.8888888888889" customWidth="1"/>
    <col min="3" max="3" width="16.3333333333333" style="23" customWidth="1"/>
    <col min="5" max="5" width="7.11111111111111" style="24" customWidth="1"/>
    <col min="6" max="6" width="34.2222222222222" style="25" customWidth="1"/>
    <col min="7" max="7" width="4.55555555555556" style="26" customWidth="1"/>
    <col min="8" max="8" width="12.4444444444444" customWidth="1"/>
    <col min="9" max="9" width="25.3333333333333" style="27" customWidth="1"/>
    <col min="10" max="10" width="4" customWidth="1"/>
  </cols>
  <sheetData>
    <row r="1" ht="41.4" customHeight="1" spans="1:3">
      <c r="A1" s="28" t="s">
        <v>354</v>
      </c>
      <c r="B1" s="28" t="s">
        <v>354</v>
      </c>
      <c r="C1" s="29" t="s">
        <v>355</v>
      </c>
    </row>
    <row r="2" ht="58.8" customHeight="1" spans="1:6">
      <c r="A2" s="30"/>
      <c r="B2" s="31" t="s">
        <v>356</v>
      </c>
      <c r="C2" s="32"/>
      <c r="E2" s="33" t="s">
        <v>357</v>
      </c>
      <c r="F2" s="33"/>
    </row>
    <row r="3" ht="15.6" spans="3:11">
      <c r="C3" s="34" t="s">
        <v>358</v>
      </c>
      <c r="E3" s="35" t="s">
        <v>359</v>
      </c>
      <c r="F3" s="36"/>
      <c r="K3" s="45"/>
    </row>
    <row r="4" spans="1:7">
      <c r="A4" s="37">
        <v>1</v>
      </c>
      <c r="B4" s="38" t="s">
        <v>360</v>
      </c>
      <c r="C4" s="39" t="s">
        <v>58</v>
      </c>
      <c r="E4" s="40" t="s">
        <v>55</v>
      </c>
      <c r="F4" s="41" t="s">
        <v>361</v>
      </c>
      <c r="G4" s="40"/>
    </row>
    <row r="5" spans="1:7">
      <c r="A5" s="37">
        <v>2</v>
      </c>
      <c r="B5" s="38" t="s">
        <v>362</v>
      </c>
      <c r="C5" s="39" t="s">
        <v>363</v>
      </c>
      <c r="E5" s="40" t="s">
        <v>56</v>
      </c>
      <c r="F5" s="41" t="s">
        <v>364</v>
      </c>
      <c r="G5" s="40"/>
    </row>
    <row r="6" ht="43.8" customHeight="1" spans="1:7">
      <c r="A6" s="37">
        <v>3</v>
      </c>
      <c r="B6" s="38" t="s">
        <v>365</v>
      </c>
      <c r="C6" s="39" t="s">
        <v>366</v>
      </c>
      <c r="E6" s="40" t="s">
        <v>57</v>
      </c>
      <c r="F6" s="41" t="s">
        <v>367</v>
      </c>
      <c r="G6" s="40"/>
    </row>
    <row r="7" spans="1:7">
      <c r="A7" s="37">
        <v>4</v>
      </c>
      <c r="B7" s="42" t="s">
        <v>368</v>
      </c>
      <c r="C7" s="39" t="s">
        <v>369</v>
      </c>
      <c r="E7" s="40" t="s">
        <v>58</v>
      </c>
      <c r="F7" s="41" t="s">
        <v>370</v>
      </c>
      <c r="G7" s="40"/>
    </row>
    <row r="8" ht="14.55" customHeight="1" spans="1:7">
      <c r="A8" s="37">
        <v>5</v>
      </c>
      <c r="B8" s="38" t="s">
        <v>371</v>
      </c>
      <c r="C8" s="39" t="s">
        <v>372</v>
      </c>
      <c r="E8" s="40" t="s">
        <v>373</v>
      </c>
      <c r="F8" s="43" t="s">
        <v>374</v>
      </c>
      <c r="G8" s="40"/>
    </row>
    <row r="9" ht="14.55" customHeight="1" spans="1:7">
      <c r="A9" s="37">
        <v>6</v>
      </c>
      <c r="B9" s="38" t="s">
        <v>375</v>
      </c>
      <c r="C9" s="39" t="s">
        <v>373</v>
      </c>
      <c r="E9" s="40" t="s">
        <v>376</v>
      </c>
      <c r="F9" s="41" t="s">
        <v>377</v>
      </c>
      <c r="G9" s="40"/>
    </row>
    <row r="10" spans="1:7">
      <c r="A10" s="37">
        <v>7</v>
      </c>
      <c r="B10" s="38" t="s">
        <v>378</v>
      </c>
      <c r="C10" s="39" t="s">
        <v>379</v>
      </c>
      <c r="E10" s="40" t="s">
        <v>363</v>
      </c>
      <c r="F10" s="41" t="s">
        <v>380</v>
      </c>
      <c r="G10" s="40"/>
    </row>
    <row r="11" ht="43.8" customHeight="1" spans="1:7">
      <c r="A11" s="37">
        <v>8</v>
      </c>
      <c r="B11" s="38" t="s">
        <v>381</v>
      </c>
      <c r="C11" s="39" t="s">
        <v>382</v>
      </c>
      <c r="E11" s="40" t="s">
        <v>369</v>
      </c>
      <c r="F11" s="41" t="s">
        <v>383</v>
      </c>
      <c r="G11" s="40"/>
    </row>
    <row r="12" ht="14.55" customHeight="1" spans="1:7">
      <c r="A12" s="37">
        <v>9</v>
      </c>
      <c r="B12" s="38" t="s">
        <v>384</v>
      </c>
      <c r="C12" s="39" t="s">
        <v>56</v>
      </c>
      <c r="E12" s="40" t="s">
        <v>372</v>
      </c>
      <c r="F12" s="44" t="s">
        <v>385</v>
      </c>
      <c r="G12" s="40"/>
    </row>
    <row r="13" spans="1:7">
      <c r="A13" s="37">
        <v>10</v>
      </c>
      <c r="B13" s="38" t="s">
        <v>386</v>
      </c>
      <c r="C13" s="39" t="s">
        <v>57</v>
      </c>
      <c r="E13" s="40" t="s">
        <v>382</v>
      </c>
      <c r="F13" s="41" t="s">
        <v>234</v>
      </c>
      <c r="G13" s="40"/>
    </row>
    <row r="14" spans="5:7">
      <c r="E14" s="40" t="s">
        <v>387</v>
      </c>
      <c r="F14" s="41" t="s">
        <v>388</v>
      </c>
      <c r="G14" s="40"/>
    </row>
    <row r="15" spans="5:7">
      <c r="E15" s="40" t="s">
        <v>389</v>
      </c>
      <c r="F15" s="44" t="s">
        <v>390</v>
      </c>
      <c r="G15" s="40"/>
    </row>
    <row r="16" spans="5:7">
      <c r="E16" s="40" t="s">
        <v>379</v>
      </c>
      <c r="F16" s="41" t="s">
        <v>391</v>
      </c>
      <c r="G16" s="40"/>
    </row>
    <row r="17" spans="5:7">
      <c r="E17" s="40" t="s">
        <v>392</v>
      </c>
      <c r="F17" s="41" t="s">
        <v>393</v>
      </c>
      <c r="G17" s="40"/>
    </row>
    <row r="18" ht="28.8" spans="5:7">
      <c r="E18" s="40" t="s">
        <v>366</v>
      </c>
      <c r="F18" s="41" t="s">
        <v>394</v>
      </c>
      <c r="G18" s="40"/>
    </row>
    <row r="19" spans="9:9">
      <c r="I19"/>
    </row>
    <row r="22" spans="9:9">
      <c r="I22"/>
    </row>
    <row r="23" spans="9:9">
      <c r="I23"/>
    </row>
    <row r="24" spans="9:9">
      <c r="I24"/>
    </row>
  </sheetData>
  <sheetProtection algorithmName="SHA-512" hashValue="+yUR0PsE/6fC00uM4XmK1DlpFGsPygFNSQU1RabF+Z9cz/Ig4pFIXcjWyUYdesKJvetaduKjrCFI68C0rsoqww==" saltValue="89wHQygvLQZH5wK4wP+c7g==" spinCount="100000" sheet="1" selectLockedCells="1" objects="1" scenarios="1"/>
  <sortState ref="E4:G18">
    <sortCondition ref="E4:E18"/>
  </sortState>
  <mergeCells count="2">
    <mergeCell ref="A1:B1"/>
    <mergeCell ref="E2:F2"/>
  </mergeCells>
  <dataValidations count="1">
    <dataValidation type="list" allowBlank="1" showInputMessage="1" showErrorMessage="1" sqref="C4:C13">
      <formula1>huruf</formula1>
    </dataValidation>
  </dataValidation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tabColor theme="7" tint="0.399975585192419"/>
  </sheetPr>
  <dimension ref="A2:H61"/>
  <sheetViews>
    <sheetView tabSelected="1" zoomScale="66" zoomScaleNormal="66" workbookViewId="0">
      <pane ySplit="4" topLeftCell="A27" activePane="bottomLeft" state="frozen"/>
      <selection/>
      <selection pane="bottomLeft" activeCell="K50" sqref="K50"/>
    </sheetView>
  </sheetViews>
  <sheetFormatPr defaultColWidth="8.77777777777778" defaultRowHeight="14.4" outlineLevelCol="7"/>
  <cols>
    <col min="1" max="1" width="8.88888888888889" style="2" customWidth="1"/>
    <col min="2" max="2" width="73.1111111111111" style="3" customWidth="1"/>
    <col min="3" max="3" width="14.4444444444444" style="3" customWidth="1"/>
    <col min="4" max="4" width="10" style="3" customWidth="1"/>
    <col min="5" max="5" width="8.77777777777778" style="3"/>
    <col min="6" max="6" width="9.66666666666667" style="3" customWidth="1"/>
    <col min="7" max="7" width="11.8888888888889" style="3" customWidth="1"/>
    <col min="8" max="8" width="10" style="3" customWidth="1"/>
    <col min="9" max="16384" width="8.77777777777778" style="3"/>
  </cols>
  <sheetData>
    <row r="2" ht="55.8" customHeight="1" spans="2:4">
      <c r="B2" s="4" t="s">
        <v>395</v>
      </c>
      <c r="C2" s="5" t="s">
        <v>396</v>
      </c>
      <c r="D2" s="1">
        <f>C6+C25+C43</f>
        <v>0</v>
      </c>
    </row>
    <row r="3" spans="2:2">
      <c r="B3" s="3" t="s">
        <v>397</v>
      </c>
    </row>
    <row r="4" spans="2:3">
      <c r="B4" s="3" t="s">
        <v>398</v>
      </c>
      <c r="C4" s="6" t="s">
        <v>399</v>
      </c>
    </row>
    <row r="6" ht="87" customHeight="1" spans="1:3">
      <c r="A6" s="7">
        <v>1</v>
      </c>
      <c r="B6" s="8" t="s">
        <v>400</v>
      </c>
      <c r="C6" s="9"/>
    </row>
    <row r="8" spans="1:2">
      <c r="A8" s="10" t="s">
        <v>401</v>
      </c>
      <c r="B8" s="11" t="s">
        <v>402</v>
      </c>
    </row>
    <row r="9" spans="2:2">
      <c r="B9" s="11" t="s">
        <v>403</v>
      </c>
    </row>
    <row r="10" spans="2:2">
      <c r="B10" s="142" t="s">
        <v>404</v>
      </c>
    </row>
    <row r="11" spans="2:2">
      <c r="B11" s="142" t="s">
        <v>405</v>
      </c>
    </row>
    <row r="12" spans="2:2">
      <c r="B12" s="11" t="s">
        <v>406</v>
      </c>
    </row>
    <row r="13" spans="2:2">
      <c r="B13" s="142" t="s">
        <v>407</v>
      </c>
    </row>
    <row r="14" spans="2:2">
      <c r="B14" s="11"/>
    </row>
    <row r="15" spans="2:2">
      <c r="B15" s="11" t="s">
        <v>408</v>
      </c>
    </row>
    <row r="16" spans="2:2">
      <c r="B16" s="11" t="s">
        <v>403</v>
      </c>
    </row>
    <row r="17" spans="2:2">
      <c r="B17" s="142" t="s">
        <v>409</v>
      </c>
    </row>
    <row r="18" spans="2:2">
      <c r="B18" s="142" t="s">
        <v>410</v>
      </c>
    </row>
    <row r="19" spans="2:2">
      <c r="B19" s="11" t="s">
        <v>406</v>
      </c>
    </row>
    <row r="20" spans="2:2">
      <c r="B20" s="142" t="s">
        <v>411</v>
      </c>
    </row>
    <row r="21" spans="2:2">
      <c r="B21" s="12" t="s">
        <v>412</v>
      </c>
    </row>
    <row r="22" spans="2:2">
      <c r="B22" s="12"/>
    </row>
    <row r="23" spans="2:2">
      <c r="B23" s="12"/>
    </row>
    <row r="25" ht="66" customHeight="1" spans="1:3">
      <c r="A25" s="7">
        <v>2</v>
      </c>
      <c r="B25" s="13" t="s">
        <v>413</v>
      </c>
      <c r="C25" s="9"/>
    </row>
    <row r="27" spans="1:2">
      <c r="A27" s="10" t="s">
        <v>401</v>
      </c>
      <c r="B27" s="14" t="s">
        <v>414</v>
      </c>
    </row>
    <row r="28" spans="2:2">
      <c r="B28" s="14" t="s">
        <v>415</v>
      </c>
    </row>
    <row r="29" spans="2:2">
      <c r="B29" s="14" t="s">
        <v>416</v>
      </c>
    </row>
    <row r="30" spans="2:2">
      <c r="B30" s="14" t="s">
        <v>417</v>
      </c>
    </row>
    <row r="31" spans="2:2">
      <c r="B31" s="14" t="s">
        <v>418</v>
      </c>
    </row>
    <row r="32" spans="2:2">
      <c r="B32" s="14" t="s">
        <v>419</v>
      </c>
    </row>
    <row r="33" spans="2:2">
      <c r="B33" s="14" t="s">
        <v>420</v>
      </c>
    </row>
    <row r="34" spans="2:2">
      <c r="B34" s="14" t="s">
        <v>421</v>
      </c>
    </row>
    <row r="35" spans="2:2">
      <c r="B35" s="14" t="s">
        <v>422</v>
      </c>
    </row>
    <row r="36" spans="2:2">
      <c r="B36" s="14" t="s">
        <v>423</v>
      </c>
    </row>
    <row r="37" spans="2:2">
      <c r="B37" s="15" t="s">
        <v>424</v>
      </c>
    </row>
    <row r="38" spans="2:2">
      <c r="B38" s="15" t="s">
        <v>425</v>
      </c>
    </row>
    <row r="39" spans="2:2">
      <c r="B39" s="15" t="s">
        <v>426</v>
      </c>
    </row>
    <row r="40" spans="2:2">
      <c r="B40" s="15"/>
    </row>
    <row r="41" spans="2:2">
      <c r="B41" s="15"/>
    </row>
    <row r="43" ht="103.05" customHeight="1" spans="1:3">
      <c r="A43" s="7">
        <v>3</v>
      </c>
      <c r="B43" s="16" t="s">
        <v>427</v>
      </c>
      <c r="C43" s="9"/>
    </row>
    <row r="44" ht="18" customHeight="1" spans="2:3">
      <c r="B44" s="17" t="s">
        <v>428</v>
      </c>
      <c r="C44" s="9"/>
    </row>
    <row r="46" spans="1:2">
      <c r="A46" s="10" t="s">
        <v>401</v>
      </c>
      <c r="B46" s="143" t="s">
        <v>429</v>
      </c>
    </row>
    <row r="47" spans="2:2">
      <c r="B47" s="18" t="s">
        <v>430</v>
      </c>
    </row>
    <row r="48" spans="2:2">
      <c r="B48" s="143" t="s">
        <v>431</v>
      </c>
    </row>
    <row r="49" spans="2:2">
      <c r="B49" s="18" t="s">
        <v>432</v>
      </c>
    </row>
    <row r="50" spans="2:2">
      <c r="B50" s="143" t="s">
        <v>433</v>
      </c>
    </row>
    <row r="51" spans="2:2">
      <c r="B51" s="18" t="s">
        <v>434</v>
      </c>
    </row>
    <row r="52" spans="2:2">
      <c r="B52" s="18"/>
    </row>
    <row r="53" spans="2:2">
      <c r="B53" s="18"/>
    </row>
    <row r="55" spans="4:8">
      <c r="D55" s="19"/>
      <c r="E55" s="20" t="s">
        <v>435</v>
      </c>
      <c r="F55" s="20" t="s">
        <v>436</v>
      </c>
      <c r="G55" s="20" t="s">
        <v>437</v>
      </c>
      <c r="H55" s="20" t="s">
        <v>438</v>
      </c>
    </row>
    <row r="56" spans="4:8">
      <c r="D56" s="21" t="s">
        <v>439</v>
      </c>
      <c r="E56" s="22">
        <v>68</v>
      </c>
      <c r="F56" s="22">
        <v>61.5</v>
      </c>
      <c r="G56" s="22">
        <v>52</v>
      </c>
      <c r="H56" s="22">
        <v>23</v>
      </c>
    </row>
    <row r="57" spans="4:8">
      <c r="D57" s="21" t="s">
        <v>440</v>
      </c>
      <c r="E57" s="22">
        <v>21</v>
      </c>
      <c r="F57" s="22">
        <v>21</v>
      </c>
      <c r="G57" s="22">
        <v>7</v>
      </c>
      <c r="H57" s="22">
        <v>5</v>
      </c>
    </row>
    <row r="58" spans="4:8">
      <c r="D58" s="21" t="s">
        <v>441</v>
      </c>
      <c r="E58" s="22">
        <v>5</v>
      </c>
      <c r="F58" s="22">
        <v>39</v>
      </c>
      <c r="G58" s="22">
        <v>18</v>
      </c>
      <c r="H58" s="22">
        <v>3</v>
      </c>
    </row>
    <row r="59" spans="4:8">
      <c r="D59" s="21" t="s">
        <v>442</v>
      </c>
      <c r="E59" s="22">
        <v>30</v>
      </c>
      <c r="F59" s="22">
        <v>20</v>
      </c>
      <c r="G59" s="22">
        <v>7</v>
      </c>
      <c r="H59" s="22">
        <v>2</v>
      </c>
    </row>
    <row r="60" spans="4:8">
      <c r="D60" s="21" t="s">
        <v>443</v>
      </c>
      <c r="E60" s="22">
        <v>35</v>
      </c>
      <c r="F60" s="22">
        <v>33</v>
      </c>
      <c r="G60" s="22">
        <v>15</v>
      </c>
      <c r="H60" s="22">
        <v>6</v>
      </c>
    </row>
    <row r="61" spans="4:8">
      <c r="D61" s="21" t="s">
        <v>444</v>
      </c>
      <c r="E61" s="22">
        <v>25</v>
      </c>
      <c r="F61" s="22">
        <v>26</v>
      </c>
      <c r="G61" s="22">
        <v>24</v>
      </c>
      <c r="H61" s="22">
        <v>8</v>
      </c>
    </row>
  </sheetData>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V24"/>
  <sheetViews>
    <sheetView zoomScale="150" zoomScaleNormal="150" workbookViewId="0">
      <selection activeCell="A3" sqref="A3"/>
    </sheetView>
  </sheetViews>
  <sheetFormatPr defaultColWidth="9" defaultRowHeight="14.4"/>
  <sheetData>
    <row r="2" spans="3:3">
      <c r="C2" s="1" t="s">
        <v>55</v>
      </c>
    </row>
    <row r="3" spans="3:3">
      <c r="C3" s="1" t="s">
        <v>56</v>
      </c>
    </row>
    <row r="4" spans="3:3">
      <c r="C4" s="1" t="s">
        <v>57</v>
      </c>
    </row>
    <row r="5" spans="3:3">
      <c r="C5" s="1" t="s">
        <v>58</v>
      </c>
    </row>
    <row r="21" spans="22:22">
      <c r="V21" s="1" t="s">
        <v>445</v>
      </c>
    </row>
    <row r="22" spans="22:22">
      <c r="V22" s="1" t="s">
        <v>446</v>
      </c>
    </row>
    <row r="23" spans="22:22">
      <c r="V23" s="1" t="s">
        <v>447</v>
      </c>
    </row>
    <row r="24" spans="22:22">
      <c r="V24" s="1" t="s">
        <v>448</v>
      </c>
    </row>
  </sheetData>
  <sheetProtection algorithmName="SHA-512" hashValue="yIKWDSRWXs8UjZwrSqQ/Sl66FkWzwEQkoVRq4MiXJ8Jl2nQH63w6vXA7X7k+NazqhvWkW6Ufl+F0cqbWNjbecw==" saltValue="wB01brcPNqHKF/yeOknGsg==" spinCount="100000" sheet="1" selectLockedCells="1" selectUnlockedCells="1" objects="1" scenarios="1"/>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7" master="" otherUserPermission="visible"/>
  <rangeList sheetStid="8" master="" otherUserPermission="visible"/>
  <rangeList sheetStid="9" master="" otherUserPermission="visible"/>
  <rangeList sheetStid="5" master="" otherUserPermission="visible"/>
  <rangeList sheetStid="3" master="" otherUserPermission="visible"/>
  <rangeList sheetStid="14"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Cover UTS</vt:lpstr>
      <vt:lpstr>Identitas</vt:lpstr>
      <vt:lpstr>PG</vt:lpstr>
      <vt:lpstr>Pairs</vt:lpstr>
      <vt:lpstr>Esai</vt:lpstr>
      <vt:lpstr>JPG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Agung Nugroho</dc:creator>
  <cp:lastModifiedBy>SRI HAYATI</cp:lastModifiedBy>
  <dcterms:created xsi:type="dcterms:W3CDTF">2024-01-14T07:33:00Z</dcterms:created>
  <dcterms:modified xsi:type="dcterms:W3CDTF">2024-12-04T02:52:47Z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D11C33384AF84EA2948ABDA27EEE59A8_13</vt:lpwstr>
  </property>
  <property fmtid="{D5CDD505-2E9C-101B-9397-08002B2CF9AE}" pid="3" name="KSOProductBuildVer">
    <vt:lpwstr>1033-12.2.0.18911</vt:lpwstr>
  </property>
</Properties>
</file>