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660" windowHeight="13560"/>
  </bookViews>
  <sheets>
    <sheet name="Cover UTS" sheetId="7" r:id="rId1"/>
    <sheet name="Identitas" sheetId="8" r:id="rId2"/>
    <sheet name="PG" sheetId="9" r:id="rId3"/>
    <sheet name="Pairs" sheetId="5" r:id="rId4"/>
    <sheet name="Esai" sheetId="3" r:id="rId5"/>
    <sheet name="JPG" sheetId="14" state="hidden" r:id="rId6"/>
  </sheets>
  <definedNames>
    <definedName name="_xlnm._FilterDatabase" localSheetId="2" hidden="1">PG!$A$8:$H$247</definedName>
    <definedName name="huruf">Pairs!$E$4:$E$18</definedName>
    <definedName name="pairs">Pairs!$F$4:$G$24</definedName>
    <definedName name="PILIHAN">JPG!$C$2:$C$5</definedName>
    <definedName name="rename">'Cover UTS'!$C$20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<sst xmlns="http://schemas.openxmlformats.org/spreadsheetml/2006/main" count="778" uniqueCount="438">
  <si>
    <t>UJIAN TENGAH SEMESTER (UTS) GASAL</t>
  </si>
  <si>
    <t>TAHUN AKADEMIK 2024/2025</t>
  </si>
  <si>
    <t>PROGRAM STUDI AKUNTANSI SEKTOR PUBLIK SARJANA TERAPAN</t>
  </si>
  <si>
    <t>Mata Kuliah</t>
  </si>
  <si>
    <t>:</t>
  </si>
  <si>
    <t>Pengantar Teknologi Informasi dan Komputer</t>
  </si>
  <si>
    <t>Tingkat / Semester</t>
  </si>
  <si>
    <t>1 / I</t>
  </si>
  <si>
    <t>Hari / Tanggal</t>
  </si>
  <si>
    <t>Rabu, 4 Desember 2024</t>
  </si>
  <si>
    <t>Waktu</t>
  </si>
  <si>
    <t>105 Menit</t>
  </si>
  <si>
    <t>WIB</t>
  </si>
  <si>
    <t>Sifat</t>
  </si>
  <si>
    <t>Close Book</t>
  </si>
  <si>
    <t>Keterangan</t>
  </si>
  <si>
    <t>Aplikasi Microsoft Excel, PDF Reader</t>
  </si>
  <si>
    <t>Petunjuk:</t>
  </si>
  <si>
    <t>Total Soal yang harus dijawab</t>
  </si>
  <si>
    <t>Prosentase</t>
  </si>
  <si>
    <t>Berdo’a terlebih dahulu sebelum memulai ujian.</t>
  </si>
  <si>
    <t>Pilihan Ganda</t>
  </si>
  <si>
    <t>60 butir Soal</t>
  </si>
  <si>
    <t>50 menit</t>
  </si>
  <si>
    <r>
      <rPr>
        <sz val="11"/>
        <color theme="1"/>
        <rFont val="Calibri"/>
        <charset val="1"/>
        <scheme val="minor"/>
      </rPr>
      <t xml:space="preserve">Jawaban ditulis pada Lembar Jawaban Ujian </t>
    </r>
    <r>
      <rPr>
        <b/>
        <sz val="11"/>
        <color theme="1"/>
        <rFont val="Calibri"/>
        <charset val="134"/>
        <scheme val="minor"/>
      </rPr>
      <t xml:space="preserve">(LJU) berupa File Excel </t>
    </r>
  </si>
  <si>
    <t>Menjodohkan</t>
  </si>
  <si>
    <t>10 butir Soal</t>
  </si>
  <si>
    <t>10 menit</t>
  </si>
  <si>
    <t>Jawaban dikumpulkan dalam melalui Aplikasi Portal Ujian/media lain yang telah ditentukan;</t>
  </si>
  <si>
    <t>Esai</t>
  </si>
  <si>
    <t>3 soal</t>
  </si>
  <si>
    <t>45 menit</t>
  </si>
  <si>
    <t>Hukuman disiplin berat diberikan kepada mahasiswa yang terbukti bekerjasama dengan mahasiswa atau pihak lain.</t>
  </si>
  <si>
    <t>105 menit</t>
  </si>
  <si>
    <t>Mahasiswa wajib mematuhi tata tertib ujian dan peraturan disiplin mahasiswa</t>
  </si>
  <si>
    <t>Baca perintah pada setiap Bagian dengan teliti sebelum mengerjakan.</t>
  </si>
  <si>
    <r>
      <t xml:space="preserve">Lakukan rename file LJU menjadi :
</t>
    </r>
    <r>
      <rPr>
        <sz val="11"/>
        <color theme="1"/>
        <rFont val="Calibri"/>
        <charset val="134"/>
        <scheme val="minor"/>
      </rPr>
      <t>UTS PTIK_Kelas_No Presensi_Nama Lengkap
Contoh : UTS PTIK_1-1_01_Agung Nugroho</t>
    </r>
  </si>
  <si>
    <t>Tulis Identitas Anda dengan Jelas</t>
  </si>
  <si>
    <t>Contoh</t>
  </si>
  <si>
    <t>Kelas</t>
  </si>
  <si>
    <t>1-7</t>
  </si>
  <si>
    <t>Tulis nama kelas</t>
  </si>
  <si>
    <t>1-1</t>
  </si>
  <si>
    <t>Nama</t>
  </si>
  <si>
    <t>Nabila Azfa Mualifah</t>
  </si>
  <si>
    <t>Tulis nama lengkap</t>
  </si>
  <si>
    <t>Budi Sumargo</t>
  </si>
  <si>
    <t>No. Presensi</t>
  </si>
  <si>
    <t>15</t>
  </si>
  <si>
    <t>dua digit</t>
  </si>
  <si>
    <t>01</t>
  </si>
  <si>
    <t>NPM</t>
  </si>
  <si>
    <t>4131240407</t>
  </si>
  <si>
    <r>
      <rPr>
        <sz val="11"/>
        <color theme="1"/>
        <rFont val="Calibri"/>
        <charset val="1"/>
        <scheme val="minor"/>
      </rPr>
      <t xml:space="preserve">Jangan lupa lakukan </t>
    </r>
    <r>
      <rPr>
        <b/>
        <i/>
        <sz val="11"/>
        <color theme="1"/>
        <rFont val="Calibri"/>
        <charset val="134"/>
        <scheme val="minor"/>
      </rPr>
      <t>re-name</t>
    </r>
    <r>
      <rPr>
        <sz val="11"/>
        <color theme="1"/>
        <rFont val="Calibri"/>
        <charset val="1"/>
        <scheme val="minor"/>
      </rPr>
      <t xml:space="preserve"> </t>
    </r>
    <r>
      <rPr>
        <b/>
        <sz val="11"/>
        <color theme="1"/>
        <rFont val="Calibri"/>
        <charset val="134"/>
        <scheme val="minor"/>
      </rPr>
      <t>file</t>
    </r>
    <r>
      <rPr>
        <sz val="11"/>
        <color theme="1"/>
        <rFont val="Calibri"/>
        <charset val="1"/>
        <scheme val="minor"/>
      </rPr>
      <t xml:space="preserve"> terlebih dahulu sesuai Petunjuk pada sheet COVER UTS!</t>
    </r>
  </si>
  <si>
    <t>Petunjuk</t>
  </si>
  <si>
    <t>BOBOT 60%</t>
  </si>
  <si>
    <t>A</t>
  </si>
  <si>
    <t>B</t>
  </si>
  <si>
    <t>C</t>
  </si>
  <si>
    <t>D</t>
  </si>
  <si>
    <t>Pada kolom F, pilihlah huruf dengan jawaban yang Anda anggap paling tepat</t>
  </si>
  <si>
    <t>Pilihlah Jawaban yang benar</t>
  </si>
  <si>
    <t>Bagaimana cara kerja email spoofing?</t>
  </si>
  <si>
    <t>A.</t>
  </si>
  <si>
    <t>Menggunakan email dari orang lain yang diretas</t>
  </si>
  <si>
    <t>C.</t>
  </si>
  <si>
    <t>Mengirim email dari alamat yang dipalsukan</t>
  </si>
  <si>
    <t>B.</t>
  </si>
  <si>
    <t>Mengirim link menuju ke halaman yang telah dimanipulasi</t>
  </si>
  <si>
    <t>D.</t>
  </si>
  <si>
    <t>Mengirimkan email secara otomatis ke alamat email pada kontak</t>
  </si>
  <si>
    <t>Apa fungsi utama dari Internet Protocol (IP) address?</t>
  </si>
  <si>
    <t>Mengidentifikasi perangkat yang terhubung ke internet secara unik</t>
  </si>
  <si>
    <t>Menyediakan keamanan data</t>
  </si>
  <si>
    <t>Mengatur kecepatan koneksi internet</t>
  </si>
  <si>
    <t>Mengelola penggunaan bandwidth</t>
  </si>
  <si>
    <t>Apa yang dimaksud dengan bandwidth dalam koneksi internet?</t>
  </si>
  <si>
    <t>Panjang kabel yang digunakan untuk koneksi internet</t>
  </si>
  <si>
    <t>Kecepatan modem dalam mendekodekan data</t>
  </si>
  <si>
    <t>Jumlah data yang dapat dikirimkan melalui saluran komunikasi dalam waktu tertentu</t>
  </si>
  <si>
    <t>Jenis protokol yang digunakan oleh penyedia layanan internet</t>
  </si>
  <si>
    <t>Bagaimana metode sederhana untuk menghindari phishing?</t>
  </si>
  <si>
    <t>Tidak membuka email dari pengirim yang tidak dikenal</t>
  </si>
  <si>
    <t>Menghapus cookies secara berkala</t>
  </si>
  <si>
    <t>Menggunakan komputer dengan sistem operasi terbaru</t>
  </si>
  <si>
    <t>Menggunakan antivirus</t>
  </si>
  <si>
    <t>Apa nama protokol yang digunakan untuk mentransfer halaman web?</t>
  </si>
  <si>
    <t>SMTP</t>
  </si>
  <si>
    <t>FTP</t>
  </si>
  <si>
    <t>HTTP</t>
  </si>
  <si>
    <t>POP</t>
  </si>
  <si>
    <t>Bagaimana cara kerja browser untuk menampilkan halaman web?</t>
  </si>
  <si>
    <t>Browser mengubah IP address menjadi data yang dapat dimengerti pengguna</t>
  </si>
  <si>
    <t>Browser membaca URL dan menampilkan konten menggunakan protokol seperti HTTP</t>
  </si>
  <si>
    <t>Browser mengunduh seluruh informasi dari internet ke perangkat local</t>
  </si>
  <si>
    <t>Browser memeriksa cache memori untuk menemukan data yang tersimpan</t>
  </si>
  <si>
    <t>Siklus mesin dalam pemrosesan task oleh CPU adalah:</t>
  </si>
  <si>
    <t>Decode - Execute - Fetch – Store</t>
  </si>
  <si>
    <t>Store - Execute - Decode - Fetch</t>
  </si>
  <si>
    <t>Fetch - Decode - Execute – Store</t>
  </si>
  <si>
    <t>Dalam skema ASCII, kata "PKN STAN" akan berukuran</t>
  </si>
  <si>
    <t>8 bit</t>
  </si>
  <si>
    <t>7 bit</t>
  </si>
  <si>
    <t>8 Byte</t>
  </si>
  <si>
    <t>7 Byte</t>
  </si>
  <si>
    <t>Apa fungsi dari cache memory dalam sistem komputer?</t>
  </si>
  <si>
    <t>Memperluas kapasitas RAM</t>
  </si>
  <si>
    <t>Menyimpan data secara permanen</t>
  </si>
  <si>
    <t>Menghubungkan CPU dengan perangkat input/output</t>
  </si>
  <si>
    <t>Mengoptimalkan transfer data dengan penyimpanan sementara</t>
  </si>
  <si>
    <t>Jelaskan bagaimana teknologi SSD berbeda dari hard disk konvensional dalam hal cara penyimpanan data dan kecepatan akses?</t>
  </si>
  <si>
    <t>SSD menggunakan teknologi optik, sedangkan hard disk menggunakan magnetic</t>
  </si>
  <si>
    <t>Hard disk secara umum lebih kecil dibandingkan SSD tetapi lebih cepat.</t>
  </si>
  <si>
    <t>SSD menyimpan data tanpa bagian yang bergerak</t>
  </si>
  <si>
    <t>SSD digunakan hanya untuk perangkat mobile.</t>
  </si>
  <si>
    <t>Apa fungsi utama dari motherboard dalam sistem computer</t>
  </si>
  <si>
    <t>Motherboard adalah memori utama komputer yang menyimpan semua data.</t>
  </si>
  <si>
    <t>Motherboard digunakan untuk meningkatkan kecepatan CPU dengan menyimpan instruksi.</t>
  </si>
  <si>
    <t>Motherboard adalah papan utama yang menghubungkan CPU, RAM, dan perangkat keras lainnya melalui bus elektronik.</t>
  </si>
  <si>
    <t>Motherboard berfungsi sebagai sistem cadangan untuk CPU.</t>
  </si>
  <si>
    <t>Apa perbedaan antara memori volatile seperti RAM dengan memori non-volatile seperti hard disk?</t>
  </si>
  <si>
    <t>RAM lebih lambat dibandingkan hard disk dalam menyimpan data.</t>
  </si>
  <si>
    <t>RAM menyimpan data secara permanen, sementara hard disk hanya menyimpan data sementara.</t>
  </si>
  <si>
    <t>Hard disk digunakan hanya untuk komputer server, sedangkan RAM untuk komputer pribadi</t>
  </si>
  <si>
    <t>RAM digunakan untuk menyimpan data sementara selama komputer bekerja, sedangkan hard disk digunakan untuk penyimpanan jangka panjang.</t>
  </si>
  <si>
    <t>Urutkan kecepatan pemrosesan dari cepat ke lambat yang tepat adalah</t>
  </si>
  <si>
    <t>RAM - Virtual Memory - Cache - Hard Disk</t>
  </si>
  <si>
    <t>Cache - RAM - Virtual Memory - Hard Disk</t>
  </si>
  <si>
    <t>Virtual Memory - RAM - Cache - Hard Disk</t>
  </si>
  <si>
    <t>Virtual Memory - Cache - RAM - Hard Disk</t>
  </si>
  <si>
    <t>Apa fungsi dari power supply dalam komputer?</t>
  </si>
  <si>
    <t>Mengatur koneksi jaringan antar perangkat</t>
  </si>
  <si>
    <t xml:space="preserve">Mengelola daya perangkat keras komputer secara otomatis </t>
  </si>
  <si>
    <t>Menyimpan data BIOS untuk booting dan memberikan daya</t>
  </si>
  <si>
    <t>Mengubah arus AC menjadi DC untuk menjalankan komponen komputer</t>
  </si>
  <si>
    <t>Apa perbedaan utama antara website statis dan dinamis?</t>
  </si>
  <si>
    <t>Website dinamis memiliki konten yang dapat berubah, sedangkan website statis jarang berubah</t>
  </si>
  <si>
    <t>Website statis hanya mendukung HTML, dinamis tidak</t>
  </si>
  <si>
    <t>Website dinamis hanya bisa diakses melalui aplikasi browser di perangkat komputer</t>
  </si>
  <si>
    <t>Website statis menggunakan perlu server, dinamis membutuhkan server dan database</t>
  </si>
  <si>
    <t>Dibawah ini merupakan contoh IP Address v4 yang valid adalah:</t>
  </si>
  <si>
    <t>www.google.com</t>
  </si>
  <si>
    <t>https://google.com</t>
  </si>
  <si>
    <t>10.100.172.1</t>
  </si>
  <si>
    <t>Apa yang dimaksud dengan printer laser dan bagaimana cara kerjanya?</t>
  </si>
  <si>
    <t>Printer yang mencetak dengan memukul kertas secara langsung</t>
  </si>
  <si>
    <t>Printer yang mencetak dengan menggunakan toner yang bermuatan listrik</t>
  </si>
  <si>
    <t>Printer yang mencetak dengan menyemprotkan tinta ke kertas</t>
  </si>
  <si>
    <t>Printer yang mencetak dengan menggunakan panas</t>
  </si>
  <si>
    <t>Apa yang dimaksud dengan perangkat output suara?</t>
  </si>
  <si>
    <t>Perangkat yang mengubah data digital menjadi suara ucapan</t>
  </si>
  <si>
    <t>Perangkat yang mengubah teks menjadi suara</t>
  </si>
  <si>
    <t>Perangkat yang mengubah suara menjadi teks</t>
  </si>
  <si>
    <t>Perangkat yang mengubah gambar menjadi data digital</t>
  </si>
  <si>
    <t>Apa yang dimaksud dengan perangkat output video?</t>
  </si>
  <si>
    <t>Perangkat yang mengubah data digital menjadi gambar bergerak</t>
  </si>
  <si>
    <t>Apa yang dimaksud dengan printer multifungsi?</t>
  </si>
  <si>
    <t>Printer yang hanya dapat mencetak</t>
  </si>
  <si>
    <t>Printer yang dapat mencetak, memindai, menyalin, dan mengirim faks</t>
  </si>
  <si>
    <t>Printer yang hanya dapat mencetak foto</t>
  </si>
  <si>
    <t>Printer yang hanya dapat mencetak dokumen berwarna</t>
  </si>
  <si>
    <t>Apa yang dimaksud dengan plotter pena?</t>
  </si>
  <si>
    <t>Plotter yang menggunakan pena berwarna untuk mencetak grafik</t>
  </si>
  <si>
    <t>Plotter yang menggunakan tinta berbasis lilin untuk mencetak</t>
  </si>
  <si>
    <t>Plotter yang menggunakan sinar laser untuk mencetak</t>
  </si>
  <si>
    <t>Plotter yang menggunakan kertas berlapis untuk mencetak</t>
  </si>
  <si>
    <t>Apa yang dimaksud dengan refresh rate pada layar tampilan dan mengapa penting?</t>
  </si>
  <si>
    <t>Jumlah warna yang dapat ditampilkan; penting untuk kualitas gambar</t>
  </si>
  <si>
    <t>Berapa kali per detik piksel diisi ulang; penting untuk mengurangi kedipan</t>
  </si>
  <si>
    <t>Jumlah ruang antara piksel yang berdekatan; penting untuk ketajaman gambar</t>
  </si>
  <si>
    <t>Ukuran layar dalam inci; penting untuk ukuran tampilan</t>
  </si>
  <si>
    <t>Apa yang dimaksud dengan resolusi pada printer dan bagaimana diukur?</t>
  </si>
  <si>
    <t>Ketajaman gambar; diukur dalam titik per inci (dpi)</t>
  </si>
  <si>
    <t>Kecepatan cetak; diukur dalam halaman per menit (ppm)</t>
  </si>
  <si>
    <t>Jumlah warna yang dapat dicetak; diukur dalam bit</t>
  </si>
  <si>
    <t>Ukuran kertas yang dapat digunakan; diukur dalam inci</t>
  </si>
  <si>
    <t>Apa fungsi utama dari perangkat keras input?</t>
  </si>
  <si>
    <t>Menerjemahkan data ke dalam bentuk yang dapat diproses oleh komputer</t>
  </si>
  <si>
    <t>Menerjemahkan data dari komputer ke dalam bentuk yang dapat dipahami manusia</t>
  </si>
  <si>
    <t>Menghubungkan komputer ke internet</t>
  </si>
  <si>
    <t>Apa yang dimaksud dengan perangkat input biometrik?</t>
  </si>
  <si>
    <t>Perangkat yang mengumpulkan data dari lingkungan</t>
  </si>
  <si>
    <t>Perangkat yang mengukur karakteristik tubuh individu untuk identifikasi</t>
  </si>
  <si>
    <t>Perangkat yang mengubah suara menjadi sinyal digital</t>
  </si>
  <si>
    <t xml:space="preserve">Apa fungsi utama dari sistem operasi? </t>
  </si>
  <si>
    <t xml:space="preserve">Mengatur jaringan komputer </t>
  </si>
  <si>
    <t xml:space="preserve">Mengoptimalkan performa aplikasi </t>
  </si>
  <si>
    <t xml:space="preserve">Mengelola perangkat keras dan perangkat lunak </t>
  </si>
  <si>
    <t>Menyediakan layanan web</t>
  </si>
  <si>
    <t xml:space="preserve">Apa itu kernel dalam konteks sistem operasi? </t>
  </si>
  <si>
    <t xml:space="preserve">Perangkat lunak aplikasi </t>
  </si>
  <si>
    <t xml:space="preserve">Antarmuka pengguna </t>
  </si>
  <si>
    <t xml:space="preserve">Bagian inti dari sistem operasi </t>
  </si>
  <si>
    <t>Sistem Manajemen file</t>
  </si>
  <si>
    <t xml:space="preserve">Apa yang dimaksud dengan multitasking? </t>
  </si>
  <si>
    <t xml:space="preserve">Menjalankan satu aplikasi pada satu waktu </t>
  </si>
  <si>
    <t>Menjalankan tugas berulang kali</t>
  </si>
  <si>
    <t xml:space="preserve">Menjalankan tugas dalam urutan tertentu </t>
  </si>
  <si>
    <t xml:space="preserve">Menjalankan beberapa tugas secara bersamaan </t>
  </si>
  <si>
    <t xml:space="preserve">Apa itu virtual memory? </t>
  </si>
  <si>
    <t xml:space="preserve">Memori fisik dalam komputer </t>
  </si>
  <si>
    <t xml:space="preserve">Teknik manajemen memori yang memperluas ruang alamat menggunakan disk </t>
  </si>
  <si>
    <t xml:space="preserve">Memori yang digunakan oleh aplikasi khusus </t>
  </si>
  <si>
    <t>Memori yang tidak dapat diakses oleh program</t>
  </si>
  <si>
    <t xml:space="preserve">Jelaskan perbedaan antara sistem operasi monolitik dan mikrokernel. </t>
  </si>
  <si>
    <t xml:space="preserve">Monolitik hanya untuk server, mikrokernel untuk desktop </t>
  </si>
  <si>
    <t xml:space="preserve">Mikrokernel lebih besar dari monolitik </t>
  </si>
  <si>
    <t>Tidak ada perbedaan antara keduanya</t>
  </si>
  <si>
    <t xml:space="preserve">Monolitik mencakup banyak layanan, mikrokernel hanya layanan inti </t>
  </si>
  <si>
    <t xml:space="preserve">Apa fungsi utama dari "file system" dalam sistem operasi? </t>
  </si>
  <si>
    <t xml:space="preserve">Mengelola dan mengorganisasi file serta direktori pada perangkat penyimpanan </t>
  </si>
  <si>
    <t xml:space="preserve">Mengalokasikan memori </t>
  </si>
  <si>
    <t xml:space="preserve">Menjalankan aplikasi </t>
  </si>
  <si>
    <t>Mengelola jaringan</t>
  </si>
  <si>
    <t xml:space="preserve">Apa perbedaan utama antara "primary storage" dan "secondary storage"? </t>
  </si>
  <si>
    <t>Secondary storage adalah memori sementara, primary storage adalah memori permanen</t>
  </si>
  <si>
    <t xml:space="preserve">Primary storage lebih lambat dari secondary storage </t>
  </si>
  <si>
    <t xml:space="preserve">Primary storage adalah memori sementara, secondary storage adalah memori permanen </t>
  </si>
  <si>
    <t xml:space="preserve">Secondary storage digunakan untuk menjalankan aplikasi </t>
  </si>
  <si>
    <t xml:space="preserve">Apa itu "sequential access" dalam konteks penyimpanan data? </t>
  </si>
  <si>
    <t xml:space="preserve">Menghapus data secara permanen </t>
  </si>
  <si>
    <t xml:space="preserve">Mengakses data secara acak </t>
  </si>
  <si>
    <t>Menyimpan data dalam urutan tertentu</t>
  </si>
  <si>
    <t xml:space="preserve">Mengakses data dalam urutan tertentu </t>
  </si>
  <si>
    <t>Sistem operasi yang digunakan secara luas pada perangkat mobile adalah:</t>
  </si>
  <si>
    <t>Windows</t>
  </si>
  <si>
    <t>UNIX</t>
  </si>
  <si>
    <t>iOS</t>
  </si>
  <si>
    <t>macOS</t>
  </si>
  <si>
    <t>Sistem operasi mana yang menggunakan konsep "file system" FAT dan NTFS?</t>
  </si>
  <si>
    <t>Linux</t>
  </si>
  <si>
    <t>Komponen apa yang bertanggung jawab untuk melakukan perhitungan aritmatika dan logika di dalam CPU?</t>
  </si>
  <si>
    <t>ALU</t>
  </si>
  <si>
    <t>Control Unit</t>
  </si>
  <si>
    <t>Register</t>
  </si>
  <si>
    <t>Cache</t>
  </si>
  <si>
    <t xml:space="preserve">Apa yang dimaksud dengan bus pada CPU? 
Apabila program di bawah ini dijalankan, maka apa yang akan dihasilkan?
List= [1, 2, 3, 0]
Output dari kode berikut adalah:
Print(List[1])
</t>
  </si>
  <si>
    <t>Jenis perangkat penyimpanan</t>
  </si>
  <si>
    <t>Jalur untuk mentransfer data antara berbagai komponen dalam komputer</t>
  </si>
  <si>
    <t>Program untuk mengelola CPU</t>
  </si>
  <si>
    <t>Alat untuk pendinginan CPU</t>
  </si>
  <si>
    <t xml:space="preserve">Apa yang dimaksud dengan "integrated GPU"? </t>
  </si>
  <si>
    <t>GPU yang dapat diupgrade secara terpisah dari motherboard</t>
  </si>
  <si>
    <t>GPU yang terpasang langsung pada CPU atau motherboard dan berbagi memori dengan sistem</t>
  </si>
  <si>
    <t>GPU khusus untuk workstation</t>
  </si>
  <si>
    <t>GPU dengan banyak core untuk rendering</t>
  </si>
  <si>
    <t>Salah satu keunggulan dari penggunaan GPU untuk machine learning dan AI adalah:</t>
  </si>
  <si>
    <t>Kapasitas penyimpanan yang lebih besar</t>
  </si>
  <si>
    <t>Mengurangi satu jenis data</t>
  </si>
  <si>
    <t>Kemampuan untuk melakukan perhitungan paralel dengan cepat</t>
  </si>
  <si>
    <t>Apa yang dimaksud dengan "cloud storage" dalam konteks data elektronik?</t>
  </si>
  <si>
    <t>Menyimpan data di server lokal</t>
  </si>
  <si>
    <t>Menyimpan data hanya dalam bentuk fisik</t>
  </si>
  <si>
    <t>Menyimpan data secara online di server yang dikelola oleh pihak ketiga</t>
  </si>
  <si>
    <t>Menyimpan data di perangkat mobile</t>
  </si>
  <si>
    <t xml:space="preserve">Apa yang dimaksud dengan "router" dalam konteks modem? </t>
  </si>
  <si>
    <t>Perangkat yang mengatur aliran data antara jaringan lokal dan internet</t>
  </si>
  <si>
    <t>Perangkat untuk menghubungkan modem ke printer</t>
  </si>
  <si>
    <t>Alat untuk menyimpan informasi</t>
  </si>
  <si>
    <t>Perangkat untuk meningkatkan sinyal telepon</t>
  </si>
  <si>
    <t xml:space="preserve">Yang mana dari berikut ini yang merupakan fungsi utama dari sebuah hub? </t>
  </si>
  <si>
    <t>Meneruskan data hanya ke perangkat tujuan berdasarkan alamat MAC.</t>
  </si>
  <si>
    <t>Meneruskan sinyal ke semua port tanpa memfilter data.</t>
  </si>
  <si>
    <t>Menghubungkan beberapa jaringan dan mengarahkan data antar jaringan.</t>
  </si>
  <si>
    <t>Menyimpan dan meneruskan paket data berdasarkan alamat IP.</t>
  </si>
  <si>
    <t xml:space="preserve">Apa jenis alamat yang digunakan oleh switch untuk mengelola pengiriman data? </t>
  </si>
  <si>
    <t>Alamat URL</t>
  </si>
  <si>
    <t>Alamat IP</t>
  </si>
  <si>
    <t>Alamat DNS</t>
  </si>
  <si>
    <t>Alamat MAC</t>
  </si>
  <si>
    <t xml:space="preserve">Mengapa switch dianggap lebih efisien daripada hub dalam jaringan? </t>
  </si>
  <si>
    <t>Switch mengenali alamat perangkat dan mengirimkan data hanya ke alamat yang dituju.</t>
  </si>
  <si>
    <t>Switch tidak dapat terhubung ke jaringan lain.</t>
  </si>
  <si>
    <t>Switch tidak dapat menyambungkan perangkat dalam jaringan.</t>
  </si>
  <si>
    <t>Hub lebih cepat dalam pengiriman data dibandingkan switch.</t>
  </si>
  <si>
    <t xml:space="preserve">Ketika dua jaringan yang berbeda perlu terhubung, perangkat mana yang paling sesuai untuk digunakan? </t>
  </si>
  <si>
    <t>Hub</t>
  </si>
  <si>
    <t>Repeater</t>
  </si>
  <si>
    <t>Switch</t>
  </si>
  <si>
    <t>Router</t>
  </si>
  <si>
    <t xml:space="preserve">Apa fungsi utama dari firewall dalam jaringan komputer? </t>
  </si>
  <si>
    <t>Menghubungkan perangkat dalam jaringan lokal.</t>
  </si>
  <si>
    <t>Mengontrol akses dan melindungi jaringan dari lalu lintas yang tidak sah.</t>
  </si>
  <si>
    <t>Mengelola pengalamatan dan routing data antar jaringan.</t>
  </si>
  <si>
    <t>Meneruskan sinyal internet ke perangkat pengguna.</t>
  </si>
  <si>
    <t xml:space="preserve">Protokol mana yang paling umum digunakan untuk mengirimkan data di Internet? </t>
  </si>
  <si>
    <t xml:space="preserve">SMTP </t>
  </si>
  <si>
    <t xml:space="preserve">FTP </t>
  </si>
  <si>
    <t xml:space="preserve">IP </t>
  </si>
  <si>
    <t xml:space="preserve">HTTP </t>
  </si>
  <si>
    <t xml:space="preserve">Apa yang dimaksud dengan ransomware? </t>
  </si>
  <si>
    <t>Malware yang mengenkripsi data dan menuntut tebusan untuk dekripsi.</t>
  </si>
  <si>
    <t>Jenis malware yang mengubah data menjadi format yang tidak dapat dibaca.</t>
  </si>
  <si>
    <t>Perangkat lunak yang secara otomatis memperbarui sistem keamanan.</t>
  </si>
  <si>
    <t>Serangan yang mencuri informasi login pengguna.</t>
  </si>
  <si>
    <t xml:space="preserve">Apa yang dimaksud dengan two-factor authentication (2FA)? </t>
  </si>
  <si>
    <t>Kode yang digunakan untuk meretas akun.</t>
  </si>
  <si>
    <t>Sistem yang hanya memerlukan username dan password.</t>
  </si>
  <si>
    <t>Cara untuk mengingat password yang kompleks.</t>
  </si>
  <si>
    <t>Metode otentikasi yang mengkombinasikan dua metode berbeda untuk meningkatkan keamanan.</t>
  </si>
  <si>
    <t xml:space="preserve">Apa yang dimaksud dengan DDoS (Distributed Denial of Service) Attack? </t>
  </si>
  <si>
    <t>Serangan yang mencuri data dari database.</t>
  </si>
  <si>
    <t>Serangan yang membanjiri server dengan traffic dari banyak sumber, menyebabkan layanan menjadi tidak tersedia.</t>
  </si>
  <si>
    <t>Metode untuk mengakses jaringan secara ilegal.</t>
  </si>
  <si>
    <t>Teknik enkripsi untuk melindungi file.</t>
  </si>
  <si>
    <t>Fungsi yang digunakan untuk menghitung jumlah transaksi berdasarkan kriteria tertentu adalah</t>
  </si>
  <si>
    <t>COUNTA</t>
  </si>
  <si>
    <t>VLOOKUP</t>
  </si>
  <si>
    <t>COUNTIF</t>
  </si>
  <si>
    <t>SUMIF</t>
  </si>
  <si>
    <t>Apa yang dimaksud dengan jaringan komputer?</t>
  </si>
  <si>
    <t>Sistem operasi komputer</t>
  </si>
  <si>
    <t>Kumpulan komputer yang tidak terhubung satu sama lain</t>
  </si>
  <si>
    <t>Perangkat keras komputer</t>
  </si>
  <si>
    <t>Kumpulan beberapa komputer dan perangkat lainnya yang saling terhubung melalui media perantara</t>
  </si>
  <si>
    <t>Apa manfaat utama dari jaringan komputer?</t>
  </si>
  <si>
    <t>Kemudahan akses informasi jarak jauh</t>
  </si>
  <si>
    <t>Meningkatkan kinerja sistem</t>
  </si>
  <si>
    <t>Menghemat uang</t>
  </si>
  <si>
    <t>Semua jawaban benar</t>
  </si>
  <si>
    <t>Apa yang dimaksud dengan Wide Area Network (WAN)?</t>
  </si>
  <si>
    <t>Jaringan tunggal yang meliputi satu daerah geografis tertentu</t>
  </si>
  <si>
    <t>Jaringan tanpa kabel yang menggunakan media penghantar gelombang radio</t>
  </si>
  <si>
    <t>Jaringan yang menghubungkan dua LAN atau lebih dengan lokasi yang terpisah-pisah secara geografis</t>
  </si>
  <si>
    <t>Kumpulan dari jaringan-jaringan komputer yang saling terhubung secara global</t>
  </si>
  <si>
    <t>Apa yang dimaksud dengan topologi jaringan Ring?</t>
  </si>
  <si>
    <t>Masing-masing PC dihubungkan secara langsung ke hub/server</t>
  </si>
  <si>
    <t>Semua workstation dan server dihubungkan sehingga membentuk pola lingkaran atau cincin</t>
  </si>
  <si>
    <t>Semua workstation dan server dihubungkan secara acak</t>
  </si>
  <si>
    <t>Menggunakan sebuah kabel terpusat di mana seluruh workstation dan server dihubungkan</t>
  </si>
  <si>
    <t>Jika kita ingin membuat daftar isi secara otomatis, fasilitas apakah yang dipakai…</t>
  </si>
  <si>
    <t>Table of Content</t>
  </si>
  <si>
    <t>Bibliography</t>
  </si>
  <si>
    <t>Tabel of Authorities</t>
  </si>
  <si>
    <t>Table of Figures</t>
  </si>
  <si>
    <t>Tombol F4 dipakai untuk :</t>
  </si>
  <si>
    <t xml:space="preserve">Memberikan tanda absolut </t>
  </si>
  <si>
    <t xml:space="preserve">Menampilkan grafik </t>
  </si>
  <si>
    <t xml:space="preserve">Mengulang data </t>
  </si>
  <si>
    <t>Melakukan pengeditan data dalam suatu sel</t>
  </si>
  <si>
    <t xml:space="preserve">Untuk menghasilkan UANG dari tulisan KEUANGAN, perintahnya adalah … </t>
  </si>
  <si>
    <t>=MID("KEUANGAN",1,4)</t>
  </si>
  <si>
    <t xml:space="preserve">=MID("KEUANGAN",3,4) </t>
  </si>
  <si>
    <t xml:space="preserve">=LEFT("KEUANGAN",3,3) </t>
  </si>
  <si>
    <t xml:space="preserve">=MID("KEUANGAN",4,3) </t>
  </si>
  <si>
    <t>Lembar kerja dalam excel disebut juga dengan…</t>
  </si>
  <si>
    <t>cell</t>
  </si>
  <si>
    <t>range</t>
  </si>
  <si>
    <t>worksheet</t>
  </si>
  <si>
    <t>Toolbar</t>
  </si>
  <si>
    <t>Jika kita ingin memberikan nomor halaman pada dokumen kita, fasilitas apakah yang dipakai…</t>
  </si>
  <si>
    <t>Header</t>
  </si>
  <si>
    <t>Table of content</t>
  </si>
  <si>
    <t>Footer</t>
  </si>
  <si>
    <t>Page number</t>
  </si>
  <si>
    <t>MENJODOHKAN</t>
  </si>
  <si>
    <t>BOBOT: 10%</t>
  </si>
  <si>
    <t>Pada Kolom C (Jawaban), ketikkan Huruf dari kolom E yang merupakan jawaban yang Anda Anggap benar</t>
  </si>
  <si>
    <t>PILIHAN</t>
  </si>
  <si>
    <t>JAWABAN</t>
  </si>
  <si>
    <t>Huruf</t>
  </si>
  <si>
    <t>Fungsi utama dari shell dalam sistem operasi adalah ...</t>
  </si>
  <si>
    <t>Harddisk</t>
  </si>
  <si>
    <t>Denial-of-Service (DoS) attack bertujuan untuk …</t>
  </si>
  <si>
    <t>G</t>
  </si>
  <si>
    <t>CPU (Central Processing Unit)</t>
  </si>
  <si>
    <t>Salah satu etiket kurang baik dalam penggunaan internet adalah ...</t>
  </si>
  <si>
    <t>O</t>
  </si>
  <si>
    <t>Rotations per Minute (RPM)</t>
  </si>
  <si>
    <t>Fungsi utama switch dalam jaringan adalah ...</t>
  </si>
  <si>
    <t>H</t>
  </si>
  <si>
    <t>Menjalankan perintah dari pengguna</t>
  </si>
  <si>
    <t>Salah satu cara mengamankan jaringan WiFi adalah dengan ...</t>
  </si>
  <si>
    <t>I</t>
  </si>
  <si>
    <t>E</t>
  </si>
  <si>
    <t>ROM (Read Only Memory)</t>
  </si>
  <si>
    <t>Memori nonvolatile yang menyimpan data startup komputer</t>
  </si>
  <si>
    <t>F</t>
  </si>
  <si>
    <t>Revolutions per minute (RPM)</t>
  </si>
  <si>
    <t>Memori sementara untuk data yang sedang digunakan</t>
  </si>
  <si>
    <t>M</t>
  </si>
  <si>
    <t>Menghentikan layanan jaringan</t>
  </si>
  <si>
    <t>Memori kecil yang menyimpan data sering digunakan CPU</t>
  </si>
  <si>
    <t>J</t>
  </si>
  <si>
    <t>Meneruskan data antar perangkat</t>
  </si>
  <si>
    <t>Komponen utama yang memproses data dan menjalankan instruksi</t>
  </si>
  <si>
    <t>Mengganti SSID secara berkala</t>
  </si>
  <si>
    <t>Istilah untuk mengukur kecepatan Harddisk adalah …</t>
  </si>
  <si>
    <t>K</t>
  </si>
  <si>
    <t>BIOS</t>
  </si>
  <si>
    <t>L</t>
  </si>
  <si>
    <t>New Technology File System (NTFS)</t>
  </si>
  <si>
    <t>RAM (Random Access Memory)</t>
  </si>
  <si>
    <t>N</t>
  </si>
  <si>
    <t>Virtual Memory</t>
  </si>
  <si>
    <t>Mem-forward informasi sebanyak dan sesering mungkin</t>
  </si>
  <si>
    <r>
      <rPr>
        <b/>
        <sz val="24"/>
        <color theme="1"/>
        <rFont val="Calibri"/>
        <charset val="134"/>
        <scheme val="minor"/>
      </rPr>
      <t xml:space="preserve">Jawab Tiga (3) soal di bawah ini!
</t>
    </r>
    <r>
      <rPr>
        <b/>
        <sz val="16"/>
        <color theme="1"/>
        <rFont val="Calibri"/>
        <charset val="134"/>
        <scheme val="minor"/>
      </rPr>
      <t>Scroll ke bawah</t>
    </r>
  </si>
  <si>
    <r>
      <rPr>
        <b/>
        <sz val="22"/>
        <color theme="1"/>
        <rFont val="Calibri"/>
        <charset val="134"/>
        <scheme val="minor"/>
      </rPr>
      <t>BOBOT:</t>
    </r>
    <r>
      <rPr>
        <b/>
        <sz val="16"/>
        <color theme="1"/>
        <rFont val="Calibri"/>
        <charset val="134"/>
        <scheme val="minor"/>
      </rPr>
      <t xml:space="preserve"> 30%</t>
    </r>
  </si>
  <si>
    <t>Isilah jawaban di bawah masing-masing soal yang Anda pilih</t>
  </si>
  <si>
    <t>Anda boleh menyisipkan baris/row jika ruang jawaban tidak mencukupi</t>
  </si>
  <si>
    <t>Nilai Dosen</t>
  </si>
  <si>
    <t>Yayasan A hendak membuka kantor cabang baru. Perkiraan pegawai yang akan bekerja di kantor baru tersebut adalah 5-10 orang. Anda dimintai pendapat terkait keputusan instalasi internet berbasis kabel atau wireless. Berikan penjelasan mengenai poin-poin yang perlu dipertimbangkan dilengkapi oleh penjelasan-penjelasannya!</t>
  </si>
  <si>
    <t>Jawaban</t>
  </si>
  <si>
    <t>hal yang perlu dipertimbangkan dalam memilih internet berbasis kabel atau wireless:</t>
  </si>
  <si>
    <t>Kelebihan internet berbasis kabel :</t>
  </si>
  <si>
    <t xml:space="preserve">1.jika digunakan untuk mentransfer data, data yang dapat di transfer lebih banyak dalam satu waktu yang sama </t>
  </si>
  <si>
    <t>2. Data yang di transfer cepat dan akurat</t>
  </si>
  <si>
    <t>3.Minim terjadinya eror saat melakukan pekerjaan</t>
  </si>
  <si>
    <t>Kekurangan Internet berbasis kabel :</t>
  </si>
  <si>
    <t>1.Kurang efisien dalam segi dimensi</t>
  </si>
  <si>
    <t xml:space="preserve">2.Membahayakan jika tempat perusahaan itu banyak tergenang air </t>
  </si>
  <si>
    <t xml:space="preserve">Kelebihan Internet berbasis wireless : </t>
  </si>
  <si>
    <t>1.Efisien terhadap dalam segi waktu dan dimensi</t>
  </si>
  <si>
    <t>2.Hemat pengeluaran karena semakin berkembangnya teknologi, banyak produk wireless dengan kualitas bagus dan  harga yang lebih murah</t>
  </si>
  <si>
    <t xml:space="preserve">3.Tempat pekerjaan terlihat rapih </t>
  </si>
  <si>
    <t>4. Bisa digunakan dengan jarak yang lebih jauh daripada basis kabel</t>
  </si>
  <si>
    <t>Kekurangan Internet berbasis Wireless :</t>
  </si>
  <si>
    <t>1.Rawan Terjadi eror pada sistem wireless yang digunakan</t>
  </si>
  <si>
    <t xml:space="preserve">2.Terjadi lag pada saat ingin mentransfer banyak data </t>
  </si>
  <si>
    <t>Kesimpulan : Pada kasus yang dialami oleh yayasan A hal hal yang perlu dipertimbangkan adalah bagaimana lingkungan kantor tersebut , berapa sumber daya yag dibutuhkan, dan bagaimana sumber daya yang akan di rekrut,  Karena hal ini akan memengaruhi basis internet yang akan digunakan, maka dari itu hal ini dapat disuaikan dengan kelemahan dan kelebihan yang ada di atas</t>
  </si>
  <si>
    <t>Jelaskan satu contoh kasus cybercrime yang terjadi di Indonesia. Apa kemungkinan penyebabnya, apa dampaknya dan bagaimana sebaiknya cara untuk menanggulanginya.</t>
  </si>
  <si>
    <t xml:space="preserve">Kasus yang belum lama terjadi mengenai cybercrime di Indonesia adalah  Hilangnya data-data penting yang ada pada pusat, yang kabarnya diakibatkan karena adanya ransomware, hal ini berdampak pada menghambat jalannya pendataan seperti, pendataan paspor, kependudukan, catatan sipil, dan yang lainnya, Namun banyak berita beredar bahwa pihak pemerintah tidak mempunyai backup data sehingga untuk pemulihan kasis ini berlangsung cukup lama, padahal seharusnya untuk segi pemerintahan wajib memiliki lebih dari 1 backup data,  hal krusial ini perlu diperhatikan dimasa yang akan datang, sehingga kedepannya pemerintah perlu memiliki backup data dalam pelaksanaan pendataan.
</t>
  </si>
  <si>
    <t>Berikut ini adalah penyajian informasi terkait pengeluaran Perusahaan berdasarkan Departemen. Saudara dimintai tugas oleh Kepala Sales Department yang akan menyajikan informasi terkait biaya perjalanan (Travel Expense).
Berdasarkan gambar di samping, perbaikan apa saja yang sebaiknya Saudara lakukan agar informasi yang disajikan lebih informatif dan dapat dipahami dengan mudah oleh orang lain yang akan melihat gambar tersebut!</t>
  </si>
  <si>
    <t>Saudara boleh membuat grafik dengan data yang tersedia di bawah gambar</t>
  </si>
  <si>
    <t>R&amp;D</t>
  </si>
  <si>
    <t>Sales</t>
  </si>
  <si>
    <t>Management</t>
  </si>
  <si>
    <t>Accounting</t>
  </si>
  <si>
    <t>Payroll</t>
  </si>
  <si>
    <t>Equipment</t>
  </si>
  <si>
    <t>Travel</t>
  </si>
  <si>
    <t>Supplies</t>
  </si>
  <si>
    <t>Software</t>
  </si>
  <si>
    <t>Misc</t>
  </si>
  <si>
    <t>JANGAN NYONTEK</t>
  </si>
  <si>
    <t>PERCAYALAH DENGAN KEMAMPUAN SENDIRI</t>
  </si>
  <si>
    <t>KALAU KAMU KETEMU JAWABAN INI, MAKA KAMU SUDAH ADA NIATAN TIDAK BAIK DARI AWAL</t>
  </si>
  <si>
    <t>SEGERA PERBAIKI PERILAKUMU</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</si>
</sst>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quot;Sudah terjawab sebanyak &quot;\ ##0"/>
  </numFmts>
  <fonts count="52">
    <font>
      <sz val="11"/>
      <color theme="1"/>
      <name val="Calibri"/>
      <charset val="1"/>
      <scheme val="minor"/>
    </font>
    <font>
      <sz val="11"/>
      <color theme="0"/>
      <name val="Calibri"/>
      <charset val="1"/>
      <scheme val="minor"/>
    </font>
    <font>
      <b/>
      <sz val="24"/>
      <color theme="1"/>
      <name val="Calibri"/>
      <charset val="134"/>
      <scheme val="minor"/>
    </font>
    <font>
      <b/>
      <sz val="16"/>
      <color theme="1"/>
      <name val="Calibri"/>
      <charset val="134"/>
      <scheme val="minor"/>
    </font>
    <font>
      <b/>
      <sz val="11"/>
      <color theme="1"/>
      <name val="Calibri"/>
      <charset val="134"/>
      <scheme val="minor"/>
    </font>
    <font>
      <b/>
      <sz val="18"/>
      <color theme="1"/>
      <name val="Calibri"/>
      <charset val="134"/>
      <scheme val="minor"/>
    </font>
    <font>
      <sz val="12"/>
      <color theme="1"/>
      <name val="Calibri"/>
      <charset val="134"/>
      <scheme val="minor"/>
    </font>
    <font>
      <sz val="48"/>
      <color theme="1"/>
      <name val="Calibri"/>
      <charset val="1"/>
      <scheme val="minor"/>
    </font>
    <font>
      <sz val="11"/>
      <color theme="1"/>
      <name val="Calibri"/>
      <charset val="134"/>
      <scheme val="minor"/>
    </font>
    <font>
      <sz val="10"/>
      <color theme="1"/>
      <name val="Times New Roman"/>
      <charset val="134"/>
    </font>
    <font>
      <b/>
      <sz val="11"/>
      <color rgb="FF000000"/>
      <name val="Calibri"/>
      <charset val="134"/>
    </font>
    <font>
      <sz val="11"/>
      <color rgb="FFFFFF00"/>
      <name val="Calibri"/>
      <charset val="134"/>
    </font>
    <font>
      <sz val="11"/>
      <color rgb="FF000000"/>
      <name val="Calibri"/>
      <charset val="134"/>
    </font>
    <font>
      <sz val="11"/>
      <name val="Calibri"/>
      <charset val="1"/>
      <scheme val="minor"/>
    </font>
    <font>
      <b/>
      <sz val="20"/>
      <color theme="1"/>
      <name val="Calibri"/>
      <charset val="134"/>
      <scheme val="minor"/>
    </font>
    <font>
      <b/>
      <sz val="12"/>
      <color theme="1"/>
      <name val="Calibri"/>
      <charset val="134"/>
      <scheme val="minor"/>
    </font>
    <font>
      <b/>
      <sz val="14"/>
      <color theme="1"/>
      <name val="Calibri"/>
      <charset val="134"/>
      <scheme val="minor"/>
    </font>
    <font>
      <sz val="14"/>
      <name val="Calibri"/>
      <charset val="134"/>
      <scheme val="minor"/>
    </font>
    <font>
      <sz val="11"/>
      <color theme="0"/>
      <name val="Calibri"/>
      <charset val="134"/>
      <scheme val="minor"/>
    </font>
    <font>
      <sz val="11"/>
      <name val="Calibri"/>
      <charset val="134"/>
      <scheme val="minor"/>
    </font>
    <font>
      <b/>
      <sz val="16"/>
      <name val="Calibri"/>
      <charset val="134"/>
      <scheme val="minor"/>
    </font>
    <font>
      <sz val="14"/>
      <color theme="0"/>
      <name val="Calibri"/>
      <charset val="134"/>
      <scheme val="minor"/>
    </font>
    <font>
      <b/>
      <sz val="14"/>
      <name val="Calibri"/>
      <charset val="134"/>
      <scheme val="minor"/>
    </font>
    <font>
      <b/>
      <sz val="11"/>
      <name val="Calibri"/>
      <charset val="134"/>
      <scheme val="minor"/>
    </font>
    <font>
      <b/>
      <sz val="20"/>
      <name val="Calibri"/>
      <charset val="134"/>
      <scheme val="minor"/>
    </font>
    <font>
      <b/>
      <sz val="11"/>
      <color rgb="FFFFFF00"/>
      <name val="Calibri"/>
      <charset val="134"/>
      <scheme val="minor"/>
    </font>
    <font>
      <sz val="11"/>
      <color rgb="FFFFFF00"/>
      <name val="Calibri"/>
      <charset val="134"/>
      <scheme val="minor"/>
    </font>
    <font>
      <b/>
      <sz val="11"/>
      <color theme="8" tint="-0.249977111117893"/>
      <name val="Calibri"/>
      <charset val="134"/>
      <scheme val="minor"/>
    </font>
    <font>
      <sz val="11"/>
      <color theme="8" tint="-0.249977111117893"/>
      <name val="Calibri"/>
      <charset val="134"/>
      <scheme val="minor"/>
    </font>
    <font>
      <b/>
      <u/>
      <sz val="14"/>
      <color rgb="FF002060"/>
      <name val="Calibri"/>
      <charset val="134"/>
      <scheme val="minor"/>
    </font>
    <font>
      <sz val="11"/>
      <color theme="1"/>
      <name val="Calibri"/>
      <charset val="134"/>
      <scheme val="minor"/>
    </font>
    <font>
      <u/>
      <sz val="11"/>
      <color theme="10"/>
      <name val="Calibri"/>
      <charset val="1"/>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i/>
      <sz val="11"/>
      <color theme="1"/>
      <name val="Calibri"/>
      <charset val="134"/>
      <scheme val="minor"/>
    </font>
    <font>
      <b/>
      <sz val="22"/>
      <color theme="1"/>
      <name val="Calibri"/>
      <charset val="134"/>
      <scheme val="minor"/>
    </font>
  </fonts>
  <fills count="49">
    <fill>
      <patternFill patternType="none"/>
    </fill>
    <fill>
      <patternFill patternType="gray125"/>
    </fill>
    <fill>
      <patternFill patternType="solid">
        <fgColor theme="7" tint="0.599993896298105"/>
        <bgColor indexed="64"/>
      </patternFill>
    </fill>
    <fill>
      <patternFill patternType="solid">
        <fgColor rgb="FFFFC000"/>
        <bgColor indexed="64"/>
      </patternFill>
    </fill>
    <fill>
      <patternFill patternType="solid">
        <fgColor theme="9" tint="0.799981688894314"/>
        <bgColor indexed="64"/>
      </patternFill>
    </fill>
    <fill>
      <patternFill patternType="solid">
        <fgColor theme="4" tint="0.8"/>
        <bgColor indexed="64"/>
      </patternFill>
    </fill>
    <fill>
      <patternFill patternType="solid">
        <fgColor theme="4" tint="0.8"/>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31849B"/>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FF00"/>
        <bgColor indexed="64"/>
      </patternFill>
    </fill>
    <fill>
      <patternFill patternType="solid">
        <fgColor theme="7"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499984740745262"/>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8" tint="-0.499984740745262"/>
      </left>
      <right/>
      <top style="thin">
        <color theme="8" tint="-0.499984740745262"/>
      </top>
      <bottom style="thin">
        <color theme="5" tint="-0.499984740745262"/>
      </bottom>
      <diagonal/>
    </border>
    <border>
      <left/>
      <right/>
      <top style="thin">
        <color theme="8" tint="-0.499984740745262"/>
      </top>
      <bottom style="thin">
        <color theme="5" tint="-0.499984740745262"/>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theme="8" tint="-0.499984740745262"/>
      </left>
      <right/>
      <top/>
      <bottom/>
      <diagonal/>
    </border>
    <border>
      <left style="thin">
        <color theme="8" tint="-0.499984740745262"/>
      </left>
      <right/>
      <top/>
      <bottom style="thin">
        <color theme="8" tint="-0.499984740745262"/>
      </bottom>
      <diagonal/>
    </border>
    <border>
      <left/>
      <right/>
      <top/>
      <bottom style="thin">
        <color theme="8" tint="-0.499984740745262"/>
      </bottom>
      <diagonal/>
    </border>
    <border>
      <left/>
      <right/>
      <top/>
      <bottom style="thin">
        <color rgb="FFFFFF00"/>
      </bottom>
      <diagonal/>
    </border>
    <border>
      <left/>
      <right style="thin">
        <color theme="5" tint="-0.499984740745262"/>
      </right>
      <top style="thin">
        <color theme="8" tint="-0.499984740745262"/>
      </top>
      <bottom style="thin">
        <color theme="5"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FFFF00"/>
      </bottom>
      <diagonal/>
    </border>
    <border>
      <left/>
      <right style="thin">
        <color rgb="FFFFFF00"/>
      </right>
      <top style="thin">
        <color auto="1"/>
      </top>
      <bottom/>
      <diagonal/>
    </border>
    <border>
      <left/>
      <right style="thin">
        <color rgb="FFFFFF00"/>
      </right>
      <top/>
      <bottom/>
      <diagonal/>
    </border>
    <border>
      <left style="thin">
        <color rgb="FFFFFF00"/>
      </left>
      <right style="thin">
        <color rgb="FFFFFF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0" fillId="0" borderId="0" applyFont="0" applyFill="0" applyBorder="0" applyAlignment="0" applyProtection="0">
      <alignment vertical="center"/>
    </xf>
    <xf numFmtId="44" fontId="30" fillId="0" borderId="0" applyFont="0" applyFill="0" applyBorder="0" applyAlignment="0" applyProtection="0">
      <alignment vertical="center"/>
    </xf>
    <xf numFmtId="9" fontId="30" fillId="0" borderId="0" applyFont="0" applyFill="0" applyBorder="0" applyAlignment="0" applyProtection="0">
      <alignment vertical="center"/>
    </xf>
    <xf numFmtId="41" fontId="30" fillId="0" borderId="0" applyFont="0" applyFill="0" applyBorder="0" applyAlignment="0" applyProtection="0">
      <alignment vertical="center"/>
    </xf>
    <xf numFmtId="42" fontId="30" fillId="0" borderId="0" applyFont="0" applyFill="0" applyBorder="0" applyAlignment="0" applyProtection="0">
      <alignment vertical="center"/>
    </xf>
    <xf numFmtId="0" fontId="31" fillId="0" borderId="0" applyNumberFormat="0" applyFill="0" applyBorder="0" applyAlignment="0" applyProtection="0"/>
    <xf numFmtId="0" fontId="32" fillId="0" borderId="0" applyNumberFormat="0" applyFill="0" applyBorder="0" applyAlignment="0" applyProtection="0">
      <alignment vertical="center"/>
    </xf>
    <xf numFmtId="0" fontId="30" fillId="18" borderId="20"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21" applyNumberFormat="0" applyFill="0" applyAlignment="0" applyProtection="0">
      <alignment vertical="center"/>
    </xf>
    <xf numFmtId="0" fontId="37" fillId="0" borderId="21" applyNumberFormat="0" applyFill="0" applyAlignment="0" applyProtection="0">
      <alignment vertical="center"/>
    </xf>
    <xf numFmtId="0" fontId="38" fillId="0" borderId="22" applyNumberFormat="0" applyFill="0" applyAlignment="0" applyProtection="0">
      <alignment vertical="center"/>
    </xf>
    <xf numFmtId="0" fontId="38" fillId="0" borderId="0" applyNumberFormat="0" applyFill="0" applyBorder="0" applyAlignment="0" applyProtection="0">
      <alignment vertical="center"/>
    </xf>
    <xf numFmtId="0" fontId="39" fillId="19" borderId="23" applyNumberFormat="0" applyAlignment="0" applyProtection="0">
      <alignment vertical="center"/>
    </xf>
    <xf numFmtId="0" fontId="40" fillId="20" borderId="24" applyNumberFormat="0" applyAlignment="0" applyProtection="0">
      <alignment vertical="center"/>
    </xf>
    <xf numFmtId="0" fontId="41" fillId="20" borderId="23" applyNumberFormat="0" applyAlignment="0" applyProtection="0">
      <alignment vertical="center"/>
    </xf>
    <xf numFmtId="0" fontId="42" fillId="21" borderId="25" applyNumberFormat="0" applyAlignment="0" applyProtection="0">
      <alignment vertical="center"/>
    </xf>
    <xf numFmtId="0" fontId="43" fillId="0" borderId="26" applyNumberFormat="0" applyFill="0" applyAlignment="0" applyProtection="0">
      <alignment vertical="center"/>
    </xf>
    <xf numFmtId="0" fontId="44" fillId="0" borderId="27" applyNumberFormat="0" applyFill="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xf numFmtId="0" fontId="48" fillId="41" borderId="0" applyNumberFormat="0" applyBorder="0" applyAlignment="0" applyProtection="0">
      <alignment vertical="center"/>
    </xf>
    <xf numFmtId="0" fontId="49" fillId="42" borderId="0" applyNumberFormat="0" applyBorder="0" applyAlignment="0" applyProtection="0">
      <alignment vertical="center"/>
    </xf>
    <xf numFmtId="0" fontId="49" fillId="43" borderId="0" applyNumberFormat="0" applyBorder="0" applyAlignment="0" applyProtection="0">
      <alignment vertical="center"/>
    </xf>
    <xf numFmtId="0" fontId="48" fillId="44" borderId="0" applyNumberFormat="0" applyBorder="0" applyAlignment="0" applyProtection="0">
      <alignment vertical="center"/>
    </xf>
    <xf numFmtId="0" fontId="48" fillId="45" borderId="0" applyNumberFormat="0" applyBorder="0" applyAlignment="0" applyProtection="0">
      <alignment vertical="center"/>
    </xf>
    <xf numFmtId="0" fontId="49" fillId="46" borderId="0" applyNumberFormat="0" applyBorder="0" applyAlignment="0" applyProtection="0">
      <alignment vertical="center"/>
    </xf>
    <xf numFmtId="0" fontId="49" fillId="47" borderId="0" applyNumberFormat="0" applyBorder="0" applyAlignment="0" applyProtection="0">
      <alignment vertical="center"/>
    </xf>
    <xf numFmtId="0" fontId="48" fillId="48" borderId="0" applyNumberFormat="0" applyBorder="0" applyAlignment="0" applyProtection="0">
      <alignment vertical="center"/>
    </xf>
  </cellStyleXfs>
  <cellXfs count="135">
    <xf numFmtId="0" fontId="0" fillId="0" borderId="0" xfId="0"/>
    <xf numFmtId="0" fontId="1" fillId="0" borderId="0" xfId="0" applyFont="1"/>
    <xf numFmtId="0" fontId="0" fillId="0" borderId="0" xfId="0" applyAlignment="1" applyProtection="1">
      <alignment horizontal="center" vertical="center"/>
      <protection locked="0"/>
    </xf>
    <xf numFmtId="0" fontId="0" fillId="0" borderId="0" xfId="0" applyProtection="1">
      <protection locked="0"/>
    </xf>
    <xf numFmtId="0" fontId="2" fillId="2" borderId="0" xfId="0" applyFont="1" applyFill="1" applyAlignment="1" applyProtection="1">
      <alignment horizontal="left" vertical="center" wrapText="1"/>
      <protection locked="0"/>
    </xf>
    <xf numFmtId="0" fontId="3" fillId="2" borderId="0" xfId="0" applyFont="1" applyFill="1" applyAlignment="1" applyProtection="1">
      <alignment horizontal="center" vertical="center" wrapText="1"/>
      <protection locked="0"/>
    </xf>
    <xf numFmtId="0" fontId="4" fillId="0" borderId="0" xfId="0" applyFont="1" applyProtection="1">
      <protection locked="0"/>
    </xf>
    <xf numFmtId="0" fontId="5" fillId="3" borderId="0" xfId="0" applyFont="1" applyFill="1" applyAlignment="1" applyProtection="1">
      <alignment horizontal="center" vertical="center"/>
      <protection locked="0"/>
    </xf>
    <xf numFmtId="0" fontId="6" fillId="0" borderId="0" xfId="0" applyFont="1" applyAlignment="1" applyProtection="1">
      <alignment vertical="center" wrapText="1"/>
      <protection locked="0"/>
    </xf>
    <xf numFmtId="0" fontId="7" fillId="4"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0" fillId="5" borderId="0" xfId="0" applyFill="1" applyAlignment="1" applyProtection="1">
      <alignment horizontal="center" wrapText="1"/>
      <protection locked="0"/>
    </xf>
    <xf numFmtId="0" fontId="0" fillId="5" borderId="0" xfId="0" applyFill="1" applyAlignment="1" applyProtection="1">
      <alignment wrapText="1"/>
      <protection locked="0"/>
    </xf>
    <xf numFmtId="0" fontId="0" fillId="6" borderId="0" xfId="0" applyFill="1" applyAlignment="1" applyProtection="1">
      <alignment wrapText="1"/>
      <protection locked="0"/>
    </xf>
    <xf numFmtId="0" fontId="0" fillId="6" borderId="0" xfId="0" applyFill="1" applyAlignment="1" applyProtection="1">
      <alignment wrapText="1"/>
      <protection locked="0"/>
    </xf>
    <xf numFmtId="0" fontId="0" fillId="0" borderId="0" xfId="0" applyAlignment="1" applyProtection="1">
      <alignment wrapText="1"/>
      <protection locked="0"/>
    </xf>
    <xf numFmtId="0" fontId="8" fillId="0" borderId="0" xfId="0" applyFont="1" applyAlignment="1" applyProtection="1">
      <alignment vertical="center" wrapText="1"/>
      <protection locked="0"/>
    </xf>
    <xf numFmtId="0" fontId="0" fillId="7" borderId="0" xfId="0" applyFill="1" applyAlignment="1" applyProtection="1">
      <alignment wrapText="1"/>
      <protection locked="0"/>
    </xf>
    <xf numFmtId="0" fontId="0" fillId="0" borderId="0" xfId="0" applyAlignment="1" applyProtection="1">
      <alignment vertical="center" wrapText="1"/>
      <protection locked="0"/>
    </xf>
    <xf numFmtId="0" fontId="0" fillId="0" borderId="0" xfId="0" applyAlignment="1" applyProtection="1">
      <alignment wrapText="1"/>
      <protection locked="0"/>
    </xf>
    <xf numFmtId="0" fontId="0" fillId="8" borderId="0" xfId="0" applyFill="1" applyProtection="1">
      <protection locked="0"/>
    </xf>
    <xf numFmtId="0" fontId="9" fillId="9" borderId="1" xfId="0" applyFont="1" applyFill="1" applyBorder="1" applyProtection="1">
      <protection locked="0"/>
    </xf>
    <xf numFmtId="0" fontId="10" fillId="0" borderId="1" xfId="0" applyFont="1" applyBorder="1" applyAlignment="1" applyProtection="1">
      <alignment vertical="center"/>
      <protection locked="0"/>
    </xf>
    <xf numFmtId="0" fontId="11" fillId="9" borderId="1" xfId="0" applyFont="1" applyFill="1" applyBorder="1" applyAlignment="1" applyProtection="1">
      <alignment horizontal="center" vertical="center"/>
      <protection locked="0"/>
    </xf>
    <xf numFmtId="0" fontId="12" fillId="0" borderId="1" xfId="0" applyFont="1" applyBorder="1" applyAlignment="1" applyProtection="1">
      <alignment horizontal="right" vertical="center"/>
      <protection locked="0"/>
    </xf>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13" fillId="0" borderId="0" xfId="0" applyFont="1"/>
    <xf numFmtId="0" fontId="0" fillId="0" borderId="0" xfId="0" applyAlignment="1">
      <alignment horizontal="left" vertical="center"/>
    </xf>
    <xf numFmtId="0" fontId="14" fillId="8" borderId="0" xfId="0" applyFont="1" applyFill="1" applyAlignment="1">
      <alignment horizontal="center" vertical="center" wrapText="1"/>
    </xf>
    <xf numFmtId="0" fontId="3" fillId="8" borderId="0" xfId="0" applyFont="1" applyFill="1" applyAlignment="1">
      <alignment horizontal="center" vertical="center" wrapText="1"/>
    </xf>
    <xf numFmtId="0" fontId="3" fillId="7" borderId="0" xfId="0" applyFont="1" applyFill="1" applyAlignment="1">
      <alignment horizontal="center" vertical="center" wrapText="1"/>
    </xf>
    <xf numFmtId="0" fontId="4" fillId="7" borderId="0" xfId="0" applyFont="1" applyFill="1" applyAlignment="1">
      <alignment horizontal="left" vertical="center" wrapText="1"/>
    </xf>
    <xf numFmtId="0" fontId="15" fillId="7" borderId="0" xfId="0" applyFont="1" applyFill="1" applyAlignment="1">
      <alignment horizontal="center" vertical="center" wrapText="1"/>
    </xf>
    <xf numFmtId="0" fontId="15" fillId="2" borderId="0" xfId="0" applyFont="1" applyFill="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center" wrapText="1"/>
    </xf>
    <xf numFmtId="0" fontId="0" fillId="8" borderId="2" xfId="0" applyFill="1" applyBorder="1" applyAlignment="1" applyProtection="1">
      <alignment horizontal="center" vertical="center" wrapText="1"/>
      <protection locked="0"/>
    </xf>
    <xf numFmtId="0" fontId="8" fillId="0" borderId="0" xfId="0" applyFont="1" applyAlignment="1">
      <alignment wrapText="1"/>
    </xf>
    <xf numFmtId="0" fontId="16" fillId="0" borderId="0" xfId="0" applyFont="1" applyAlignment="1">
      <alignment horizontal="center" vertical="center" wrapText="1"/>
    </xf>
    <xf numFmtId="0" fontId="4" fillId="10" borderId="1" xfId="0" applyFont="1" applyFill="1" applyBorder="1" applyAlignment="1">
      <alignment horizontal="center" vertical="center"/>
    </xf>
    <xf numFmtId="0" fontId="4" fillId="10"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8" fillId="0" borderId="1" xfId="0" applyFont="1" applyBorder="1" applyAlignment="1">
      <alignment vertical="center" wrapText="1"/>
    </xf>
    <xf numFmtId="0" fontId="0" fillId="0" borderId="1" xfId="0" applyBorder="1" applyAlignment="1">
      <alignment vertical="center" wrapText="1"/>
    </xf>
    <xf numFmtId="0" fontId="4" fillId="0" borderId="0" xfId="0" applyFont="1"/>
    <xf numFmtId="0" fontId="17" fillId="0" borderId="0" xfId="0" applyFont="1" applyAlignment="1">
      <alignment vertical="top"/>
    </xf>
    <xf numFmtId="0" fontId="18" fillId="0" borderId="0" xfId="0" applyFont="1" applyAlignment="1">
      <alignment horizontal="center" vertical="top"/>
    </xf>
    <xf numFmtId="0" fontId="19" fillId="0" borderId="0" xfId="0" applyFont="1" applyAlignment="1">
      <alignment vertical="top"/>
    </xf>
    <xf numFmtId="0" fontId="19" fillId="0" borderId="0" xfId="0" applyFont="1" applyAlignment="1">
      <alignment vertical="top" wrapText="1"/>
    </xf>
    <xf numFmtId="0" fontId="19" fillId="0" borderId="0" xfId="0" applyFont="1" applyAlignment="1" applyProtection="1">
      <alignment vertical="top"/>
      <protection locked="0"/>
    </xf>
    <xf numFmtId="0" fontId="18" fillId="0" borderId="0" xfId="0" applyFont="1" applyAlignment="1">
      <alignment vertical="top"/>
    </xf>
    <xf numFmtId="0" fontId="19" fillId="0" borderId="0" xfId="0" applyFont="1" applyAlignment="1">
      <alignment horizontal="center" vertical="top"/>
    </xf>
    <xf numFmtId="176" fontId="20" fillId="4" borderId="0" xfId="0" applyNumberFormat="1" applyFont="1" applyFill="1" applyAlignment="1">
      <alignment horizontal="center" vertical="center" wrapText="1"/>
    </xf>
    <xf numFmtId="0" fontId="21" fillId="0" borderId="0" xfId="0" applyFont="1" applyAlignment="1">
      <alignment horizontal="center" vertical="top"/>
    </xf>
    <xf numFmtId="0" fontId="22" fillId="2" borderId="0" xfId="0" applyFont="1" applyFill="1" applyAlignment="1">
      <alignment vertical="top"/>
    </xf>
    <xf numFmtId="0" fontId="17" fillId="2" borderId="0" xfId="0" applyFont="1" applyFill="1" applyAlignment="1">
      <alignment vertical="top" wrapText="1"/>
    </xf>
    <xf numFmtId="0" fontId="17" fillId="2" borderId="0" xfId="0" applyFont="1" applyFill="1" applyAlignment="1">
      <alignment vertical="top"/>
    </xf>
    <xf numFmtId="0" fontId="23" fillId="0" borderId="0" xfId="0" applyFont="1" applyAlignment="1">
      <alignment vertical="top"/>
    </xf>
    <xf numFmtId="0" fontId="18" fillId="0" borderId="0" xfId="0" applyFont="1" applyAlignment="1" applyProtection="1">
      <alignment horizontal="center" vertical="top"/>
      <protection locked="0"/>
    </xf>
    <xf numFmtId="0" fontId="19" fillId="0" borderId="0" xfId="0" applyFont="1" applyAlignment="1" applyProtection="1">
      <alignment vertical="top" wrapText="1"/>
      <protection locked="0"/>
    </xf>
    <xf numFmtId="0" fontId="18" fillId="0" borderId="3" xfId="0" applyFont="1" applyBorder="1" applyAlignment="1">
      <alignment horizontal="center" vertical="top"/>
    </xf>
    <xf numFmtId="0" fontId="23" fillId="0" borderId="4" xfId="0" applyFont="1" applyBorder="1" applyAlignment="1">
      <alignment vertical="top"/>
    </xf>
    <xf numFmtId="0" fontId="19" fillId="0" borderId="4" xfId="0" applyFont="1" applyBorder="1" applyAlignment="1">
      <alignment vertical="top" wrapText="1"/>
    </xf>
    <xf numFmtId="0" fontId="19" fillId="0" borderId="4" xfId="0" applyFont="1" applyBorder="1" applyAlignment="1">
      <alignment vertical="top"/>
    </xf>
    <xf numFmtId="0" fontId="18" fillId="0" borderId="5" xfId="0" applyFont="1" applyBorder="1" applyAlignment="1">
      <alignment horizontal="center" vertical="top"/>
    </xf>
    <xf numFmtId="0" fontId="18" fillId="0" borderId="6" xfId="0" applyFont="1" applyBorder="1" applyAlignment="1">
      <alignment horizontal="center" vertical="top"/>
    </xf>
    <xf numFmtId="0" fontId="19" fillId="0" borderId="7" xfId="0" applyFont="1" applyBorder="1" applyAlignment="1">
      <alignment vertical="top"/>
    </xf>
    <xf numFmtId="0" fontId="19" fillId="0" borderId="7" xfId="0" applyFont="1" applyBorder="1" applyAlignment="1">
      <alignment vertical="top" wrapText="1"/>
    </xf>
    <xf numFmtId="0" fontId="18" fillId="11" borderId="0" xfId="0" applyFont="1" applyFill="1" applyAlignment="1">
      <alignment horizontal="center" vertical="top"/>
    </xf>
    <xf numFmtId="0" fontId="19" fillId="11" borderId="0" xfId="0" applyFont="1" applyFill="1" applyAlignment="1">
      <alignment vertical="top"/>
    </xf>
    <xf numFmtId="0" fontId="19" fillId="11" borderId="0" xfId="0" applyFont="1" applyFill="1" applyAlignment="1">
      <alignment vertical="top" wrapText="1"/>
    </xf>
    <xf numFmtId="0" fontId="19" fillId="11" borderId="0" xfId="0" applyFont="1" applyFill="1" applyAlignment="1">
      <alignment horizontal="center" vertical="top" wrapText="1"/>
    </xf>
    <xf numFmtId="0" fontId="23" fillId="0" borderId="4" xfId="0" applyFont="1" applyBorder="1" applyAlignment="1">
      <alignment horizontal="left" vertical="top" wrapText="1"/>
    </xf>
    <xf numFmtId="0" fontId="18" fillId="0" borderId="8" xfId="0" applyFont="1" applyBorder="1" applyAlignment="1">
      <alignment horizontal="center" vertical="top"/>
    </xf>
    <xf numFmtId="0" fontId="18" fillId="0" borderId="9" xfId="0" applyFont="1" applyBorder="1" applyAlignment="1">
      <alignment horizontal="center" vertical="top"/>
    </xf>
    <xf numFmtId="0" fontId="19" fillId="0" borderId="10" xfId="0" applyFont="1" applyBorder="1" applyAlignment="1">
      <alignment vertical="top"/>
    </xf>
    <xf numFmtId="0" fontId="19" fillId="0" borderId="10" xfId="0" applyFont="1" applyBorder="1" applyAlignment="1">
      <alignment vertical="top" wrapText="1"/>
    </xf>
    <xf numFmtId="0" fontId="19" fillId="0" borderId="0" xfId="0" applyFont="1" applyAlignment="1">
      <alignment horizontal="left" vertical="top"/>
    </xf>
    <xf numFmtId="0" fontId="19" fillId="0" borderId="0" xfId="0" applyFont="1" applyAlignment="1">
      <alignment horizontal="left" vertical="top" wrapText="1"/>
    </xf>
    <xf numFmtId="0" fontId="19" fillId="0" borderId="10" xfId="0" applyFont="1" applyBorder="1" applyAlignment="1">
      <alignment horizontal="left" vertical="top" wrapText="1"/>
    </xf>
    <xf numFmtId="0" fontId="24" fillId="3" borderId="0" xfId="0" applyFont="1" applyFill="1" applyAlignment="1">
      <alignment horizontal="center" vertical="top" wrapText="1"/>
    </xf>
    <xf numFmtId="0" fontId="24" fillId="3" borderId="11" xfId="0" applyFont="1" applyFill="1" applyBorder="1" applyAlignment="1">
      <alignment horizontal="center" vertical="top" wrapText="1"/>
    </xf>
    <xf numFmtId="0" fontId="17" fillId="2" borderId="0" xfId="0" applyFont="1" applyFill="1" applyAlignment="1" applyProtection="1">
      <alignment vertical="top"/>
      <protection locked="0"/>
    </xf>
    <xf numFmtId="0" fontId="21" fillId="0" borderId="0" xfId="0" applyFont="1" applyAlignment="1">
      <alignment vertical="top"/>
    </xf>
    <xf numFmtId="0" fontId="17" fillId="0" borderId="0" xfId="0" applyFont="1" applyAlignment="1">
      <alignment horizontal="center" vertical="top"/>
    </xf>
    <xf numFmtId="0" fontId="23" fillId="0" borderId="0" xfId="0" applyFont="1" applyAlignment="1" applyProtection="1">
      <alignment vertical="top"/>
      <protection locked="0"/>
    </xf>
    <xf numFmtId="0" fontId="18" fillId="0" borderId="0" xfId="0" applyFont="1" applyAlignment="1" applyProtection="1">
      <alignment vertical="top"/>
      <protection locked="0"/>
    </xf>
    <xf numFmtId="0" fontId="19" fillId="0" borderId="0" xfId="0" applyFont="1" applyAlignment="1" applyProtection="1">
      <alignment horizontal="center" vertical="top"/>
      <protection locked="0"/>
    </xf>
    <xf numFmtId="0" fontId="19" fillId="4" borderId="12" xfId="0" applyFont="1" applyFill="1" applyBorder="1" applyAlignment="1" applyProtection="1">
      <alignment vertical="top"/>
      <protection locked="0"/>
    </xf>
    <xf numFmtId="0" fontId="19" fillId="0" borderId="7" xfId="0" applyFont="1" applyBorder="1" applyAlignment="1" applyProtection="1">
      <alignment vertical="top"/>
      <protection locked="0"/>
    </xf>
    <xf numFmtId="0" fontId="19" fillId="11" borderId="0" xfId="0" applyFont="1" applyFill="1" applyAlignment="1" applyProtection="1">
      <alignment vertical="top"/>
      <protection locked="0"/>
    </xf>
    <xf numFmtId="0" fontId="19" fillId="0" borderId="10" xfId="0" applyFont="1" applyBorder="1" applyAlignment="1" applyProtection="1">
      <alignment vertical="top"/>
      <protection locked="0"/>
    </xf>
    <xf numFmtId="0" fontId="25" fillId="12" borderId="0" xfId="0" applyFont="1" applyFill="1" applyAlignment="1">
      <alignment horizontal="center" vertical="top"/>
    </xf>
    <xf numFmtId="0" fontId="26" fillId="12" borderId="0" xfId="0" applyFont="1" applyFill="1" applyAlignment="1">
      <alignment horizontal="center" vertical="top"/>
    </xf>
    <xf numFmtId="3" fontId="19" fillId="0" borderId="10" xfId="0" applyNumberFormat="1" applyFont="1" applyBorder="1" applyAlignment="1">
      <alignment horizontal="left" vertical="top" wrapText="1"/>
    </xf>
    <xf numFmtId="0" fontId="3" fillId="13" borderId="0" xfId="0" applyFont="1" applyFill="1" applyAlignment="1">
      <alignment horizontal="center" vertical="center"/>
    </xf>
    <xf numFmtId="0" fontId="4" fillId="0" borderId="1" xfId="0" applyFont="1" applyBorder="1"/>
    <xf numFmtId="0" fontId="0" fillId="0" borderId="1" xfId="0" applyBorder="1"/>
    <xf numFmtId="0" fontId="0" fillId="12" borderId="0" xfId="0" applyFill="1" applyAlignment="1">
      <alignment horizontal="left" vertical="center" wrapText="1"/>
    </xf>
    <xf numFmtId="0" fontId="27" fillId="0" borderId="0" xfId="0" applyFont="1"/>
    <xf numFmtId="0" fontId="28" fillId="0" borderId="0" xfId="0" applyFont="1"/>
    <xf numFmtId="0" fontId="28" fillId="0" borderId="0" xfId="0" applyFont="1" applyAlignment="1">
      <alignment horizontal="left" vertical="center"/>
    </xf>
    <xf numFmtId="0" fontId="29" fillId="14" borderId="0" xfId="6" applyFont="1" applyFill="1" applyBorder="1" applyAlignment="1">
      <alignment horizontal="center" vertical="center"/>
    </xf>
    <xf numFmtId="0" fontId="16" fillId="0" borderId="0" xfId="0" applyFont="1"/>
    <xf numFmtId="0" fontId="16" fillId="0" borderId="0" xfId="0" applyFont="1" applyAlignment="1">
      <alignment horizontal="center" vertical="center"/>
    </xf>
    <xf numFmtId="0" fontId="0" fillId="15" borderId="0" xfId="0" applyFill="1"/>
    <xf numFmtId="0" fontId="4" fillId="15" borderId="0" xfId="0" applyFont="1" applyFill="1"/>
    <xf numFmtId="0" fontId="0" fillId="4" borderId="0" xfId="0" applyFill="1" applyAlignment="1">
      <alignment horizontal="center" vertical="top"/>
    </xf>
    <xf numFmtId="0" fontId="0" fillId="4" borderId="0" xfId="0" applyFill="1" applyAlignment="1">
      <alignment horizontal="left" vertical="center"/>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0" xfId="0" applyFill="1" applyAlignment="1">
      <alignment horizontal="left" wrapText="1"/>
    </xf>
    <xf numFmtId="0" fontId="4" fillId="4" borderId="0" xfId="0" applyFont="1" applyFill="1" applyAlignment="1">
      <alignment horizontal="left" vertical="center" wrapText="1"/>
    </xf>
    <xf numFmtId="20" fontId="1" fillId="0" borderId="0" xfId="0" applyNumberFormat="1" applyFont="1"/>
    <xf numFmtId="20" fontId="3" fillId="12" borderId="1" xfId="0" applyNumberFormat="1" applyFont="1" applyFill="1" applyBorder="1"/>
    <xf numFmtId="20" fontId="3" fillId="3" borderId="1" xfId="0" applyNumberFormat="1" applyFont="1" applyFill="1" applyBorder="1"/>
    <xf numFmtId="0" fontId="3" fillId="0" borderId="0" xfId="0" applyFont="1" applyAlignment="1">
      <alignment horizontal="left" vertical="center"/>
    </xf>
    <xf numFmtId="0" fontId="25" fillId="16" borderId="13" xfId="0" applyFont="1" applyFill="1" applyBorder="1" applyAlignment="1">
      <alignment horizontal="center" vertical="center"/>
    </xf>
    <xf numFmtId="0" fontId="25" fillId="16" borderId="14"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1" xfId="0" applyFont="1" applyFill="1" applyBorder="1" applyAlignment="1">
      <alignment horizontal="left" vertical="center"/>
    </xf>
    <xf numFmtId="0" fontId="0" fillId="17" borderId="0" xfId="0" applyFill="1"/>
    <xf numFmtId="0" fontId="25" fillId="16" borderId="15" xfId="0" applyFont="1" applyFill="1" applyBorder="1" applyAlignment="1">
      <alignment horizontal="center" vertical="center"/>
    </xf>
    <xf numFmtId="0" fontId="25" fillId="16" borderId="1" xfId="0" applyFont="1" applyFill="1" applyBorder="1"/>
    <xf numFmtId="0" fontId="25" fillId="16" borderId="1" xfId="0" applyFont="1" applyFill="1" applyBorder="1" applyAlignment="1">
      <alignment horizontal="center" vertical="center"/>
    </xf>
    <xf numFmtId="0" fontId="0" fillId="7" borderId="1" xfId="0" applyFill="1" applyBorder="1" applyAlignment="1">
      <alignment horizontal="left" vertical="center"/>
    </xf>
    <xf numFmtId="9" fontId="0" fillId="7" borderId="1" xfId="0" applyNumberFormat="1" applyFill="1" applyBorder="1" applyAlignment="1">
      <alignment horizontal="center" vertical="center"/>
    </xf>
    <xf numFmtId="9" fontId="0" fillId="7" borderId="16" xfId="0" applyNumberFormat="1" applyFill="1" applyBorder="1" applyAlignment="1">
      <alignment horizontal="center" vertical="center"/>
    </xf>
    <xf numFmtId="0" fontId="0" fillId="0" borderId="17" xfId="0" applyBorder="1"/>
    <xf numFmtId="9" fontId="25" fillId="16" borderId="18" xfId="0" applyNumberFormat="1" applyFont="1" applyFill="1" applyBorder="1" applyAlignment="1">
      <alignment horizontal="center" vertical="center"/>
    </xf>
    <xf numFmtId="0" fontId="25" fillId="16" borderId="19" xfId="0" applyFont="1" applyFill="1" applyBorder="1" applyAlignment="1">
      <alignment horizontal="center" vertical="center"/>
    </xf>
    <xf numFmtId="0" fontId="0" fillId="0" borderId="18" xfId="0" applyBorder="1"/>
    <xf numFmtId="0" fontId="0" fillId="0" borderId="1" xfId="0" applyBorder="1" quotePrefix="1"/>
    <xf numFmtId="0" fontId="28" fillId="0" borderId="0" xfId="0" applyFont="1" quotePrefix="1"/>
    <xf numFmtId="0" fontId="19" fillId="0" borderId="0" xfId="0" applyFont="1" applyAlignment="1" quotePrefix="1">
      <alignment vertical="top" wrapText="1"/>
    </xf>
    <xf numFmtId="0" fontId="19" fillId="0" borderId="10" xfId="0" applyFont="1" applyBorder="1" applyAlignment="1" quotePrefix="1">
      <alignment vertical="top" wrapText="1"/>
    </xf>
    <xf numFmtId="0" fontId="19" fillId="0" borderId="0" xfId="0" applyFont="1" applyAlignment="1" quotePrefix="1">
      <alignment horizontal="left" vertical="top" wrapText="1"/>
    </xf>
    <xf numFmtId="0" fontId="19" fillId="0" borderId="10" xfId="0" applyFont="1" applyBorder="1" applyAlignment="1" quotePrefix="1">
      <alignment horizontal="left" vertical="top" wrapText="1"/>
    </xf>
    <xf numFmtId="0" fontId="0" fillId="5" borderId="0" xfId="0" applyFill="1" applyAlignment="1" applyProtection="1" quotePrefix="1">
      <alignment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theme="9" tint="0.59996337778862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2006 expenses by Department</a:t>
            </a:r>
          </a:p>
        </c:rich>
      </c:tx>
      <c:layout/>
      <c:overlay val="0"/>
      <c:spPr>
        <a:noFill/>
        <a:ln>
          <a:noFill/>
        </a:ln>
        <a:effectLst/>
      </c:spPr>
    </c:title>
    <c:autoTitleDeleted val="0"/>
    <c:plotArea>
      <c:layout/>
      <c:barChart>
        <c:barDir val="col"/>
        <c:grouping val="clustered"/>
        <c:varyColors val="0"/>
        <c:ser>
          <c:idx val="0"/>
          <c:order val="0"/>
          <c:tx>
            <c:strRef>
              <c:f>Esai!$E$52</c:f>
              <c:strCache>
                <c:ptCount val="1"/>
                <c:pt idx="0">
                  <c:v>R&amp;D</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delete val="1"/>
          </c:dLbls>
          <c:cat>
            <c:strRef>
              <c:f>Esai!$D$53:$D$58</c:f>
              <c:strCache>
                <c:ptCount val="6"/>
                <c:pt idx="0">
                  <c:v>Payroll</c:v>
                </c:pt>
                <c:pt idx="1">
                  <c:v>Equipment</c:v>
                </c:pt>
                <c:pt idx="2">
                  <c:v>Travel</c:v>
                </c:pt>
                <c:pt idx="3">
                  <c:v>Supplies</c:v>
                </c:pt>
                <c:pt idx="4">
                  <c:v>Software</c:v>
                </c:pt>
                <c:pt idx="5">
                  <c:v>Misc</c:v>
                </c:pt>
              </c:strCache>
            </c:strRef>
          </c:cat>
          <c:val>
            <c:numRef>
              <c:f>Esai!$E$53:$E$58</c:f>
              <c:numCache>
                <c:formatCode>General</c:formatCode>
                <c:ptCount val="6"/>
                <c:pt idx="0">
                  <c:v>68</c:v>
                </c:pt>
                <c:pt idx="1">
                  <c:v>21</c:v>
                </c:pt>
                <c:pt idx="2">
                  <c:v>5</c:v>
                </c:pt>
                <c:pt idx="3">
                  <c:v>30</c:v>
                </c:pt>
                <c:pt idx="4">
                  <c:v>35</c:v>
                </c:pt>
                <c:pt idx="5">
                  <c:v>25</c:v>
                </c:pt>
              </c:numCache>
            </c:numRef>
          </c:val>
        </c:ser>
        <c:ser>
          <c:idx val="1"/>
          <c:order val="1"/>
          <c:tx>
            <c:strRef>
              <c:f>Esai!$F$52</c:f>
              <c:strCache>
                <c:ptCount val="1"/>
                <c:pt idx="0">
                  <c:v>Sales</c:v>
                </c:pt>
              </c:strCache>
            </c:strRef>
          </c:tx>
          <c:spPr>
            <a:gradFill>
              <a:gsLst>
                <a:gs pos="0">
                  <a:schemeClr val="accent2">
                    <a:lumMod val="40000"/>
                    <a:lumOff val="60000"/>
                  </a:schemeClr>
                </a:gs>
                <a:gs pos="90000">
                  <a:schemeClr val="accent2"/>
                </a:gs>
              </a:gsLst>
              <a:lin ang="5400000" scaled="0"/>
            </a:gradFill>
            <a:ln>
              <a:gradFill>
                <a:gsLst>
                  <a:gs pos="0">
                    <a:schemeClr val="accent2"/>
                  </a:gs>
                  <a:gs pos="100000">
                    <a:schemeClr val="accent2">
                      <a:lumMod val="75000"/>
                    </a:schemeClr>
                  </a:gs>
                </a:gsLst>
                <a:lin ang="5400000" scaled="1"/>
              </a:gradFill>
            </a:ln>
            <a:effectLst>
              <a:outerShdw blurRad="76200" dist="25400" dir="2700000" algn="tl" rotWithShape="0">
                <a:schemeClr val="accent2">
                  <a:lumMod val="50000"/>
                  <a:alpha val="30000"/>
                </a:schemeClr>
              </a:outerShdw>
            </a:effectLst>
          </c:spPr>
          <c:invertIfNegative val="0"/>
          <c:dLbls>
            <c:delete val="1"/>
          </c:dLbls>
          <c:cat>
            <c:strRef>
              <c:f>Esai!$D$53:$D$58</c:f>
              <c:strCache>
                <c:ptCount val="6"/>
                <c:pt idx="0">
                  <c:v>Payroll</c:v>
                </c:pt>
                <c:pt idx="1">
                  <c:v>Equipment</c:v>
                </c:pt>
                <c:pt idx="2">
                  <c:v>Travel</c:v>
                </c:pt>
                <c:pt idx="3">
                  <c:v>Supplies</c:v>
                </c:pt>
                <c:pt idx="4">
                  <c:v>Software</c:v>
                </c:pt>
                <c:pt idx="5">
                  <c:v>Misc</c:v>
                </c:pt>
              </c:strCache>
            </c:strRef>
          </c:cat>
          <c:val>
            <c:numRef>
              <c:f>Esai!$F$53:$F$58</c:f>
              <c:numCache>
                <c:formatCode>General</c:formatCode>
                <c:ptCount val="6"/>
                <c:pt idx="0">
                  <c:v>61.5</c:v>
                </c:pt>
                <c:pt idx="1">
                  <c:v>21</c:v>
                </c:pt>
                <c:pt idx="2">
                  <c:v>39</c:v>
                </c:pt>
                <c:pt idx="3">
                  <c:v>20</c:v>
                </c:pt>
                <c:pt idx="4">
                  <c:v>33</c:v>
                </c:pt>
                <c:pt idx="5">
                  <c:v>26</c:v>
                </c:pt>
              </c:numCache>
            </c:numRef>
          </c:val>
        </c:ser>
        <c:ser>
          <c:idx val="2"/>
          <c:order val="2"/>
          <c:tx>
            <c:strRef>
              <c:f>Esai!$G$52</c:f>
              <c:strCache>
                <c:ptCount val="1"/>
                <c:pt idx="0">
                  <c:v>Management</c:v>
                </c:pt>
              </c:strCache>
            </c:strRef>
          </c:tx>
          <c:spPr>
            <a:gradFill>
              <a:gsLst>
                <a:gs pos="0">
                  <a:schemeClr val="accent3">
                    <a:lumMod val="40000"/>
                    <a:lumOff val="60000"/>
                  </a:schemeClr>
                </a:gs>
                <a:gs pos="90000">
                  <a:schemeClr val="accent3"/>
                </a:gs>
              </a:gsLst>
              <a:lin ang="5400000" scaled="0"/>
            </a:gradFill>
            <a:ln>
              <a:gradFill>
                <a:gsLst>
                  <a:gs pos="0">
                    <a:schemeClr val="accent3"/>
                  </a:gs>
                  <a:gs pos="100000">
                    <a:schemeClr val="accent3">
                      <a:lumMod val="75000"/>
                    </a:schemeClr>
                  </a:gs>
                </a:gsLst>
                <a:lin ang="5400000" scaled="1"/>
              </a:gradFill>
            </a:ln>
            <a:effectLst>
              <a:outerShdw blurRad="76200" dist="25400" dir="2700000" algn="tl" rotWithShape="0">
                <a:schemeClr val="accent3">
                  <a:lumMod val="50000"/>
                  <a:alpha val="30000"/>
                </a:schemeClr>
              </a:outerShdw>
            </a:effectLst>
          </c:spPr>
          <c:invertIfNegative val="0"/>
          <c:dLbls>
            <c:delete val="1"/>
          </c:dLbls>
          <c:cat>
            <c:strRef>
              <c:f>Esai!$D$53:$D$58</c:f>
              <c:strCache>
                <c:ptCount val="6"/>
                <c:pt idx="0">
                  <c:v>Payroll</c:v>
                </c:pt>
                <c:pt idx="1">
                  <c:v>Equipment</c:v>
                </c:pt>
                <c:pt idx="2">
                  <c:v>Travel</c:v>
                </c:pt>
                <c:pt idx="3">
                  <c:v>Supplies</c:v>
                </c:pt>
                <c:pt idx="4">
                  <c:v>Software</c:v>
                </c:pt>
                <c:pt idx="5">
                  <c:v>Misc</c:v>
                </c:pt>
              </c:strCache>
            </c:strRef>
          </c:cat>
          <c:val>
            <c:numRef>
              <c:f>Esai!$G$53:$G$58</c:f>
              <c:numCache>
                <c:formatCode>General</c:formatCode>
                <c:ptCount val="6"/>
                <c:pt idx="0">
                  <c:v>52</c:v>
                </c:pt>
                <c:pt idx="1">
                  <c:v>7</c:v>
                </c:pt>
                <c:pt idx="2">
                  <c:v>18</c:v>
                </c:pt>
                <c:pt idx="3">
                  <c:v>7</c:v>
                </c:pt>
                <c:pt idx="4">
                  <c:v>15</c:v>
                </c:pt>
                <c:pt idx="5">
                  <c:v>24</c:v>
                </c:pt>
              </c:numCache>
            </c:numRef>
          </c:val>
        </c:ser>
        <c:ser>
          <c:idx val="3"/>
          <c:order val="3"/>
          <c:tx>
            <c:strRef>
              <c:f>Esai!$H$52</c:f>
              <c:strCache>
                <c:ptCount val="1"/>
                <c:pt idx="0">
                  <c:v>Accounting</c:v>
                </c:pt>
              </c:strCache>
            </c:strRef>
          </c:tx>
          <c:spPr>
            <a:gradFill>
              <a:gsLst>
                <a:gs pos="0">
                  <a:schemeClr val="accent4">
                    <a:lumMod val="40000"/>
                    <a:lumOff val="60000"/>
                  </a:schemeClr>
                </a:gs>
                <a:gs pos="90000">
                  <a:schemeClr val="accent4"/>
                </a:gs>
              </a:gsLst>
              <a:lin ang="5400000" scaled="0"/>
            </a:gradFill>
            <a:ln>
              <a:gradFill>
                <a:gsLst>
                  <a:gs pos="0">
                    <a:schemeClr val="accent4"/>
                  </a:gs>
                  <a:gs pos="100000">
                    <a:schemeClr val="accent4">
                      <a:lumMod val="75000"/>
                    </a:schemeClr>
                  </a:gs>
                </a:gsLst>
                <a:lin ang="5400000" scaled="1"/>
              </a:gradFill>
            </a:ln>
            <a:effectLst>
              <a:outerShdw blurRad="76200" dist="25400" dir="2700000" algn="tl" rotWithShape="0">
                <a:schemeClr val="accent4">
                  <a:lumMod val="50000"/>
                  <a:alpha val="30000"/>
                </a:schemeClr>
              </a:outerShdw>
            </a:effectLst>
          </c:spPr>
          <c:invertIfNegative val="0"/>
          <c:dLbls>
            <c:delete val="1"/>
          </c:dLbls>
          <c:cat>
            <c:strRef>
              <c:f>Esai!$D$53:$D$58</c:f>
              <c:strCache>
                <c:ptCount val="6"/>
                <c:pt idx="0">
                  <c:v>Payroll</c:v>
                </c:pt>
                <c:pt idx="1">
                  <c:v>Equipment</c:v>
                </c:pt>
                <c:pt idx="2">
                  <c:v>Travel</c:v>
                </c:pt>
                <c:pt idx="3">
                  <c:v>Supplies</c:v>
                </c:pt>
                <c:pt idx="4">
                  <c:v>Software</c:v>
                </c:pt>
                <c:pt idx="5">
                  <c:v>Misc</c:v>
                </c:pt>
              </c:strCache>
            </c:strRef>
          </c:cat>
          <c:val>
            <c:numRef>
              <c:f>Esai!$H$53:$H$58</c:f>
              <c:numCache>
                <c:formatCode>General</c:formatCode>
                <c:ptCount val="6"/>
                <c:pt idx="0">
                  <c:v>23</c:v>
                </c:pt>
                <c:pt idx="1">
                  <c:v>5</c:v>
                </c:pt>
                <c:pt idx="2">
                  <c:v>3</c:v>
                </c:pt>
                <c:pt idx="3">
                  <c:v>2</c:v>
                </c:pt>
                <c:pt idx="4">
                  <c:v>6</c:v>
                </c:pt>
                <c:pt idx="5">
                  <c:v>8</c:v>
                </c:pt>
              </c:numCache>
            </c:numRef>
          </c:val>
        </c:ser>
        <c:dLbls>
          <c:showLegendKey val="0"/>
          <c:showVal val="0"/>
          <c:showCatName val="0"/>
          <c:showSerName val="0"/>
          <c:showPercent val="0"/>
          <c:showBubbleSize val="0"/>
        </c:dLbls>
        <c:gapWidth val="216"/>
        <c:overlap val="-32"/>
        <c:axId val="594086475"/>
        <c:axId val="856937344"/>
      </c:barChart>
      <c:catAx>
        <c:axId val="594086475"/>
        <c:scaling>
          <c:orientation val="minMax"/>
        </c:scaling>
        <c:delete val="0"/>
        <c:axPos val="b"/>
        <c:title>
          <c:tx>
            <c:rich>
              <a:bodyPr rot="0" spcFirstLastPara="0" vertOverflow="ellipsis" vert="horz" wrap="square" anchor="ctr" anchorCtr="1"/>
              <a:lstStyle/>
              <a:p>
                <a:pPr defTabSz="914400">
                  <a:defRPr lang="en-US" sz="1000" b="1" i="0" u="none" strike="noStrike" kern="1200" baseline="0">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defRPr>
                </a:pPr>
                <a:r>
                  <a:rPr b="1">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rPr>
                  <a:t>Millions Of USD</a:t>
                </a:r>
                <a:endParaRPr b="1">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endParaRPr>
              </a:p>
            </c:rich>
          </c:tx>
          <c:layout/>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937344"/>
        <c:crosses val="autoZero"/>
        <c:auto val="1"/>
        <c:lblAlgn val="ctr"/>
        <c:lblOffset val="100"/>
        <c:noMultiLvlLbl val="0"/>
      </c:catAx>
      <c:valAx>
        <c:axId val="856937344"/>
        <c:scaling>
          <c:orientation val="minMax"/>
        </c:scaling>
        <c:delete val="0"/>
        <c:axPos val="l"/>
        <c:majorGridlines>
          <c:spPr>
            <a:ln w="9525" cap="flat" cmpd="sng" algn="ctr">
              <a:solidFill>
                <a:schemeClr val="lt1">
                  <a:lumMod val="90200"/>
                </a:schemeClr>
              </a:solidFill>
              <a:round/>
            </a:ln>
            <a:effectLst/>
          </c:spPr>
        </c:majorGridlines>
        <c:title>
          <c:tx>
            <c:rich>
              <a:bodyPr rot="-5400000" spcFirstLastPara="0" vertOverflow="ellipsis" vert="horz" wrap="square" anchor="ctr" anchorCtr="1"/>
              <a:lstStyle/>
              <a:p>
                <a:pPr defTabSz="914400">
                  <a:defRPr lang="en-US" sz="1000" b="1" i="0" u="none" strike="noStrike" kern="1200" baseline="0">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defRPr>
                </a:pPr>
                <a:r>
                  <a:rPr b="1">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rPr>
                  <a:t>Millions Of USD</a:t>
                </a:r>
                <a:endParaRPr b="1">
                  <a:solidFill>
                    <a:sysClr val="windowText" lastClr="000000"/>
                  </a:solidFill>
                  <a:latin typeface="Times New Roman Regular" panose="02020503050405090304" charset="0"/>
                  <a:ea typeface="Times New Roman Regular" panose="02020503050405090304" charset="0"/>
                  <a:cs typeface="Times New Roman Regular" panose="02020503050405090304" charset="0"/>
                  <a:sym typeface="Times New Roman Regular" panose="02020503050405090304" charset="0"/>
                </a:endParaRPr>
              </a:p>
            </c:rich>
          </c:tx>
          <c:layout/>
          <c:overlay val="0"/>
          <c:spPr>
            <a:noFill/>
            <a:ln>
              <a:noFill/>
            </a:ln>
            <a:effectLst/>
          </c:sp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940864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1390650</xdr:colOff>
      <xdr:row>4</xdr:row>
      <xdr:rowOff>38100</xdr:rowOff>
    </xdr:from>
    <xdr:to>
      <xdr:col>5</xdr:col>
      <xdr:colOff>273050</xdr:colOff>
      <xdr:row>6</xdr:row>
      <xdr:rowOff>19050</xdr:rowOff>
    </xdr:to>
    <xdr:cxnSp>
      <xdr:nvCxnSpPr>
        <xdr:cNvPr id="2" name="Straight Arrow Connector 1"/>
        <xdr:cNvCxnSpPr/>
      </xdr:nvCxnSpPr>
      <xdr:spPr>
        <a:xfrm>
          <a:off x="2284730" y="982980"/>
          <a:ext cx="6911340" cy="407670"/>
        </a:xfrm>
        <a:prstGeom prst="straightConnector1">
          <a:avLst/>
        </a:prstGeom>
        <a:ln w="76200">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39</xdr:row>
      <xdr:rowOff>0</xdr:rowOff>
    </xdr:from>
    <xdr:to>
      <xdr:col>8</xdr:col>
      <xdr:colOff>512445</xdr:colOff>
      <xdr:row>47</xdr:row>
      <xdr:rowOff>182880</xdr:rowOff>
    </xdr:to>
    <xdr:pic>
      <xdr:nvPicPr>
        <xdr:cNvPr id="2" name="Picture 1"/>
        <xdr:cNvPicPr>
          <a:picLocks noChangeAspect="1"/>
        </xdr:cNvPicPr>
      </xdr:nvPicPr>
      <xdr:blipFill>
        <a:blip r:embed="rId2"/>
        <a:stretch>
          <a:fillRect/>
        </a:stretch>
      </xdr:blipFill>
      <xdr:spPr>
        <a:xfrm>
          <a:off x="7839075" y="13375640"/>
          <a:ext cx="4603750" cy="3000375"/>
        </a:xfrm>
        <a:prstGeom prst="rect">
          <a:avLst/>
        </a:prstGeom>
      </xdr:spPr>
    </xdr:pic>
    <xdr:clientData/>
  </xdr:twoCellAnchor>
  <xdr:twoCellAnchor>
    <xdr:from>
      <xdr:col>0</xdr:col>
      <xdr:colOff>716280</xdr:colOff>
      <xdr:row>41</xdr:row>
      <xdr:rowOff>206375</xdr:rowOff>
    </xdr:from>
    <xdr:to>
      <xdr:col>2</xdr:col>
      <xdr:colOff>1905</xdr:colOff>
      <xdr:row>59</xdr:row>
      <xdr:rowOff>195580</xdr:rowOff>
    </xdr:to>
    <xdr:graphicFrame>
      <xdr:nvGraphicFramePr>
        <xdr:cNvPr id="3" name="Chart 2"/>
        <xdr:cNvGraphicFramePr/>
      </xdr:nvGraphicFramePr>
      <xdr:xfrm>
        <a:off x="716280" y="15119350"/>
        <a:ext cx="5950585" cy="38296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00B0F0"/>
  </sheetPr>
  <dimension ref="A1:O20"/>
  <sheetViews>
    <sheetView showGridLines="0" tabSelected="1" workbookViewId="0">
      <selection activeCell="C20" sqref="C20:I20"/>
    </sheetView>
  </sheetViews>
  <sheetFormatPr defaultColWidth="9" defaultRowHeight="16.8"/>
  <cols>
    <col min="1" max="1" width="4.5546875" customWidth="1"/>
    <col min="2" max="2" width="3.3359375" customWidth="1"/>
    <col min="3" max="3" width="17.109375" customWidth="1"/>
    <col min="4" max="4" width="2.78125" customWidth="1"/>
    <col min="11" max="11" width="4.78125" customWidth="1"/>
    <col min="12" max="12" width="13" customWidth="1"/>
    <col min="13" max="13" width="11.5546875" customWidth="1"/>
    <col min="14" max="14" width="10.21875" customWidth="1"/>
    <col min="15" max="15" width="9.890625" customWidth="1"/>
  </cols>
  <sheetData>
    <row r="1" ht="21" customHeight="1" spans="1:9">
      <c r="A1" s="40" t="s">
        <v>0</v>
      </c>
      <c r="B1" s="40"/>
      <c r="C1" s="40"/>
      <c r="D1" s="40"/>
      <c r="E1" s="40"/>
      <c r="F1" s="40"/>
      <c r="G1" s="40"/>
      <c r="H1" s="40"/>
      <c r="I1" s="40"/>
    </row>
    <row r="2" ht="17.4" customHeight="1" spans="1:9">
      <c r="A2" s="40" t="s">
        <v>1</v>
      </c>
      <c r="B2" s="40"/>
      <c r="C2" s="40"/>
      <c r="D2" s="40"/>
      <c r="E2" s="40"/>
      <c r="F2" s="40"/>
      <c r="G2" s="40"/>
      <c r="H2" s="40"/>
      <c r="I2" s="40"/>
    </row>
    <row r="3" ht="11.4" customHeight="1" spans="1:8">
      <c r="A3" s="106"/>
      <c r="B3" s="106"/>
      <c r="C3" s="106"/>
      <c r="D3" s="106"/>
      <c r="E3" s="106"/>
      <c r="F3" s="106"/>
      <c r="G3" s="106"/>
      <c r="H3" s="106"/>
    </row>
    <row r="4" ht="15.6" customHeight="1" spans="1:9">
      <c r="A4" s="107" t="s">
        <v>2</v>
      </c>
      <c r="B4" s="107"/>
      <c r="C4" s="107"/>
      <c r="D4" s="107"/>
      <c r="E4" s="107"/>
      <c r="F4" s="107"/>
      <c r="G4" s="107"/>
      <c r="H4" s="107"/>
      <c r="I4" s="107"/>
    </row>
    <row r="6" spans="3:5">
      <c r="C6" t="s">
        <v>3</v>
      </c>
      <c r="D6" t="s">
        <v>4</v>
      </c>
      <c r="E6" t="s">
        <v>5</v>
      </c>
    </row>
    <row r="7" spans="3:5">
      <c r="C7" t="s">
        <v>6</v>
      </c>
      <c r="D7" t="s">
        <v>4</v>
      </c>
      <c r="E7" t="s">
        <v>7</v>
      </c>
    </row>
    <row r="8" spans="3:8">
      <c r="C8" t="s">
        <v>8</v>
      </c>
      <c r="D8" t="s">
        <v>4</v>
      </c>
      <c r="E8" t="s">
        <v>9</v>
      </c>
      <c r="H8" s="116">
        <v>0.0729166666666667</v>
      </c>
    </row>
    <row r="9" ht="23.2" spans="3:9">
      <c r="C9" t="s">
        <v>10</v>
      </c>
      <c r="D9" t="s">
        <v>4</v>
      </c>
      <c r="E9" s="106" t="s">
        <v>11</v>
      </c>
      <c r="G9" s="117">
        <v>0.3125</v>
      </c>
      <c r="H9" s="118">
        <f>G9+H8</f>
        <v>0.385416666666667</v>
      </c>
      <c r="I9" s="119" t="s">
        <v>12</v>
      </c>
    </row>
    <row r="10" spans="3:5">
      <c r="C10" t="s">
        <v>13</v>
      </c>
      <c r="D10" t="s">
        <v>4</v>
      </c>
      <c r="E10" t="s">
        <v>14</v>
      </c>
    </row>
    <row r="11" spans="3:5">
      <c r="C11" t="s">
        <v>15</v>
      </c>
      <c r="D11" t="s">
        <v>4</v>
      </c>
      <c r="E11" t="s">
        <v>16</v>
      </c>
    </row>
    <row r="13" spans="2:15">
      <c r="B13" s="108"/>
      <c r="C13" s="109" t="s">
        <v>17</v>
      </c>
      <c r="D13" s="108"/>
      <c r="E13" s="108"/>
      <c r="F13" s="108"/>
      <c r="G13" s="108"/>
      <c r="H13" s="108"/>
      <c r="I13" s="108"/>
      <c r="K13" s="120" t="s">
        <v>18</v>
      </c>
      <c r="L13" s="121"/>
      <c r="M13" s="125"/>
      <c r="N13" s="126" t="s">
        <v>19</v>
      </c>
      <c r="O13" s="127" t="s">
        <v>10</v>
      </c>
    </row>
    <row r="14" spans="2:15">
      <c r="B14" s="110">
        <v>1</v>
      </c>
      <c r="C14" s="111" t="s">
        <v>20</v>
      </c>
      <c r="D14" s="111"/>
      <c r="E14" s="111"/>
      <c r="F14" s="111"/>
      <c r="G14" s="111"/>
      <c r="H14" s="111"/>
      <c r="I14" s="111"/>
      <c r="K14" s="122">
        <v>1</v>
      </c>
      <c r="L14" s="123" t="s">
        <v>21</v>
      </c>
      <c r="M14" s="128" t="s">
        <v>22</v>
      </c>
      <c r="N14" s="129">
        <v>0.6</v>
      </c>
      <c r="O14" s="129" t="s">
        <v>23</v>
      </c>
    </row>
    <row r="15" spans="2:15">
      <c r="B15" s="110">
        <v>2</v>
      </c>
      <c r="C15" s="112" t="s">
        <v>24</v>
      </c>
      <c r="D15" s="112"/>
      <c r="E15" s="112"/>
      <c r="F15" s="112"/>
      <c r="G15" s="112"/>
      <c r="H15" s="112"/>
      <c r="I15" s="112"/>
      <c r="K15" s="122">
        <v>2</v>
      </c>
      <c r="L15" s="123" t="s">
        <v>25</v>
      </c>
      <c r="M15" s="128" t="s">
        <v>26</v>
      </c>
      <c r="N15" s="129">
        <v>0.1</v>
      </c>
      <c r="O15" s="129" t="s">
        <v>27</v>
      </c>
    </row>
    <row r="16" ht="34.2" customHeight="1" spans="2:15">
      <c r="B16" s="110">
        <v>3</v>
      </c>
      <c r="C16" s="113" t="s">
        <v>28</v>
      </c>
      <c r="D16" s="113"/>
      <c r="E16" s="113"/>
      <c r="F16" s="113"/>
      <c r="G16" s="113"/>
      <c r="H16" s="113"/>
      <c r="I16" s="113"/>
      <c r="K16" s="122">
        <v>3</v>
      </c>
      <c r="L16" s="123" t="s">
        <v>29</v>
      </c>
      <c r="M16" s="128" t="s">
        <v>30</v>
      </c>
      <c r="N16" s="130">
        <v>0.3</v>
      </c>
      <c r="O16" s="130" t="s">
        <v>31</v>
      </c>
    </row>
    <row r="17" ht="31.2" customHeight="1" spans="2:15">
      <c r="B17" s="110">
        <v>4</v>
      </c>
      <c r="C17" s="113" t="s">
        <v>32</v>
      </c>
      <c r="D17" s="113"/>
      <c r="E17" s="113"/>
      <c r="F17" s="113"/>
      <c r="G17" s="113"/>
      <c r="H17" s="113"/>
      <c r="I17" s="113"/>
      <c r="M17" s="131"/>
      <c r="N17" s="132">
        <f>SUM(N14:N16)</f>
        <v>1</v>
      </c>
      <c r="O17" s="133" t="s">
        <v>33</v>
      </c>
    </row>
    <row r="18" spans="2:14">
      <c r="B18" s="110">
        <v>5</v>
      </c>
      <c r="C18" s="114" t="s">
        <v>34</v>
      </c>
      <c r="D18" s="114"/>
      <c r="E18" s="114"/>
      <c r="F18" s="114"/>
      <c r="G18" s="114"/>
      <c r="H18" s="114"/>
      <c r="I18" s="114"/>
      <c r="N18" s="134"/>
    </row>
    <row r="19" spans="2:9">
      <c r="B19" s="110">
        <v>6</v>
      </c>
      <c r="C19" s="113" t="s">
        <v>35</v>
      </c>
      <c r="D19" s="113"/>
      <c r="E19" s="113"/>
      <c r="F19" s="113"/>
      <c r="G19" s="113"/>
      <c r="H19" s="113"/>
      <c r="I19" s="113"/>
    </row>
    <row r="20" ht="46.8" customHeight="1" spans="2:10">
      <c r="B20" s="110">
        <v>7</v>
      </c>
      <c r="C20" s="115" t="s">
        <v>36</v>
      </c>
      <c r="D20" s="112"/>
      <c r="E20" s="112"/>
      <c r="F20" s="112"/>
      <c r="G20" s="112"/>
      <c r="H20" s="112"/>
      <c r="I20" s="112"/>
      <c r="J20" s="124"/>
    </row>
  </sheetData>
  <mergeCells count="11">
    <mergeCell ref="A1:I1"/>
    <mergeCell ref="A2:I2"/>
    <mergeCell ref="A4:I4"/>
    <mergeCell ref="K13:M13"/>
    <mergeCell ref="C14:I14"/>
    <mergeCell ref="C15:I15"/>
    <mergeCell ref="C16:I16"/>
    <mergeCell ref="C17:I17"/>
    <mergeCell ref="C18:I18"/>
    <mergeCell ref="C19:I19"/>
    <mergeCell ref="C20:I20"/>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00B050"/>
  </sheetPr>
  <dimension ref="A2:F9"/>
  <sheetViews>
    <sheetView showGridLines="0" zoomScale="170" zoomScaleNormal="170" workbookViewId="0">
      <selection activeCell="D8" sqref="D8"/>
    </sheetView>
  </sheetViews>
  <sheetFormatPr defaultColWidth="9" defaultRowHeight="16.8" outlineLevelCol="5"/>
  <cols>
    <col min="1" max="1" width="4.109375" customWidth="1"/>
    <col min="2" max="2" width="11.3359375" customWidth="1"/>
    <col min="3" max="3" width="1.890625" customWidth="1"/>
    <col min="4" max="4" width="34.21875" customWidth="1"/>
    <col min="5" max="5" width="16.5546875" customWidth="1"/>
    <col min="6" max="6" width="12.21875" customWidth="1"/>
  </cols>
  <sheetData>
    <row r="2" ht="23.2" spans="1:5">
      <c r="A2" s="98" t="s">
        <v>37</v>
      </c>
      <c r="B2" s="98"/>
      <c r="C2" s="98"/>
      <c r="D2" s="98"/>
      <c r="E2" s="98"/>
    </row>
    <row r="3" spans="5:6">
      <c r="E3" s="102" t="s">
        <v>15</v>
      </c>
      <c r="F3" s="102" t="s">
        <v>38</v>
      </c>
    </row>
    <row r="4" spans="2:6">
      <c r="B4" s="99" t="s">
        <v>39</v>
      </c>
      <c r="C4" s="100" t="s">
        <v>4</v>
      </c>
      <c r="D4" s="135" t="s">
        <v>40</v>
      </c>
      <c r="E4" s="103" t="s">
        <v>41</v>
      </c>
      <c r="F4" s="136" t="s">
        <v>42</v>
      </c>
    </row>
    <row r="5" spans="2:6">
      <c r="B5" s="99" t="s">
        <v>43</v>
      </c>
      <c r="C5" s="100" t="s">
        <v>4</v>
      </c>
      <c r="D5" s="100" t="s">
        <v>44</v>
      </c>
      <c r="E5" s="103" t="s">
        <v>45</v>
      </c>
      <c r="F5" s="103" t="s">
        <v>46</v>
      </c>
    </row>
    <row r="6" spans="2:6">
      <c r="B6" s="99" t="s">
        <v>47</v>
      </c>
      <c r="C6" s="100" t="s">
        <v>4</v>
      </c>
      <c r="D6" s="135" t="s">
        <v>48</v>
      </c>
      <c r="E6" s="103" t="s">
        <v>49</v>
      </c>
      <c r="F6" s="136" t="s">
        <v>50</v>
      </c>
    </row>
    <row r="7" spans="2:6">
      <c r="B7" s="99" t="s">
        <v>51</v>
      </c>
      <c r="C7" s="100" t="s">
        <v>4</v>
      </c>
      <c r="D7" s="135" t="s">
        <v>52</v>
      </c>
      <c r="E7" s="103"/>
      <c r="F7" s="104">
        <v>4131220055</v>
      </c>
    </row>
    <row r="9" ht="36" customHeight="1" spans="2:5">
      <c r="B9" s="101" t="s">
        <v>53</v>
      </c>
      <c r="C9" s="101"/>
      <c r="D9" s="101"/>
      <c r="E9" s="105" t="s">
        <v>54</v>
      </c>
    </row>
  </sheetData>
  <mergeCells count="2">
    <mergeCell ref="A2:D2"/>
    <mergeCell ref="B9:D9"/>
  </mergeCells>
  <hyperlinks>
    <hyperlink ref="E9" location="rename" display="Petunjuk"/>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P247"/>
  <sheetViews>
    <sheetView showGridLines="0" workbookViewId="0">
      <pane ySplit="7" topLeftCell="A244" activePane="bottomLeft" state="frozen"/>
      <selection/>
      <selection pane="bottomLeft" activeCell="F13" sqref="F13"/>
    </sheetView>
  </sheetViews>
  <sheetFormatPr defaultColWidth="8.890625" defaultRowHeight="16.8"/>
  <cols>
    <col min="1" max="1" width="6.5546875" style="49" customWidth="1"/>
    <col min="2" max="2" width="4.4453125" style="50" customWidth="1"/>
    <col min="3" max="3" width="45.109375" style="51" customWidth="1"/>
    <col min="4" max="4" width="5.78125" style="50" customWidth="1"/>
    <col min="5" max="5" width="47.890625" style="51" customWidth="1"/>
    <col min="6" max="6" width="8.890625" style="52"/>
    <col min="7" max="7" width="3.890625" style="53" customWidth="1"/>
    <col min="8" max="8" width="6.109375" style="54" customWidth="1"/>
    <col min="9" max="9" width="4.6640625" style="50" customWidth="1"/>
    <col min="10" max="10" width="4.4453125" style="50" customWidth="1"/>
    <col min="11" max="11" width="4" style="50" customWidth="1"/>
    <col min="12" max="12" width="3.6640625" style="50" customWidth="1"/>
    <col min="13" max="13" width="3.4453125" style="50" customWidth="1"/>
    <col min="14" max="14" width="4" style="50" customWidth="1"/>
    <col min="15" max="15" width="4.3359375" style="50" customWidth="1"/>
    <col min="16" max="16" width="5.3359375" style="50" customWidth="1"/>
    <col min="17" max="16384" width="8.890625" style="50"/>
  </cols>
  <sheetData>
    <row r="1" spans="3:16">
      <c r="C1" s="55">
        <f>COUNTA(G:G)-COUNT(G:G)</f>
        <v>60</v>
      </c>
      <c r="E1" s="83" t="s">
        <v>55</v>
      </c>
      <c r="I1" s="95" t="s">
        <v>56</v>
      </c>
      <c r="J1" s="96">
        <f>COUNTIF(F:F,I1)</f>
        <v>15</v>
      </c>
      <c r="K1" s="95" t="s">
        <v>57</v>
      </c>
      <c r="L1" s="96">
        <f>COUNTIF($F:$F,K1)</f>
        <v>16</v>
      </c>
      <c r="M1" s="95" t="s">
        <v>58</v>
      </c>
      <c r="N1" s="96">
        <f>COUNTIF($F:$F,M1)</f>
        <v>13</v>
      </c>
      <c r="O1" s="95" t="s">
        <v>59</v>
      </c>
      <c r="P1" s="96">
        <f>COUNTIF($F:$F,O1)</f>
        <v>16</v>
      </c>
    </row>
    <row r="2" spans="3:5">
      <c r="C2" s="55"/>
      <c r="E2" s="84"/>
    </row>
    <row r="3" s="48" customFormat="1" ht="20.4" spans="1:8">
      <c r="A3" s="56"/>
      <c r="B3" s="57" t="s">
        <v>17</v>
      </c>
      <c r="C3" s="58"/>
      <c r="D3" s="59"/>
      <c r="E3" s="58"/>
      <c r="F3" s="85"/>
      <c r="G3" s="86"/>
      <c r="H3" s="87"/>
    </row>
    <row r="4" s="48" customFormat="1" ht="20.4" spans="1:8">
      <c r="A4" s="56"/>
      <c r="B4" s="59" t="s">
        <v>60</v>
      </c>
      <c r="C4" s="58"/>
      <c r="D4" s="59"/>
      <c r="E4" s="58"/>
      <c r="F4" s="85"/>
      <c r="G4" s="86"/>
      <c r="H4" s="87"/>
    </row>
    <row r="6" spans="2:2">
      <c r="B6" s="60" t="s">
        <v>61</v>
      </c>
    </row>
    <row r="7" spans="6:6">
      <c r="F7" s="88"/>
    </row>
    <row r="8" spans="1:8">
      <c r="A8" s="61"/>
      <c r="B8" s="52"/>
      <c r="C8" s="62"/>
      <c r="D8" s="52"/>
      <c r="E8" s="62"/>
      <c r="F8" s="88"/>
      <c r="G8" s="89"/>
      <c r="H8" s="90"/>
    </row>
    <row r="9" spans="1:7">
      <c r="A9" s="63">
        <v>1</v>
      </c>
      <c r="B9" s="64" t="s">
        <v>62</v>
      </c>
      <c r="C9" s="65"/>
      <c r="D9" s="66"/>
      <c r="E9" s="65"/>
      <c r="F9" s="91" t="s">
        <v>58</v>
      </c>
      <c r="G9" s="53" t="str">
        <f>F9</f>
        <v>C</v>
      </c>
    </row>
    <row r="10" ht="17" spans="1:5">
      <c r="A10" s="67"/>
      <c r="B10" s="50" t="s">
        <v>63</v>
      </c>
      <c r="C10" s="51" t="s">
        <v>64</v>
      </c>
      <c r="D10" s="50" t="s">
        <v>65</v>
      </c>
      <c r="E10" s="51" t="s">
        <v>66</v>
      </c>
    </row>
    <row r="11" ht="34" spans="1:6">
      <c r="A11" s="68"/>
      <c r="B11" s="69" t="s">
        <v>67</v>
      </c>
      <c r="C11" s="70" t="s">
        <v>68</v>
      </c>
      <c r="D11" s="69" t="s">
        <v>69</v>
      </c>
      <c r="E11" s="70" t="s">
        <v>70</v>
      </c>
      <c r="F11" s="92"/>
    </row>
    <row r="12" spans="1:6">
      <c r="A12" s="71"/>
      <c r="B12" s="72"/>
      <c r="C12" s="73"/>
      <c r="D12" s="72"/>
      <c r="E12" s="73"/>
      <c r="F12" s="93"/>
    </row>
    <row r="13" spans="1:7">
      <c r="A13" s="63">
        <v>2</v>
      </c>
      <c r="B13" s="64" t="s">
        <v>71</v>
      </c>
      <c r="C13" s="65"/>
      <c r="D13" s="66"/>
      <c r="E13" s="65"/>
      <c r="F13" s="91" t="s">
        <v>56</v>
      </c>
      <c r="G13" s="53" t="str">
        <f>F13</f>
        <v>A</v>
      </c>
    </row>
    <row r="14" ht="34" spans="1:5">
      <c r="A14" s="67"/>
      <c r="B14" s="50" t="s">
        <v>63</v>
      </c>
      <c r="C14" s="51" t="s">
        <v>72</v>
      </c>
      <c r="D14" s="50" t="s">
        <v>65</v>
      </c>
      <c r="E14" s="51" t="s">
        <v>73</v>
      </c>
    </row>
    <row r="15" ht="17" spans="1:6">
      <c r="A15" s="68"/>
      <c r="B15" s="69" t="s">
        <v>67</v>
      </c>
      <c r="C15" s="70" t="s">
        <v>74</v>
      </c>
      <c r="D15" s="69" t="s">
        <v>69</v>
      </c>
      <c r="E15" s="70" t="s">
        <v>75</v>
      </c>
      <c r="F15" s="92"/>
    </row>
    <row r="16" spans="1:6">
      <c r="A16" s="71"/>
      <c r="B16" s="74"/>
      <c r="C16" s="74"/>
      <c r="D16" s="74"/>
      <c r="E16" s="74"/>
      <c r="F16" s="93"/>
    </row>
    <row r="17" spans="1:7">
      <c r="A17" s="63">
        <v>3</v>
      </c>
      <c r="B17" s="75" t="s">
        <v>76</v>
      </c>
      <c r="C17" s="75"/>
      <c r="D17" s="75"/>
      <c r="E17" s="75"/>
      <c r="F17" s="91" t="s">
        <v>57</v>
      </c>
      <c r="G17" s="53" t="str">
        <f>F17</f>
        <v>B</v>
      </c>
    </row>
    <row r="18" ht="17" spans="1:5">
      <c r="A18" s="76"/>
      <c r="B18" s="50" t="s">
        <v>63</v>
      </c>
      <c r="C18" s="51" t="s">
        <v>77</v>
      </c>
      <c r="D18" s="50" t="s">
        <v>65</v>
      </c>
      <c r="E18" s="51" t="s">
        <v>78</v>
      </c>
    </row>
    <row r="19" ht="34" spans="1:6">
      <c r="A19" s="77"/>
      <c r="B19" s="78" t="s">
        <v>67</v>
      </c>
      <c r="C19" s="79" t="s">
        <v>79</v>
      </c>
      <c r="D19" s="78" t="s">
        <v>69</v>
      </c>
      <c r="E19" s="79" t="s">
        <v>80</v>
      </c>
      <c r="F19" s="94"/>
    </row>
    <row r="20" spans="1:6">
      <c r="A20" s="71"/>
      <c r="B20" s="72"/>
      <c r="C20" s="73"/>
      <c r="D20" s="73"/>
      <c r="E20" s="73"/>
      <c r="F20" s="93"/>
    </row>
    <row r="21" spans="1:7">
      <c r="A21" s="63">
        <v>4</v>
      </c>
      <c r="B21" s="75" t="s">
        <v>81</v>
      </c>
      <c r="C21" s="75"/>
      <c r="D21" s="75"/>
      <c r="E21" s="75"/>
      <c r="F21" s="91" t="s">
        <v>56</v>
      </c>
      <c r="G21" s="53" t="str">
        <f>F21</f>
        <v>A</v>
      </c>
    </row>
    <row r="22" ht="17" spans="1:5">
      <c r="A22" s="76"/>
      <c r="B22" s="50" t="s">
        <v>63</v>
      </c>
      <c r="C22" s="137" t="s">
        <v>82</v>
      </c>
      <c r="D22" s="50" t="s">
        <v>65</v>
      </c>
      <c r="E22" s="137" t="s">
        <v>83</v>
      </c>
    </row>
    <row r="23" ht="17" spans="1:6">
      <c r="A23" s="77"/>
      <c r="B23" s="78" t="s">
        <v>67</v>
      </c>
      <c r="C23" s="138" t="s">
        <v>84</v>
      </c>
      <c r="D23" s="78" t="s">
        <v>69</v>
      </c>
      <c r="E23" s="138" t="s">
        <v>85</v>
      </c>
      <c r="F23" s="94"/>
    </row>
    <row r="24" spans="1:6">
      <c r="A24" s="71"/>
      <c r="B24" s="72"/>
      <c r="C24" s="73"/>
      <c r="D24" s="72"/>
      <c r="E24" s="73"/>
      <c r="F24" s="93"/>
    </row>
    <row r="25" spans="1:7">
      <c r="A25" s="63">
        <v>5</v>
      </c>
      <c r="B25" s="64" t="s">
        <v>86</v>
      </c>
      <c r="C25" s="65"/>
      <c r="D25" s="66"/>
      <c r="E25" s="65"/>
      <c r="F25" s="91" t="s">
        <v>57</v>
      </c>
      <c r="G25" s="53" t="str">
        <f>F25</f>
        <v>B</v>
      </c>
    </row>
    <row r="26" ht="17" spans="1:5">
      <c r="A26" s="76"/>
      <c r="B26" s="50" t="s">
        <v>63</v>
      </c>
      <c r="C26" s="137" t="s">
        <v>87</v>
      </c>
      <c r="D26" s="50" t="s">
        <v>65</v>
      </c>
      <c r="E26" s="137" t="s">
        <v>88</v>
      </c>
    </row>
    <row r="27" ht="17" spans="1:6">
      <c r="A27" s="77"/>
      <c r="B27" s="78" t="s">
        <v>67</v>
      </c>
      <c r="C27" s="138" t="s">
        <v>89</v>
      </c>
      <c r="D27" s="78" t="s">
        <v>69</v>
      </c>
      <c r="E27" s="79" t="s">
        <v>90</v>
      </c>
      <c r="F27" s="94"/>
    </row>
    <row r="28" spans="1:6">
      <c r="A28" s="71"/>
      <c r="B28" s="72"/>
      <c r="C28" s="73"/>
      <c r="D28" s="72"/>
      <c r="E28" s="73"/>
      <c r="F28" s="93"/>
    </row>
    <row r="29" spans="1:7">
      <c r="A29" s="63">
        <v>6</v>
      </c>
      <c r="B29" s="75" t="s">
        <v>91</v>
      </c>
      <c r="C29" s="75"/>
      <c r="D29" s="75"/>
      <c r="E29" s="75"/>
      <c r="F29" s="91" t="s">
        <v>58</v>
      </c>
      <c r="G29" s="53" t="str">
        <f>F29</f>
        <v>C</v>
      </c>
    </row>
    <row r="30" ht="34" spans="1:5">
      <c r="A30" s="76"/>
      <c r="B30" s="50" t="s">
        <v>63</v>
      </c>
      <c r="C30" s="137" t="s">
        <v>92</v>
      </c>
      <c r="D30" s="50" t="s">
        <v>65</v>
      </c>
      <c r="E30" s="137" t="s">
        <v>93</v>
      </c>
    </row>
    <row r="31" ht="34" spans="1:6">
      <c r="A31" s="77"/>
      <c r="B31" s="78" t="s">
        <v>67</v>
      </c>
      <c r="C31" s="138" t="s">
        <v>94</v>
      </c>
      <c r="D31" s="78" t="s">
        <v>69</v>
      </c>
      <c r="E31" s="79" t="s">
        <v>95</v>
      </c>
      <c r="F31" s="94"/>
    </row>
    <row r="32" spans="1:6">
      <c r="A32" s="71"/>
      <c r="B32" s="72"/>
      <c r="C32" s="73"/>
      <c r="D32" s="72"/>
      <c r="E32" s="73"/>
      <c r="F32" s="93"/>
    </row>
    <row r="33" spans="1:7">
      <c r="A33" s="63">
        <v>7</v>
      </c>
      <c r="B33" s="64" t="s">
        <v>96</v>
      </c>
      <c r="C33" s="65"/>
      <c r="D33" s="66"/>
      <c r="E33" s="65"/>
      <c r="F33" s="91" t="s">
        <v>57</v>
      </c>
      <c r="G33" s="53" t="str">
        <f>F33</f>
        <v>B</v>
      </c>
    </row>
    <row r="34" ht="17" spans="1:5">
      <c r="A34" s="76"/>
      <c r="B34" s="50" t="s">
        <v>63</v>
      </c>
      <c r="C34" s="137" t="s">
        <v>97</v>
      </c>
      <c r="D34" s="80" t="s">
        <v>65</v>
      </c>
      <c r="E34" s="139" t="s">
        <v>98</v>
      </c>
    </row>
    <row r="35" ht="17" spans="1:6">
      <c r="A35" s="77"/>
      <c r="B35" s="78" t="s">
        <v>67</v>
      </c>
      <c r="C35" s="138" t="s">
        <v>99</v>
      </c>
      <c r="D35" s="78" t="s">
        <v>69</v>
      </c>
      <c r="E35" s="82" t="s">
        <v>99</v>
      </c>
      <c r="F35" s="94"/>
    </row>
    <row r="36" spans="1:6">
      <c r="A36" s="71"/>
      <c r="B36" s="72"/>
      <c r="C36" s="73"/>
      <c r="D36" s="72"/>
      <c r="E36" s="73"/>
      <c r="F36" s="93"/>
    </row>
    <row r="37" spans="1:7">
      <c r="A37" s="63">
        <v>8</v>
      </c>
      <c r="B37" s="75" t="s">
        <v>100</v>
      </c>
      <c r="C37" s="75"/>
      <c r="D37" s="75"/>
      <c r="E37" s="75"/>
      <c r="F37" s="91" t="s">
        <v>59</v>
      </c>
      <c r="G37" s="53" t="str">
        <f>F37</f>
        <v>D</v>
      </c>
    </row>
    <row r="38" ht="17" spans="1:5">
      <c r="A38" s="76"/>
      <c r="B38" s="50" t="s">
        <v>63</v>
      </c>
      <c r="C38" s="137" t="s">
        <v>101</v>
      </c>
      <c r="D38" s="80" t="s">
        <v>65</v>
      </c>
      <c r="E38" s="139" t="s">
        <v>102</v>
      </c>
    </row>
    <row r="39" ht="17" spans="1:6">
      <c r="A39" s="77"/>
      <c r="B39" s="78" t="s">
        <v>67</v>
      </c>
      <c r="C39" s="138" t="s">
        <v>103</v>
      </c>
      <c r="D39" s="78" t="s">
        <v>69</v>
      </c>
      <c r="E39" s="82" t="s">
        <v>104</v>
      </c>
      <c r="F39" s="94"/>
    </row>
    <row r="40" spans="1:6">
      <c r="A40" s="71"/>
      <c r="B40" s="72"/>
      <c r="C40" s="73"/>
      <c r="D40" s="72"/>
      <c r="E40" s="73"/>
      <c r="F40" s="93"/>
    </row>
    <row r="41" spans="1:7">
      <c r="A41" s="63">
        <v>9</v>
      </c>
      <c r="B41" s="64" t="s">
        <v>105</v>
      </c>
      <c r="C41" s="65"/>
      <c r="D41" s="66"/>
      <c r="E41" s="65"/>
      <c r="F41" s="91" t="s">
        <v>59</v>
      </c>
      <c r="G41" s="53" t="str">
        <f>F41</f>
        <v>D</v>
      </c>
    </row>
    <row r="42" ht="17" spans="1:5">
      <c r="A42" s="76"/>
      <c r="B42" s="50" t="s">
        <v>63</v>
      </c>
      <c r="C42" s="137" t="s">
        <v>106</v>
      </c>
      <c r="D42" s="80" t="s">
        <v>65</v>
      </c>
      <c r="E42" s="139" t="s">
        <v>107</v>
      </c>
    </row>
    <row r="43" ht="34" spans="1:6">
      <c r="A43" s="77"/>
      <c r="B43" s="78" t="s">
        <v>67</v>
      </c>
      <c r="C43" s="138" t="s">
        <v>108</v>
      </c>
      <c r="D43" s="78" t="s">
        <v>69</v>
      </c>
      <c r="E43" s="82" t="s">
        <v>109</v>
      </c>
      <c r="F43" s="94"/>
    </row>
    <row r="44" spans="1:6">
      <c r="A44" s="71"/>
      <c r="B44" s="72"/>
      <c r="C44" s="73"/>
      <c r="D44" s="72"/>
      <c r="E44" s="73"/>
      <c r="F44" s="93"/>
    </row>
    <row r="45" ht="37.05" customHeight="1" spans="1:7">
      <c r="A45" s="63">
        <v>10</v>
      </c>
      <c r="B45" s="75" t="s">
        <v>110</v>
      </c>
      <c r="C45" s="75"/>
      <c r="D45" s="75"/>
      <c r="E45" s="75"/>
      <c r="F45" s="91" t="s">
        <v>58</v>
      </c>
      <c r="G45" s="53" t="str">
        <f>F45</f>
        <v>C</v>
      </c>
    </row>
    <row r="46" ht="34" spans="1:5">
      <c r="A46" s="76"/>
      <c r="B46" s="50" t="s">
        <v>63</v>
      </c>
      <c r="C46" s="137" t="s">
        <v>111</v>
      </c>
      <c r="D46" s="80" t="s">
        <v>65</v>
      </c>
      <c r="E46" s="139" t="s">
        <v>112</v>
      </c>
    </row>
    <row r="47" ht="17" spans="1:6">
      <c r="A47" s="77"/>
      <c r="B47" s="78" t="s">
        <v>67</v>
      </c>
      <c r="C47" s="138" t="s">
        <v>113</v>
      </c>
      <c r="D47" s="78" t="s">
        <v>69</v>
      </c>
      <c r="E47" s="82" t="s">
        <v>114</v>
      </c>
      <c r="F47" s="94"/>
    </row>
    <row r="48" spans="1:6">
      <c r="A48" s="71"/>
      <c r="B48" s="72"/>
      <c r="C48" s="73"/>
      <c r="D48" s="72"/>
      <c r="E48" s="73"/>
      <c r="F48" s="93"/>
    </row>
    <row r="49" spans="1:7">
      <c r="A49" s="63">
        <v>11</v>
      </c>
      <c r="B49" s="75" t="s">
        <v>115</v>
      </c>
      <c r="C49" s="75"/>
      <c r="D49" s="75"/>
      <c r="E49" s="75"/>
      <c r="F49" s="91" t="s">
        <v>57</v>
      </c>
      <c r="G49" s="53" t="str">
        <f>F49</f>
        <v>B</v>
      </c>
    </row>
    <row r="50" ht="34" spans="1:5">
      <c r="A50" s="76"/>
      <c r="B50" s="50" t="s">
        <v>63</v>
      </c>
      <c r="C50" s="137" t="s">
        <v>116</v>
      </c>
      <c r="D50" s="80" t="s">
        <v>65</v>
      </c>
      <c r="E50" s="139" t="s">
        <v>117</v>
      </c>
    </row>
    <row r="51" ht="51" spans="1:6">
      <c r="A51" s="77"/>
      <c r="B51" s="78" t="s">
        <v>67</v>
      </c>
      <c r="C51" s="138" t="s">
        <v>118</v>
      </c>
      <c r="D51" s="78" t="s">
        <v>69</v>
      </c>
      <c r="E51" s="82" t="s">
        <v>119</v>
      </c>
      <c r="F51" s="94"/>
    </row>
    <row r="52" spans="1:6">
      <c r="A52" s="71"/>
      <c r="B52" s="72"/>
      <c r="C52" s="73"/>
      <c r="D52" s="72"/>
      <c r="E52" s="73"/>
      <c r="F52" s="93"/>
    </row>
    <row r="53" spans="1:7">
      <c r="A53" s="63">
        <v>12</v>
      </c>
      <c r="B53" s="64" t="s">
        <v>120</v>
      </c>
      <c r="C53" s="65"/>
      <c r="D53" s="66"/>
      <c r="E53" s="65"/>
      <c r="F53" s="91" t="s">
        <v>59</v>
      </c>
      <c r="G53" s="53" t="str">
        <f>F53</f>
        <v>D</v>
      </c>
    </row>
    <row r="54" ht="34" spans="1:5">
      <c r="A54" s="76"/>
      <c r="B54" s="50" t="s">
        <v>63</v>
      </c>
      <c r="C54" s="139" t="s">
        <v>121</v>
      </c>
      <c r="D54" s="80" t="s">
        <v>65</v>
      </c>
      <c r="E54" s="139" t="s">
        <v>122</v>
      </c>
    </row>
    <row r="55" ht="51" spans="1:6">
      <c r="A55" s="77"/>
      <c r="B55" s="78" t="s">
        <v>67</v>
      </c>
      <c r="C55" s="82" t="s">
        <v>123</v>
      </c>
      <c r="D55" s="78" t="s">
        <v>69</v>
      </c>
      <c r="E55" s="82" t="s">
        <v>124</v>
      </c>
      <c r="F55" s="94"/>
    </row>
    <row r="56" spans="1:6">
      <c r="A56" s="71"/>
      <c r="B56" s="72"/>
      <c r="C56" s="73"/>
      <c r="D56" s="72"/>
      <c r="E56" s="73"/>
      <c r="F56" s="93"/>
    </row>
    <row r="57" spans="1:7">
      <c r="A57" s="63">
        <v>13</v>
      </c>
      <c r="B57" s="75" t="s">
        <v>125</v>
      </c>
      <c r="C57" s="75"/>
      <c r="D57" s="75"/>
      <c r="E57" s="75"/>
      <c r="F57" s="91" t="s">
        <v>58</v>
      </c>
      <c r="G57" s="53" t="str">
        <f>F57</f>
        <v>C</v>
      </c>
    </row>
    <row r="58" ht="17" spans="1:5">
      <c r="A58" s="76"/>
      <c r="B58" s="50" t="s">
        <v>63</v>
      </c>
      <c r="C58" s="137" t="s">
        <v>126</v>
      </c>
      <c r="D58" s="80" t="s">
        <v>65</v>
      </c>
      <c r="E58" s="139" t="s">
        <v>127</v>
      </c>
    </row>
    <row r="59" ht="17" spans="1:6">
      <c r="A59" s="77"/>
      <c r="B59" s="78" t="s">
        <v>67</v>
      </c>
      <c r="C59" s="138" t="s">
        <v>128</v>
      </c>
      <c r="D59" s="78" t="s">
        <v>69</v>
      </c>
      <c r="E59" s="82" t="s">
        <v>129</v>
      </c>
      <c r="F59" s="94"/>
    </row>
    <row r="60" spans="1:6">
      <c r="A60" s="71"/>
      <c r="B60" s="72"/>
      <c r="C60" s="73"/>
      <c r="D60" s="72"/>
      <c r="E60" s="73"/>
      <c r="F60" s="93"/>
    </row>
    <row r="61" spans="1:7">
      <c r="A61" s="63">
        <v>14</v>
      </c>
      <c r="B61" s="64" t="s">
        <v>130</v>
      </c>
      <c r="C61" s="65"/>
      <c r="D61" s="66"/>
      <c r="E61" s="65"/>
      <c r="F61" s="91" t="s">
        <v>59</v>
      </c>
      <c r="G61" s="53" t="str">
        <f>F61</f>
        <v>D</v>
      </c>
    </row>
    <row r="62" ht="17" spans="1:5">
      <c r="A62" s="76"/>
      <c r="B62" s="50" t="s">
        <v>63</v>
      </c>
      <c r="C62" s="137" t="s">
        <v>131</v>
      </c>
      <c r="D62" s="80" t="s">
        <v>65</v>
      </c>
      <c r="E62" s="139" t="s">
        <v>132</v>
      </c>
    </row>
    <row r="63" ht="34" spans="1:6">
      <c r="A63" s="77"/>
      <c r="B63" s="78" t="s">
        <v>67</v>
      </c>
      <c r="C63" s="138" t="s">
        <v>133</v>
      </c>
      <c r="D63" s="78" t="s">
        <v>69</v>
      </c>
      <c r="E63" s="82" t="s">
        <v>134</v>
      </c>
      <c r="F63" s="94"/>
    </row>
    <row r="64" spans="1:6">
      <c r="A64" s="71"/>
      <c r="B64" s="72"/>
      <c r="C64" s="73"/>
      <c r="D64" s="72"/>
      <c r="E64" s="73"/>
      <c r="F64" s="93"/>
    </row>
    <row r="65" spans="1:7">
      <c r="A65" s="63">
        <v>15</v>
      </c>
      <c r="B65" s="75" t="s">
        <v>135</v>
      </c>
      <c r="C65" s="75"/>
      <c r="D65" s="75"/>
      <c r="E65" s="75"/>
      <c r="F65" s="91" t="s">
        <v>59</v>
      </c>
      <c r="G65" s="53" t="str">
        <f>F65</f>
        <v>D</v>
      </c>
    </row>
    <row r="66" ht="34" spans="1:5">
      <c r="A66" s="76"/>
      <c r="B66" s="50" t="s">
        <v>63</v>
      </c>
      <c r="C66" s="137" t="s">
        <v>136</v>
      </c>
      <c r="D66" s="80" t="s">
        <v>65</v>
      </c>
      <c r="E66" s="139" t="s">
        <v>137</v>
      </c>
    </row>
    <row r="67" ht="34" spans="1:6">
      <c r="A67" s="77"/>
      <c r="B67" s="78" t="s">
        <v>67</v>
      </c>
      <c r="C67" s="138" t="s">
        <v>138</v>
      </c>
      <c r="D67" s="78" t="s">
        <v>69</v>
      </c>
      <c r="E67" s="140" t="s">
        <v>139</v>
      </c>
      <c r="F67" s="94"/>
    </row>
    <row r="68" spans="1:6">
      <c r="A68" s="71"/>
      <c r="B68" s="72"/>
      <c r="C68" s="73"/>
      <c r="D68" s="72"/>
      <c r="E68" s="73"/>
      <c r="F68" s="93"/>
    </row>
    <row r="69" spans="1:7">
      <c r="A69" s="63">
        <v>16</v>
      </c>
      <c r="B69" s="64" t="s">
        <v>140</v>
      </c>
      <c r="C69" s="65"/>
      <c r="D69" s="66"/>
      <c r="E69" s="65"/>
      <c r="F69" s="91" t="s">
        <v>57</v>
      </c>
      <c r="G69" s="53" t="str">
        <f>F69</f>
        <v>B</v>
      </c>
    </row>
    <row r="70" ht="17" spans="1:5">
      <c r="A70" s="76"/>
      <c r="B70" s="50" t="s">
        <v>63</v>
      </c>
      <c r="C70" s="137" t="s">
        <v>141</v>
      </c>
      <c r="D70" s="80" t="s">
        <v>65</v>
      </c>
      <c r="E70" s="139" t="s">
        <v>142</v>
      </c>
    </row>
    <row r="71" ht="17" spans="1:6">
      <c r="A71" s="77"/>
      <c r="B71" s="78" t="s">
        <v>67</v>
      </c>
      <c r="C71" s="138" t="s">
        <v>143</v>
      </c>
      <c r="D71" s="78" t="s">
        <v>69</v>
      </c>
      <c r="E71" s="97">
        <v>127250333120</v>
      </c>
      <c r="F71" s="94"/>
    </row>
    <row r="72" spans="1:6">
      <c r="A72" s="71"/>
      <c r="B72" s="72"/>
      <c r="C72" s="73"/>
      <c r="D72" s="72"/>
      <c r="E72" s="73"/>
      <c r="F72" s="93"/>
    </row>
    <row r="73" spans="1:7">
      <c r="A73" s="63">
        <v>17</v>
      </c>
      <c r="B73" s="75" t="s">
        <v>144</v>
      </c>
      <c r="C73" s="75"/>
      <c r="D73" s="75"/>
      <c r="E73" s="75"/>
      <c r="F73" s="91" t="s">
        <v>58</v>
      </c>
      <c r="G73" s="53" t="str">
        <f>F73</f>
        <v>C</v>
      </c>
    </row>
    <row r="74" ht="34" spans="1:5">
      <c r="A74" s="76"/>
      <c r="B74" s="50" t="s">
        <v>63</v>
      </c>
      <c r="C74" s="137" t="s">
        <v>145</v>
      </c>
      <c r="D74" s="80" t="s">
        <v>65</v>
      </c>
      <c r="E74" s="139" t="s">
        <v>146</v>
      </c>
    </row>
    <row r="75" ht="34" spans="1:6">
      <c r="A75" s="77"/>
      <c r="B75" s="78" t="s">
        <v>67</v>
      </c>
      <c r="C75" s="138" t="s">
        <v>147</v>
      </c>
      <c r="D75" s="78" t="s">
        <v>69</v>
      </c>
      <c r="E75" s="140" t="s">
        <v>148</v>
      </c>
      <c r="F75" s="94"/>
    </row>
    <row r="76" spans="1:6">
      <c r="A76" s="71"/>
      <c r="B76" s="72"/>
      <c r="C76" s="73"/>
      <c r="D76" s="72"/>
      <c r="E76" s="73"/>
      <c r="F76" s="93"/>
    </row>
    <row r="77" spans="1:7">
      <c r="A77" s="63">
        <v>18</v>
      </c>
      <c r="B77" s="64" t="s">
        <v>149</v>
      </c>
      <c r="C77" s="65"/>
      <c r="D77" s="66"/>
      <c r="E77" s="65"/>
      <c r="F77" s="91" t="s">
        <v>56</v>
      </c>
      <c r="G77" s="53" t="str">
        <f>F77</f>
        <v>A</v>
      </c>
    </row>
    <row r="78" ht="34" spans="1:5">
      <c r="A78" s="76"/>
      <c r="B78" s="50" t="s">
        <v>63</v>
      </c>
      <c r="C78" s="137" t="s">
        <v>150</v>
      </c>
      <c r="D78" s="80" t="s">
        <v>65</v>
      </c>
      <c r="E78" s="139" t="s">
        <v>151</v>
      </c>
    </row>
    <row r="79" ht="17" spans="1:6">
      <c r="A79" s="77"/>
      <c r="B79" s="78" t="s">
        <v>67</v>
      </c>
      <c r="C79" s="138" t="s">
        <v>152</v>
      </c>
      <c r="D79" s="78" t="s">
        <v>69</v>
      </c>
      <c r="E79" s="82" t="s">
        <v>153</v>
      </c>
      <c r="F79" s="94"/>
    </row>
    <row r="80" spans="1:6">
      <c r="A80" s="71"/>
      <c r="B80" s="72"/>
      <c r="C80" s="73"/>
      <c r="D80" s="72"/>
      <c r="E80" s="73"/>
      <c r="F80" s="93"/>
    </row>
    <row r="81" spans="1:7">
      <c r="A81" s="63">
        <v>19</v>
      </c>
      <c r="B81" s="64" t="s">
        <v>154</v>
      </c>
      <c r="C81" s="65"/>
      <c r="D81" s="66"/>
      <c r="E81" s="65"/>
      <c r="F81" s="91" t="s">
        <v>59</v>
      </c>
      <c r="G81" s="53" t="str">
        <f>F81</f>
        <v>D</v>
      </c>
    </row>
    <row r="82" ht="17" spans="1:5">
      <c r="A82" s="76"/>
      <c r="B82" s="50" t="s">
        <v>63</v>
      </c>
      <c r="C82" s="137" t="s">
        <v>152</v>
      </c>
      <c r="D82" s="80" t="s">
        <v>65</v>
      </c>
      <c r="E82" s="139" t="s">
        <v>153</v>
      </c>
    </row>
    <row r="83" ht="34" spans="1:6">
      <c r="A83" s="77"/>
      <c r="B83" s="78" t="s">
        <v>67</v>
      </c>
      <c r="C83" s="138" t="s">
        <v>151</v>
      </c>
      <c r="D83" s="78" t="s">
        <v>69</v>
      </c>
      <c r="E83" s="140" t="s">
        <v>155</v>
      </c>
      <c r="F83" s="94"/>
    </row>
    <row r="84" spans="1:6">
      <c r="A84" s="71"/>
      <c r="B84" s="72"/>
      <c r="C84" s="73"/>
      <c r="D84" s="72"/>
      <c r="E84" s="73"/>
      <c r="F84" s="93"/>
    </row>
    <row r="85" spans="1:7">
      <c r="A85" s="63">
        <v>20</v>
      </c>
      <c r="B85" s="64" t="s">
        <v>156</v>
      </c>
      <c r="C85" s="65"/>
      <c r="D85" s="66"/>
      <c r="E85" s="65"/>
      <c r="F85" s="91" t="s">
        <v>58</v>
      </c>
      <c r="G85" s="53" t="str">
        <f>F85</f>
        <v>C</v>
      </c>
    </row>
    <row r="86" ht="34" spans="1:5">
      <c r="A86" s="76"/>
      <c r="B86" s="50" t="s">
        <v>63</v>
      </c>
      <c r="C86" s="137" t="s">
        <v>157</v>
      </c>
      <c r="D86" s="80" t="s">
        <v>65</v>
      </c>
      <c r="E86" s="139" t="s">
        <v>158</v>
      </c>
    </row>
    <row r="87" ht="17" spans="1:6">
      <c r="A87" s="77"/>
      <c r="B87" s="78" t="s">
        <v>67</v>
      </c>
      <c r="C87" s="138" t="s">
        <v>159</v>
      </c>
      <c r="D87" s="78" t="s">
        <v>69</v>
      </c>
      <c r="E87" s="140" t="s">
        <v>160</v>
      </c>
      <c r="F87" s="94"/>
    </row>
    <row r="88" spans="1:6">
      <c r="A88" s="71"/>
      <c r="B88" s="72"/>
      <c r="C88" s="73"/>
      <c r="D88" s="72"/>
      <c r="E88" s="73"/>
      <c r="F88" s="93"/>
    </row>
    <row r="89" spans="1:7">
      <c r="A89" s="63">
        <v>21</v>
      </c>
      <c r="B89" s="75" t="s">
        <v>161</v>
      </c>
      <c r="C89" s="75"/>
      <c r="D89" s="75"/>
      <c r="E89" s="75"/>
      <c r="F89" s="91" t="s">
        <v>56</v>
      </c>
      <c r="G89" s="53" t="str">
        <f>F89</f>
        <v>A</v>
      </c>
    </row>
    <row r="90" ht="34" spans="1:5">
      <c r="A90" s="76"/>
      <c r="B90" s="50" t="s">
        <v>63</v>
      </c>
      <c r="C90" s="137" t="s">
        <v>162</v>
      </c>
      <c r="D90" s="80" t="s">
        <v>65</v>
      </c>
      <c r="E90" s="139" t="s">
        <v>163</v>
      </c>
    </row>
    <row r="91" ht="17" spans="1:6">
      <c r="A91" s="77"/>
      <c r="B91" s="78" t="s">
        <v>67</v>
      </c>
      <c r="C91" s="138" t="s">
        <v>164</v>
      </c>
      <c r="D91" s="78" t="s">
        <v>69</v>
      </c>
      <c r="E91" s="140" t="s">
        <v>165</v>
      </c>
      <c r="F91" s="94"/>
    </row>
    <row r="92" spans="1:6">
      <c r="A92" s="71"/>
      <c r="B92" s="72"/>
      <c r="C92" s="73"/>
      <c r="D92" s="72"/>
      <c r="E92" s="73"/>
      <c r="F92" s="93"/>
    </row>
    <row r="93" spans="1:7">
      <c r="A93" s="63">
        <v>22</v>
      </c>
      <c r="B93" s="64" t="s">
        <v>166</v>
      </c>
      <c r="C93" s="65"/>
      <c r="D93" s="66"/>
      <c r="E93" s="65"/>
      <c r="F93" s="91" t="s">
        <v>58</v>
      </c>
      <c r="G93" s="53" t="str">
        <f>F93</f>
        <v>C</v>
      </c>
    </row>
    <row r="94" ht="34" spans="1:5">
      <c r="A94" s="76"/>
      <c r="B94" s="50" t="s">
        <v>63</v>
      </c>
      <c r="C94" s="137" t="s">
        <v>167</v>
      </c>
      <c r="D94" s="80" t="s">
        <v>65</v>
      </c>
      <c r="E94" s="139" t="s">
        <v>168</v>
      </c>
    </row>
    <row r="95" ht="34" spans="1:6">
      <c r="A95" s="77"/>
      <c r="B95" s="78" t="s">
        <v>67</v>
      </c>
      <c r="C95" s="138" t="s">
        <v>169</v>
      </c>
      <c r="D95" s="78" t="s">
        <v>69</v>
      </c>
      <c r="E95" s="140" t="s">
        <v>170</v>
      </c>
      <c r="F95" s="94"/>
    </row>
    <row r="96" spans="1:6">
      <c r="A96" s="71"/>
      <c r="B96" s="72"/>
      <c r="C96" s="73"/>
      <c r="D96" s="72"/>
      <c r="E96" s="73"/>
      <c r="F96" s="93"/>
    </row>
    <row r="97" spans="1:7">
      <c r="A97" s="63">
        <v>23</v>
      </c>
      <c r="B97" s="75" t="s">
        <v>171</v>
      </c>
      <c r="C97" s="75"/>
      <c r="D97" s="75"/>
      <c r="E97" s="75"/>
      <c r="F97" s="91" t="s">
        <v>56</v>
      </c>
      <c r="G97" s="53" t="str">
        <f>F97</f>
        <v>A</v>
      </c>
    </row>
    <row r="98" ht="17" spans="1:5">
      <c r="A98" s="76"/>
      <c r="B98" s="50" t="s">
        <v>63</v>
      </c>
      <c r="C98" s="137" t="s">
        <v>172</v>
      </c>
      <c r="D98" s="80" t="s">
        <v>65</v>
      </c>
      <c r="E98" s="139" t="s">
        <v>173</v>
      </c>
    </row>
    <row r="99" ht="17" spans="1:6">
      <c r="A99" s="77"/>
      <c r="B99" s="78" t="s">
        <v>67</v>
      </c>
      <c r="C99" s="138" t="s">
        <v>174</v>
      </c>
      <c r="D99" s="78" t="s">
        <v>69</v>
      </c>
      <c r="E99" s="140" t="s">
        <v>175</v>
      </c>
      <c r="F99" s="94"/>
    </row>
    <row r="100" spans="1:6">
      <c r="A100" s="71"/>
      <c r="B100" s="72"/>
      <c r="C100" s="73"/>
      <c r="D100" s="72"/>
      <c r="E100" s="73"/>
      <c r="F100" s="93"/>
    </row>
    <row r="101" spans="1:7">
      <c r="A101" s="63">
        <v>24</v>
      </c>
      <c r="B101" s="75" t="s">
        <v>176</v>
      </c>
      <c r="C101" s="75"/>
      <c r="D101" s="75"/>
      <c r="E101" s="75"/>
      <c r="F101" s="91" t="s">
        <v>57</v>
      </c>
      <c r="G101" s="53" t="str">
        <f>F101</f>
        <v>B</v>
      </c>
    </row>
    <row r="102" ht="34" spans="1:5">
      <c r="A102" s="76"/>
      <c r="B102" s="50" t="s">
        <v>63</v>
      </c>
      <c r="C102" s="137" t="s">
        <v>177</v>
      </c>
      <c r="D102" s="80" t="s">
        <v>65</v>
      </c>
      <c r="E102" s="139" t="s">
        <v>107</v>
      </c>
    </row>
    <row r="103" ht="34" spans="1:6">
      <c r="A103" s="77"/>
      <c r="B103" s="78" t="s">
        <v>67</v>
      </c>
      <c r="C103" s="138" t="s">
        <v>178</v>
      </c>
      <c r="D103" s="78" t="s">
        <v>69</v>
      </c>
      <c r="E103" s="140" t="s">
        <v>179</v>
      </c>
      <c r="F103" s="94"/>
    </row>
    <row r="104" spans="1:6">
      <c r="A104" s="71"/>
      <c r="B104" s="72"/>
      <c r="C104" s="73"/>
      <c r="D104" s="72"/>
      <c r="E104" s="73"/>
      <c r="F104" s="93"/>
    </row>
    <row r="105" spans="1:7">
      <c r="A105" s="63">
        <v>25</v>
      </c>
      <c r="B105" s="75" t="s">
        <v>180</v>
      </c>
      <c r="C105" s="75"/>
      <c r="D105" s="75"/>
      <c r="E105" s="75"/>
      <c r="F105" s="91" t="s">
        <v>58</v>
      </c>
      <c r="G105" s="53" t="str">
        <f>F105</f>
        <v>C</v>
      </c>
    </row>
    <row r="106" ht="34" spans="1:5">
      <c r="A106" s="76"/>
      <c r="B106" s="50" t="s">
        <v>63</v>
      </c>
      <c r="C106" s="137" t="s">
        <v>181</v>
      </c>
      <c r="D106" s="80" t="s">
        <v>65</v>
      </c>
      <c r="E106" s="139" t="s">
        <v>182</v>
      </c>
    </row>
    <row r="107" ht="17" spans="1:6">
      <c r="A107" s="77"/>
      <c r="B107" s="78" t="s">
        <v>67</v>
      </c>
      <c r="C107" s="138" t="s">
        <v>153</v>
      </c>
      <c r="D107" s="78" t="s">
        <v>69</v>
      </c>
      <c r="E107" s="140" t="s">
        <v>183</v>
      </c>
      <c r="F107" s="94"/>
    </row>
    <row r="108" spans="1:6">
      <c r="A108" s="71"/>
      <c r="B108" s="72"/>
      <c r="C108" s="73"/>
      <c r="D108" s="72"/>
      <c r="E108" s="73"/>
      <c r="F108" s="93"/>
    </row>
    <row r="109" spans="1:7">
      <c r="A109" s="63">
        <v>26</v>
      </c>
      <c r="B109" s="75" t="s">
        <v>184</v>
      </c>
      <c r="C109" s="75"/>
      <c r="D109" s="75"/>
      <c r="E109" s="75"/>
      <c r="F109" s="91" t="s">
        <v>57</v>
      </c>
      <c r="G109" s="53" t="str">
        <f>F109</f>
        <v>B</v>
      </c>
    </row>
    <row r="110" ht="17" spans="1:5">
      <c r="A110" s="76"/>
      <c r="B110" s="50" t="s">
        <v>63</v>
      </c>
      <c r="C110" s="137" t="s">
        <v>185</v>
      </c>
      <c r="D110" s="80" t="s">
        <v>65</v>
      </c>
      <c r="E110" s="139" t="s">
        <v>186</v>
      </c>
    </row>
    <row r="111" ht="17" spans="1:6">
      <c r="A111" s="77"/>
      <c r="B111" s="78" t="s">
        <v>67</v>
      </c>
      <c r="C111" s="138" t="s">
        <v>187</v>
      </c>
      <c r="D111" s="78" t="s">
        <v>69</v>
      </c>
      <c r="E111" s="140" t="s">
        <v>188</v>
      </c>
      <c r="F111" s="94"/>
    </row>
    <row r="112" spans="1:6">
      <c r="A112" s="71"/>
      <c r="B112" s="72"/>
      <c r="C112" s="73"/>
      <c r="D112" s="72"/>
      <c r="E112" s="73"/>
      <c r="F112" s="93"/>
    </row>
    <row r="113" spans="1:7">
      <c r="A113" s="63">
        <v>27</v>
      </c>
      <c r="B113" s="75" t="s">
        <v>189</v>
      </c>
      <c r="C113" s="75"/>
      <c r="D113" s="75"/>
      <c r="E113" s="75"/>
      <c r="F113" s="91" t="s">
        <v>57</v>
      </c>
      <c r="G113" s="53" t="str">
        <f>F113</f>
        <v>B</v>
      </c>
    </row>
    <row r="114" ht="17" spans="1:5">
      <c r="A114" s="76"/>
      <c r="B114" s="50" t="s">
        <v>63</v>
      </c>
      <c r="C114" s="137" t="s">
        <v>190</v>
      </c>
      <c r="D114" s="80" t="s">
        <v>65</v>
      </c>
      <c r="E114" s="139" t="s">
        <v>191</v>
      </c>
    </row>
    <row r="115" ht="17" spans="1:6">
      <c r="A115" s="77"/>
      <c r="B115" s="78" t="s">
        <v>67</v>
      </c>
      <c r="C115" s="138" t="s">
        <v>192</v>
      </c>
      <c r="D115" s="78" t="s">
        <v>69</v>
      </c>
      <c r="E115" s="140" t="s">
        <v>193</v>
      </c>
      <c r="F115" s="94"/>
    </row>
    <row r="116" spans="1:6">
      <c r="A116" s="71"/>
      <c r="B116" s="72"/>
      <c r="C116" s="73"/>
      <c r="D116" s="72"/>
      <c r="E116" s="73"/>
      <c r="F116" s="93"/>
    </row>
    <row r="117" spans="1:7">
      <c r="A117" s="63">
        <v>28</v>
      </c>
      <c r="B117" s="75" t="s">
        <v>194</v>
      </c>
      <c r="C117" s="75"/>
      <c r="D117" s="75"/>
      <c r="E117" s="75"/>
      <c r="F117" s="91" t="s">
        <v>59</v>
      </c>
      <c r="G117" s="53" t="str">
        <f>F117</f>
        <v>D</v>
      </c>
    </row>
    <row r="118" ht="17" spans="1:5">
      <c r="A118" s="76"/>
      <c r="B118" s="50" t="s">
        <v>63</v>
      </c>
      <c r="C118" s="137" t="s">
        <v>195</v>
      </c>
      <c r="D118" s="80" t="s">
        <v>65</v>
      </c>
      <c r="E118" s="139" t="s">
        <v>196</v>
      </c>
    </row>
    <row r="119" ht="17" spans="1:6">
      <c r="A119" s="77"/>
      <c r="B119" s="78" t="s">
        <v>67</v>
      </c>
      <c r="C119" s="138" t="s">
        <v>197</v>
      </c>
      <c r="D119" s="78" t="s">
        <v>69</v>
      </c>
      <c r="E119" s="140" t="s">
        <v>198</v>
      </c>
      <c r="F119" s="94"/>
    </row>
    <row r="120" spans="1:6">
      <c r="A120" s="71"/>
      <c r="B120" s="72"/>
      <c r="C120" s="73"/>
      <c r="D120" s="72"/>
      <c r="E120" s="73"/>
      <c r="F120" s="93"/>
    </row>
    <row r="121" spans="1:7">
      <c r="A121" s="63">
        <v>29</v>
      </c>
      <c r="B121" s="75" t="s">
        <v>199</v>
      </c>
      <c r="C121" s="75"/>
      <c r="D121" s="75"/>
      <c r="E121" s="75"/>
      <c r="F121" s="91" t="s">
        <v>57</v>
      </c>
      <c r="G121" s="53" t="str">
        <f>F121</f>
        <v>B</v>
      </c>
    </row>
    <row r="122" ht="34" spans="1:5">
      <c r="A122" s="76"/>
      <c r="B122" s="50" t="s">
        <v>63</v>
      </c>
      <c r="C122" s="137" t="s">
        <v>200</v>
      </c>
      <c r="D122" s="80" t="s">
        <v>65</v>
      </c>
      <c r="E122" s="139" t="s">
        <v>201</v>
      </c>
    </row>
    <row r="123" ht="17" spans="1:6">
      <c r="A123" s="77"/>
      <c r="B123" s="78" t="s">
        <v>67</v>
      </c>
      <c r="C123" s="138" t="s">
        <v>202</v>
      </c>
      <c r="D123" s="78" t="s">
        <v>69</v>
      </c>
      <c r="E123" s="140" t="s">
        <v>203</v>
      </c>
      <c r="F123" s="94"/>
    </row>
    <row r="124" spans="1:6">
      <c r="A124" s="71"/>
      <c r="B124" s="72"/>
      <c r="C124" s="73"/>
      <c r="D124" s="72"/>
      <c r="E124" s="73"/>
      <c r="F124" s="93"/>
    </row>
    <row r="125" spans="1:7">
      <c r="A125" s="63">
        <v>30</v>
      </c>
      <c r="B125" s="75" t="s">
        <v>204</v>
      </c>
      <c r="C125" s="75"/>
      <c r="D125" s="75"/>
      <c r="E125" s="75"/>
      <c r="F125" s="91" t="s">
        <v>56</v>
      </c>
      <c r="G125" s="53" t="str">
        <f>F125</f>
        <v>A</v>
      </c>
    </row>
    <row r="126" ht="34" spans="1:5">
      <c r="A126" s="76"/>
      <c r="B126" s="50" t="s">
        <v>63</v>
      </c>
      <c r="C126" s="137" t="s">
        <v>205</v>
      </c>
      <c r="D126" s="80" t="s">
        <v>65</v>
      </c>
      <c r="E126" s="139" t="s">
        <v>206</v>
      </c>
    </row>
    <row r="127" ht="34" spans="1:6">
      <c r="A127" s="77"/>
      <c r="B127" s="78" t="s">
        <v>67</v>
      </c>
      <c r="C127" s="138" t="s">
        <v>207</v>
      </c>
      <c r="D127" s="78" t="s">
        <v>69</v>
      </c>
      <c r="E127" s="140" t="s">
        <v>208</v>
      </c>
      <c r="F127" s="94"/>
    </row>
    <row r="128" spans="1:6">
      <c r="A128" s="71"/>
      <c r="B128" s="72"/>
      <c r="C128" s="73"/>
      <c r="D128" s="72"/>
      <c r="E128" s="73"/>
      <c r="F128" s="93"/>
    </row>
    <row r="129" spans="1:7">
      <c r="A129" s="63">
        <v>31</v>
      </c>
      <c r="B129" s="75" t="s">
        <v>209</v>
      </c>
      <c r="C129" s="75"/>
      <c r="D129" s="75"/>
      <c r="E129" s="75"/>
      <c r="F129" s="91" t="s">
        <v>56</v>
      </c>
      <c r="G129" s="53" t="str">
        <f>F129</f>
        <v>A</v>
      </c>
    </row>
    <row r="130" ht="34" spans="1:5">
      <c r="A130" s="76"/>
      <c r="B130" s="50" t="s">
        <v>63</v>
      </c>
      <c r="C130" s="137" t="s">
        <v>210</v>
      </c>
      <c r="D130" s="80" t="s">
        <v>65</v>
      </c>
      <c r="E130" s="139" t="s">
        <v>211</v>
      </c>
    </row>
    <row r="131" ht="17" spans="1:6">
      <c r="A131" s="77"/>
      <c r="B131" s="78" t="s">
        <v>67</v>
      </c>
      <c r="C131" s="138" t="s">
        <v>212</v>
      </c>
      <c r="D131" s="78" t="s">
        <v>69</v>
      </c>
      <c r="E131" s="140" t="s">
        <v>213</v>
      </c>
      <c r="F131" s="94"/>
    </row>
    <row r="132" spans="1:6">
      <c r="A132" s="71"/>
      <c r="B132" s="72"/>
      <c r="C132" s="73"/>
      <c r="D132" s="72"/>
      <c r="E132" s="73"/>
      <c r="F132" s="93"/>
    </row>
    <row r="133" spans="1:7">
      <c r="A133" s="63">
        <v>32</v>
      </c>
      <c r="B133" s="75" t="s">
        <v>214</v>
      </c>
      <c r="C133" s="75"/>
      <c r="D133" s="75"/>
      <c r="E133" s="75"/>
      <c r="F133" s="91" t="s">
        <v>57</v>
      </c>
      <c r="G133" s="53" t="str">
        <f>F133</f>
        <v>B</v>
      </c>
    </row>
    <row r="134" ht="34" spans="1:5">
      <c r="A134" s="76"/>
      <c r="B134" s="50" t="s">
        <v>63</v>
      </c>
      <c r="C134" s="137" t="s">
        <v>215</v>
      </c>
      <c r="D134" s="80" t="s">
        <v>65</v>
      </c>
      <c r="E134" s="139" t="s">
        <v>216</v>
      </c>
    </row>
    <row r="135" ht="34" spans="1:6">
      <c r="A135" s="77"/>
      <c r="B135" s="78" t="s">
        <v>67</v>
      </c>
      <c r="C135" s="138" t="s">
        <v>217</v>
      </c>
      <c r="D135" s="78" t="s">
        <v>69</v>
      </c>
      <c r="E135" s="140" t="s">
        <v>218</v>
      </c>
      <c r="F135" s="94"/>
    </row>
    <row r="136" spans="1:6">
      <c r="A136" s="71"/>
      <c r="B136" s="72"/>
      <c r="C136" s="73"/>
      <c r="D136" s="72"/>
      <c r="E136" s="73"/>
      <c r="F136" s="93"/>
    </row>
    <row r="137" spans="1:7">
      <c r="A137" s="63">
        <v>33</v>
      </c>
      <c r="B137" s="75" t="s">
        <v>219</v>
      </c>
      <c r="C137" s="75"/>
      <c r="D137" s="75"/>
      <c r="E137" s="75"/>
      <c r="F137" s="91" t="s">
        <v>57</v>
      </c>
      <c r="G137" s="53" t="str">
        <f>F137</f>
        <v>B</v>
      </c>
    </row>
    <row r="138" ht="17" spans="1:5">
      <c r="A138" s="76"/>
      <c r="B138" s="50" t="s">
        <v>63</v>
      </c>
      <c r="C138" s="137" t="s">
        <v>220</v>
      </c>
      <c r="D138" s="80" t="s">
        <v>65</v>
      </c>
      <c r="E138" s="139" t="s">
        <v>221</v>
      </c>
    </row>
    <row r="139" ht="17" spans="1:6">
      <c r="A139" s="77"/>
      <c r="B139" s="78" t="s">
        <v>67</v>
      </c>
      <c r="C139" s="138" t="s">
        <v>222</v>
      </c>
      <c r="D139" s="78" t="s">
        <v>69</v>
      </c>
      <c r="E139" s="140" t="s">
        <v>223</v>
      </c>
      <c r="F139" s="94"/>
    </row>
    <row r="140" spans="1:6">
      <c r="A140" s="71"/>
      <c r="B140" s="72"/>
      <c r="C140" s="73"/>
      <c r="D140" s="72"/>
      <c r="E140" s="73"/>
      <c r="F140" s="93"/>
    </row>
    <row r="141" spans="1:7">
      <c r="A141" s="63">
        <v>34</v>
      </c>
      <c r="B141" s="75" t="s">
        <v>224</v>
      </c>
      <c r="C141" s="75"/>
      <c r="D141" s="75"/>
      <c r="E141" s="75"/>
      <c r="F141" s="91" t="s">
        <v>56</v>
      </c>
      <c r="G141" s="53" t="str">
        <f>F141</f>
        <v>A</v>
      </c>
    </row>
    <row r="142" ht="17" spans="1:5">
      <c r="A142" s="76"/>
      <c r="B142" s="50" t="s">
        <v>63</v>
      </c>
      <c r="C142" s="137" t="s">
        <v>225</v>
      </c>
      <c r="D142" s="80" t="s">
        <v>65</v>
      </c>
      <c r="E142" s="139" t="s">
        <v>226</v>
      </c>
    </row>
    <row r="143" ht="17" spans="1:6">
      <c r="A143" s="77"/>
      <c r="B143" s="78" t="s">
        <v>67</v>
      </c>
      <c r="C143" s="138" t="s">
        <v>227</v>
      </c>
      <c r="D143" s="78" t="s">
        <v>69</v>
      </c>
      <c r="E143" s="140" t="s">
        <v>228</v>
      </c>
      <c r="F143" s="94"/>
    </row>
    <row r="144" spans="1:6">
      <c r="A144" s="71"/>
      <c r="B144" s="72"/>
      <c r="C144" s="73"/>
      <c r="D144" s="72"/>
      <c r="E144" s="73"/>
      <c r="F144" s="93"/>
    </row>
    <row r="145" spans="1:7">
      <c r="A145" s="63">
        <v>35</v>
      </c>
      <c r="B145" s="75" t="s">
        <v>229</v>
      </c>
      <c r="C145" s="75"/>
      <c r="D145" s="75"/>
      <c r="E145" s="75"/>
      <c r="F145" s="91" t="s">
        <v>57</v>
      </c>
      <c r="G145" s="53" t="str">
        <f>F145</f>
        <v>B</v>
      </c>
    </row>
    <row r="146" ht="17" spans="1:5">
      <c r="A146" s="76"/>
      <c r="B146" s="50" t="s">
        <v>63</v>
      </c>
      <c r="C146" s="137" t="s">
        <v>225</v>
      </c>
      <c r="D146" s="80" t="s">
        <v>65</v>
      </c>
      <c r="E146" s="139" t="s">
        <v>228</v>
      </c>
    </row>
    <row r="147" ht="17" spans="1:6">
      <c r="A147" s="77"/>
      <c r="B147" s="78" t="s">
        <v>67</v>
      </c>
      <c r="C147" s="138" t="s">
        <v>230</v>
      </c>
      <c r="D147" s="78" t="s">
        <v>69</v>
      </c>
      <c r="E147" s="140" t="s">
        <v>226</v>
      </c>
      <c r="F147" s="94"/>
    </row>
    <row r="148" spans="1:6">
      <c r="A148" s="71"/>
      <c r="B148" s="72"/>
      <c r="C148" s="73"/>
      <c r="D148" s="72"/>
      <c r="E148" s="73"/>
      <c r="F148" s="93"/>
    </row>
    <row r="149" spans="1:7">
      <c r="A149" s="63">
        <v>36</v>
      </c>
      <c r="B149" s="75" t="s">
        <v>231</v>
      </c>
      <c r="C149" s="75"/>
      <c r="D149" s="75"/>
      <c r="E149" s="75"/>
      <c r="F149" s="91" t="s">
        <v>56</v>
      </c>
      <c r="G149" s="53" t="str">
        <f>F149</f>
        <v>A</v>
      </c>
    </row>
    <row r="150" ht="17" spans="1:5">
      <c r="A150" s="76"/>
      <c r="B150" s="50" t="s">
        <v>63</v>
      </c>
      <c r="C150" s="137" t="s">
        <v>232</v>
      </c>
      <c r="D150" s="80" t="s">
        <v>65</v>
      </c>
      <c r="E150" s="139" t="s">
        <v>233</v>
      </c>
    </row>
    <row r="151" ht="17" spans="1:6">
      <c r="A151" s="77"/>
      <c r="B151" s="78" t="s">
        <v>67</v>
      </c>
      <c r="C151" s="138" t="s">
        <v>234</v>
      </c>
      <c r="D151" s="78" t="s">
        <v>69</v>
      </c>
      <c r="E151" s="140" t="s">
        <v>235</v>
      </c>
      <c r="F151" s="94"/>
    </row>
    <row r="152" spans="1:6">
      <c r="A152" s="71"/>
      <c r="B152" s="72"/>
      <c r="C152" s="73"/>
      <c r="D152" s="72"/>
      <c r="E152" s="73"/>
      <c r="F152" s="93"/>
    </row>
    <row r="153" spans="1:7">
      <c r="A153" s="63">
        <v>37</v>
      </c>
      <c r="B153" s="75" t="s">
        <v>236</v>
      </c>
      <c r="C153" s="75"/>
      <c r="D153" s="75"/>
      <c r="E153" s="75"/>
      <c r="F153" s="91" t="s">
        <v>58</v>
      </c>
      <c r="G153" s="53" t="str">
        <f>F153</f>
        <v>C</v>
      </c>
    </row>
    <row r="154" ht="34" spans="1:5">
      <c r="A154" s="76"/>
      <c r="B154" s="50" t="s">
        <v>63</v>
      </c>
      <c r="C154" s="137" t="s">
        <v>237</v>
      </c>
      <c r="D154" s="80" t="s">
        <v>65</v>
      </c>
      <c r="E154" s="139" t="s">
        <v>238</v>
      </c>
    </row>
    <row r="155" ht="17" spans="1:6">
      <c r="A155" s="77"/>
      <c r="B155" s="78" t="s">
        <v>67</v>
      </c>
      <c r="C155" s="140" t="s">
        <v>239</v>
      </c>
      <c r="D155" s="78" t="s">
        <v>69</v>
      </c>
      <c r="E155" s="140" t="s">
        <v>240</v>
      </c>
      <c r="F155" s="94"/>
    </row>
    <row r="156" spans="1:6">
      <c r="A156" s="71"/>
      <c r="B156" s="72"/>
      <c r="C156" s="73"/>
      <c r="D156" s="72"/>
      <c r="E156" s="73"/>
      <c r="F156" s="93"/>
    </row>
    <row r="157" spans="1:7">
      <c r="A157" s="63">
        <v>38</v>
      </c>
      <c r="B157" s="75" t="s">
        <v>241</v>
      </c>
      <c r="C157" s="75"/>
      <c r="D157" s="75"/>
      <c r="E157" s="75"/>
      <c r="F157" s="91" t="s">
        <v>56</v>
      </c>
      <c r="G157" s="53" t="str">
        <f>F157</f>
        <v>A</v>
      </c>
    </row>
    <row r="158" ht="34" spans="1:5">
      <c r="A158" s="76"/>
      <c r="B158" s="50" t="s">
        <v>63</v>
      </c>
      <c r="C158" s="137" t="s">
        <v>242</v>
      </c>
      <c r="D158" s="80" t="s">
        <v>65</v>
      </c>
      <c r="E158" s="139" t="s">
        <v>243</v>
      </c>
    </row>
    <row r="159" ht="17" spans="1:6">
      <c r="A159" s="77"/>
      <c r="B159" s="78" t="s">
        <v>67</v>
      </c>
      <c r="C159" s="138" t="s">
        <v>244</v>
      </c>
      <c r="D159" s="78" t="s">
        <v>69</v>
      </c>
      <c r="E159" s="140" t="s">
        <v>245</v>
      </c>
      <c r="F159" s="94"/>
    </row>
    <row r="160" spans="1:6">
      <c r="A160" s="71"/>
      <c r="B160" s="72"/>
      <c r="C160" s="73"/>
      <c r="D160" s="72"/>
      <c r="E160" s="73"/>
      <c r="F160" s="93"/>
    </row>
    <row r="161" spans="1:7">
      <c r="A161" s="63">
        <v>39</v>
      </c>
      <c r="B161" s="75" t="s">
        <v>246</v>
      </c>
      <c r="C161" s="75"/>
      <c r="D161" s="75"/>
      <c r="E161" s="75"/>
      <c r="F161" s="91" t="s">
        <v>59</v>
      </c>
      <c r="G161" s="53" t="str">
        <f>F161</f>
        <v>D</v>
      </c>
    </row>
    <row r="162" ht="17" spans="1:5">
      <c r="A162" s="76"/>
      <c r="B162" s="50" t="s">
        <v>63</v>
      </c>
      <c r="C162" s="137" t="s">
        <v>107</v>
      </c>
      <c r="D162" s="80" t="s">
        <v>65</v>
      </c>
      <c r="E162" s="139" t="s">
        <v>247</v>
      </c>
    </row>
    <row r="163" ht="34" spans="1:6">
      <c r="A163" s="77"/>
      <c r="B163" s="78" t="s">
        <v>67</v>
      </c>
      <c r="C163" s="138" t="s">
        <v>248</v>
      </c>
      <c r="D163" s="78" t="s">
        <v>69</v>
      </c>
      <c r="E163" s="140" t="s">
        <v>249</v>
      </c>
      <c r="F163" s="94"/>
    </row>
    <row r="164" spans="1:6">
      <c r="A164" s="71"/>
      <c r="B164" s="72"/>
      <c r="C164" s="73"/>
      <c r="D164" s="72"/>
      <c r="E164" s="73"/>
      <c r="F164" s="93"/>
    </row>
    <row r="165" spans="1:7">
      <c r="A165" s="63">
        <v>40</v>
      </c>
      <c r="B165" s="75" t="s">
        <v>250</v>
      </c>
      <c r="C165" s="75"/>
      <c r="D165" s="75"/>
      <c r="E165" s="75"/>
      <c r="F165" s="91" t="s">
        <v>57</v>
      </c>
      <c r="G165" s="53" t="str">
        <f>F165</f>
        <v>B</v>
      </c>
    </row>
    <row r="166" ht="17" spans="1:5">
      <c r="A166" s="76"/>
      <c r="B166" s="50" t="s">
        <v>63</v>
      </c>
      <c r="C166" s="137" t="s">
        <v>251</v>
      </c>
      <c r="D166" s="80" t="s">
        <v>65</v>
      </c>
      <c r="E166" s="139" t="s">
        <v>252</v>
      </c>
    </row>
    <row r="167" ht="34" spans="1:6">
      <c r="A167" s="77"/>
      <c r="B167" s="78" t="s">
        <v>67</v>
      </c>
      <c r="C167" s="138" t="s">
        <v>253</v>
      </c>
      <c r="D167" s="78" t="s">
        <v>69</v>
      </c>
      <c r="E167" s="140" t="s">
        <v>254</v>
      </c>
      <c r="F167" s="94"/>
    </row>
    <row r="168" spans="1:6">
      <c r="A168" s="71"/>
      <c r="B168" s="72"/>
      <c r="C168" s="73"/>
      <c r="D168" s="72"/>
      <c r="E168" s="73"/>
      <c r="F168" s="93"/>
    </row>
    <row r="169" spans="1:7">
      <c r="A169" s="63">
        <v>41</v>
      </c>
      <c r="B169" s="75" t="s">
        <v>255</v>
      </c>
      <c r="C169" s="75"/>
      <c r="D169" s="75"/>
      <c r="E169" s="75"/>
      <c r="F169" s="91" t="s">
        <v>56</v>
      </c>
      <c r="G169" s="53" t="str">
        <f>F169</f>
        <v>A</v>
      </c>
    </row>
    <row r="170" ht="34" spans="1:5">
      <c r="A170" s="76"/>
      <c r="B170" s="50" t="s">
        <v>63</v>
      </c>
      <c r="C170" s="137" t="s">
        <v>256</v>
      </c>
      <c r="D170" s="80" t="s">
        <v>65</v>
      </c>
      <c r="E170" s="139" t="s">
        <v>257</v>
      </c>
    </row>
    <row r="171" ht="17" spans="1:6">
      <c r="A171" s="77"/>
      <c r="B171" s="78" t="s">
        <v>67</v>
      </c>
      <c r="C171" s="138" t="s">
        <v>258</v>
      </c>
      <c r="D171" s="78" t="s">
        <v>69</v>
      </c>
      <c r="E171" s="140" t="s">
        <v>259</v>
      </c>
      <c r="F171" s="94"/>
    </row>
    <row r="172" spans="1:6">
      <c r="A172" s="71"/>
      <c r="B172" s="72"/>
      <c r="C172" s="73"/>
      <c r="D172" s="72"/>
      <c r="E172" s="73"/>
      <c r="F172" s="93"/>
    </row>
    <row r="173" spans="1:7">
      <c r="A173" s="63">
        <v>42</v>
      </c>
      <c r="B173" s="75" t="s">
        <v>260</v>
      </c>
      <c r="C173" s="75"/>
      <c r="D173" s="75"/>
      <c r="E173" s="75"/>
      <c r="F173" s="91" t="s">
        <v>59</v>
      </c>
      <c r="G173" s="53" t="str">
        <f>F173</f>
        <v>D</v>
      </c>
    </row>
    <row r="174" ht="34" spans="1:5">
      <c r="A174" s="76"/>
      <c r="B174" s="50" t="s">
        <v>63</v>
      </c>
      <c r="C174" s="137" t="s">
        <v>261</v>
      </c>
      <c r="D174" s="80" t="s">
        <v>65</v>
      </c>
      <c r="E174" s="139" t="s">
        <v>262</v>
      </c>
    </row>
    <row r="175" ht="34" spans="1:6">
      <c r="A175" s="77"/>
      <c r="B175" s="78" t="s">
        <v>67</v>
      </c>
      <c r="C175" s="138" t="s">
        <v>263</v>
      </c>
      <c r="D175" s="78" t="s">
        <v>69</v>
      </c>
      <c r="E175" s="140" t="s">
        <v>264</v>
      </c>
      <c r="F175" s="94"/>
    </row>
    <row r="176" spans="1:6">
      <c r="A176" s="71"/>
      <c r="B176" s="72"/>
      <c r="C176" s="73"/>
      <c r="D176" s="72"/>
      <c r="E176" s="73"/>
      <c r="F176" s="93"/>
    </row>
    <row r="177" spans="1:7">
      <c r="A177" s="63">
        <v>43</v>
      </c>
      <c r="B177" s="75" t="s">
        <v>265</v>
      </c>
      <c r="C177" s="75"/>
      <c r="D177" s="75"/>
      <c r="E177" s="75"/>
      <c r="F177" s="91" t="s">
        <v>59</v>
      </c>
      <c r="G177" s="53" t="str">
        <f>F177</f>
        <v>D</v>
      </c>
    </row>
    <row r="178" ht="17" spans="1:5">
      <c r="A178" s="76"/>
      <c r="B178" s="50" t="s">
        <v>63</v>
      </c>
      <c r="C178" s="137" t="s">
        <v>266</v>
      </c>
      <c r="D178" s="80" t="s">
        <v>65</v>
      </c>
      <c r="E178" s="139" t="s">
        <v>267</v>
      </c>
    </row>
    <row r="179" ht="17" spans="1:6">
      <c r="A179" s="77"/>
      <c r="B179" s="78" t="s">
        <v>67</v>
      </c>
      <c r="C179" s="138" t="s">
        <v>268</v>
      </c>
      <c r="D179" s="78" t="s">
        <v>69</v>
      </c>
      <c r="E179" s="140" t="s">
        <v>269</v>
      </c>
      <c r="F179" s="94"/>
    </row>
    <row r="180" spans="1:6">
      <c r="A180" s="71"/>
      <c r="B180" s="72"/>
      <c r="C180" s="73"/>
      <c r="D180" s="72"/>
      <c r="E180" s="73"/>
      <c r="F180" s="93"/>
    </row>
    <row r="181" spans="1:7">
      <c r="A181" s="63">
        <v>44</v>
      </c>
      <c r="B181" s="75" t="s">
        <v>270</v>
      </c>
      <c r="C181" s="75"/>
      <c r="D181" s="75"/>
      <c r="E181" s="75"/>
      <c r="F181" s="91" t="s">
        <v>56</v>
      </c>
      <c r="G181" s="53" t="str">
        <f>F181</f>
        <v>A</v>
      </c>
    </row>
    <row r="182" ht="34" spans="1:5">
      <c r="A182" s="76"/>
      <c r="B182" s="50" t="s">
        <v>63</v>
      </c>
      <c r="C182" s="137" t="s">
        <v>271</v>
      </c>
      <c r="D182" s="80" t="s">
        <v>65</v>
      </c>
      <c r="E182" s="139" t="s">
        <v>272</v>
      </c>
    </row>
    <row r="183" ht="34" spans="1:6">
      <c r="A183" s="77"/>
      <c r="B183" s="78" t="s">
        <v>67</v>
      </c>
      <c r="C183" s="138" t="s">
        <v>273</v>
      </c>
      <c r="D183" s="78" t="s">
        <v>69</v>
      </c>
      <c r="E183" s="140" t="s">
        <v>274</v>
      </c>
      <c r="F183" s="94"/>
    </row>
    <row r="184" spans="1:6">
      <c r="A184" s="71"/>
      <c r="B184" s="72"/>
      <c r="C184" s="73"/>
      <c r="D184" s="72"/>
      <c r="E184" s="73"/>
      <c r="F184" s="93"/>
    </row>
    <row r="185" spans="1:7">
      <c r="A185" s="63">
        <v>45</v>
      </c>
      <c r="B185" s="75" t="s">
        <v>275</v>
      </c>
      <c r="C185" s="75"/>
      <c r="D185" s="75"/>
      <c r="E185" s="75"/>
      <c r="F185" s="91" t="s">
        <v>59</v>
      </c>
      <c r="G185" s="53" t="str">
        <f>F185</f>
        <v>D</v>
      </c>
    </row>
    <row r="186" ht="17" spans="1:5">
      <c r="A186" s="76"/>
      <c r="B186" s="50" t="s">
        <v>63</v>
      </c>
      <c r="C186" s="137" t="s">
        <v>276</v>
      </c>
      <c r="D186" s="80" t="s">
        <v>65</v>
      </c>
      <c r="E186" s="139" t="s">
        <v>277</v>
      </c>
    </row>
    <row r="187" ht="17" spans="1:6">
      <c r="A187" s="77"/>
      <c r="B187" s="78" t="s">
        <v>67</v>
      </c>
      <c r="C187" s="138" t="s">
        <v>278</v>
      </c>
      <c r="D187" s="78" t="s">
        <v>69</v>
      </c>
      <c r="E187" s="140" t="s">
        <v>279</v>
      </c>
      <c r="F187" s="94"/>
    </row>
    <row r="188" spans="1:6">
      <c r="A188" s="71"/>
      <c r="B188" s="72"/>
      <c r="C188" s="73"/>
      <c r="D188" s="72"/>
      <c r="E188" s="73"/>
      <c r="F188" s="93"/>
    </row>
    <row r="189" spans="1:7">
      <c r="A189" s="63">
        <v>46</v>
      </c>
      <c r="B189" s="75" t="s">
        <v>280</v>
      </c>
      <c r="C189" s="75"/>
      <c r="D189" s="75"/>
      <c r="E189" s="75"/>
      <c r="F189" s="91" t="s">
        <v>58</v>
      </c>
      <c r="G189" s="53" t="str">
        <f>F189</f>
        <v>C</v>
      </c>
    </row>
    <row r="190" ht="34" spans="1:5">
      <c r="A190" s="76"/>
      <c r="B190" s="50" t="s">
        <v>63</v>
      </c>
      <c r="C190" s="137" t="s">
        <v>281</v>
      </c>
      <c r="D190" s="80" t="s">
        <v>65</v>
      </c>
      <c r="E190" s="139" t="s">
        <v>282</v>
      </c>
    </row>
    <row r="191" ht="34" spans="1:6">
      <c r="A191" s="77"/>
      <c r="B191" s="78" t="s">
        <v>67</v>
      </c>
      <c r="C191" s="138" t="s">
        <v>283</v>
      </c>
      <c r="D191" s="78" t="s">
        <v>69</v>
      </c>
      <c r="E191" s="140" t="s">
        <v>284</v>
      </c>
      <c r="F191" s="94"/>
    </row>
    <row r="192" spans="1:6">
      <c r="A192" s="71"/>
      <c r="B192" s="72"/>
      <c r="C192" s="73"/>
      <c r="D192" s="72"/>
      <c r="E192" s="73"/>
      <c r="F192" s="93"/>
    </row>
    <row r="193" spans="1:7">
      <c r="A193" s="63">
        <v>47</v>
      </c>
      <c r="B193" s="75" t="s">
        <v>285</v>
      </c>
      <c r="C193" s="75"/>
      <c r="D193" s="75"/>
      <c r="E193" s="75"/>
      <c r="F193" s="91" t="s">
        <v>59</v>
      </c>
      <c r="G193" s="53" t="str">
        <f>F193</f>
        <v>D</v>
      </c>
    </row>
    <row r="194" ht="17" spans="1:5">
      <c r="A194" s="76"/>
      <c r="B194" s="50" t="s">
        <v>63</v>
      </c>
      <c r="C194" s="137" t="s">
        <v>286</v>
      </c>
      <c r="D194" s="80" t="s">
        <v>65</v>
      </c>
      <c r="E194" s="139" t="s">
        <v>287</v>
      </c>
    </row>
    <row r="195" ht="17" spans="1:6">
      <c r="A195" s="77"/>
      <c r="B195" s="78" t="s">
        <v>67</v>
      </c>
      <c r="C195" s="138" t="s">
        <v>288</v>
      </c>
      <c r="D195" s="78" t="s">
        <v>69</v>
      </c>
      <c r="E195" s="140" t="s">
        <v>289</v>
      </c>
      <c r="F195" s="94"/>
    </row>
    <row r="196" spans="1:6">
      <c r="A196" s="71"/>
      <c r="B196" s="72"/>
      <c r="C196" s="73"/>
      <c r="D196" s="72"/>
      <c r="E196" s="73"/>
      <c r="F196" s="93"/>
    </row>
    <row r="197" spans="1:7">
      <c r="A197" s="63">
        <v>48</v>
      </c>
      <c r="B197" s="75" t="s">
        <v>290</v>
      </c>
      <c r="C197" s="75"/>
      <c r="D197" s="75"/>
      <c r="E197" s="75"/>
      <c r="F197" s="91" t="s">
        <v>56</v>
      </c>
      <c r="G197" s="53" t="str">
        <f>F197</f>
        <v>A</v>
      </c>
    </row>
    <row r="198" ht="34" spans="1:5">
      <c r="A198" s="76"/>
      <c r="B198" s="50" t="s">
        <v>63</v>
      </c>
      <c r="C198" s="137" t="s">
        <v>291</v>
      </c>
      <c r="D198" s="80" t="s">
        <v>65</v>
      </c>
      <c r="E198" s="139" t="s">
        <v>292</v>
      </c>
    </row>
    <row r="199" ht="34" spans="1:6">
      <c r="A199" s="77"/>
      <c r="B199" s="78" t="s">
        <v>67</v>
      </c>
      <c r="C199" s="138" t="s">
        <v>293</v>
      </c>
      <c r="D199" s="78" t="s">
        <v>69</v>
      </c>
      <c r="E199" s="140" t="s">
        <v>294</v>
      </c>
      <c r="F199" s="94"/>
    </row>
    <row r="200" spans="1:6">
      <c r="A200" s="71"/>
      <c r="B200" s="72"/>
      <c r="C200" s="73"/>
      <c r="D200" s="72"/>
      <c r="E200" s="73"/>
      <c r="F200" s="93"/>
    </row>
    <row r="201" spans="1:7">
      <c r="A201" s="63">
        <v>49</v>
      </c>
      <c r="B201" s="75" t="s">
        <v>295</v>
      </c>
      <c r="C201" s="75"/>
      <c r="D201" s="75"/>
      <c r="E201" s="75"/>
      <c r="F201" s="91" t="s">
        <v>59</v>
      </c>
      <c r="G201" s="53" t="str">
        <f>F201</f>
        <v>D</v>
      </c>
    </row>
    <row r="202" ht="17" spans="1:5">
      <c r="A202" s="76"/>
      <c r="B202" s="50" t="s">
        <v>63</v>
      </c>
      <c r="C202" s="137" t="s">
        <v>296</v>
      </c>
      <c r="D202" s="80" t="s">
        <v>65</v>
      </c>
      <c r="E202" s="139" t="s">
        <v>297</v>
      </c>
    </row>
    <row r="203" ht="34" spans="1:6">
      <c r="A203" s="77"/>
      <c r="B203" s="78" t="s">
        <v>67</v>
      </c>
      <c r="C203" s="138" t="s">
        <v>298</v>
      </c>
      <c r="D203" s="78" t="s">
        <v>69</v>
      </c>
      <c r="E203" s="140" t="s">
        <v>299</v>
      </c>
      <c r="F203" s="94"/>
    </row>
    <row r="204" spans="1:6">
      <c r="A204" s="71"/>
      <c r="B204" s="72"/>
      <c r="C204" s="73"/>
      <c r="D204" s="72"/>
      <c r="E204" s="73"/>
      <c r="F204" s="93"/>
    </row>
    <row r="205" spans="1:7">
      <c r="A205" s="63">
        <v>50</v>
      </c>
      <c r="B205" s="75" t="s">
        <v>300</v>
      </c>
      <c r="C205" s="75"/>
      <c r="D205" s="75"/>
      <c r="E205" s="75"/>
      <c r="F205" s="91" t="s">
        <v>58</v>
      </c>
      <c r="G205" s="53" t="str">
        <f>F205</f>
        <v>C</v>
      </c>
    </row>
    <row r="206" ht="51" spans="1:5">
      <c r="A206" s="76"/>
      <c r="B206" s="50" t="s">
        <v>63</v>
      </c>
      <c r="C206" s="137" t="s">
        <v>301</v>
      </c>
      <c r="D206" s="80" t="s">
        <v>65</v>
      </c>
      <c r="E206" s="139" t="s">
        <v>302</v>
      </c>
    </row>
    <row r="207" ht="17" spans="1:6">
      <c r="A207" s="77"/>
      <c r="B207" s="78" t="s">
        <v>67</v>
      </c>
      <c r="C207" s="138" t="s">
        <v>303</v>
      </c>
      <c r="D207" s="78" t="s">
        <v>69</v>
      </c>
      <c r="E207" s="140" t="s">
        <v>304</v>
      </c>
      <c r="F207" s="94"/>
    </row>
    <row r="208" spans="1:6">
      <c r="A208" s="71"/>
      <c r="B208" s="72"/>
      <c r="C208" s="73"/>
      <c r="D208" s="72"/>
      <c r="E208" s="73"/>
      <c r="F208" s="93"/>
    </row>
    <row r="209" spans="1:7">
      <c r="A209" s="63">
        <v>51</v>
      </c>
      <c r="B209" s="75" t="s">
        <v>305</v>
      </c>
      <c r="C209" s="75"/>
      <c r="D209" s="75"/>
      <c r="E209" s="75"/>
      <c r="F209" s="91" t="s">
        <v>57</v>
      </c>
      <c r="G209" s="53" t="str">
        <f>F209</f>
        <v>B</v>
      </c>
    </row>
    <row r="210" ht="17" spans="1:5">
      <c r="A210" s="76"/>
      <c r="B210" s="50" t="s">
        <v>63</v>
      </c>
      <c r="C210" s="137" t="s">
        <v>306</v>
      </c>
      <c r="D210" s="80" t="s">
        <v>58</v>
      </c>
      <c r="E210" s="139" t="s">
        <v>307</v>
      </c>
    </row>
    <row r="211" ht="17" spans="1:6">
      <c r="A211" s="77"/>
      <c r="B211" s="78" t="s">
        <v>67</v>
      </c>
      <c r="C211" s="138" t="s">
        <v>308</v>
      </c>
      <c r="D211" s="78" t="s">
        <v>59</v>
      </c>
      <c r="E211" s="140" t="s">
        <v>309</v>
      </c>
      <c r="F211" s="94"/>
    </row>
    <row r="212" spans="1:6">
      <c r="A212" s="71"/>
      <c r="B212" s="72"/>
      <c r="C212" s="73"/>
      <c r="D212" s="72"/>
      <c r="E212" s="73"/>
      <c r="F212" s="93"/>
    </row>
    <row r="213" spans="1:7">
      <c r="A213" s="63">
        <v>52</v>
      </c>
      <c r="B213" s="75" t="s">
        <v>310</v>
      </c>
      <c r="C213" s="75"/>
      <c r="D213" s="75"/>
      <c r="E213" s="75"/>
      <c r="F213" s="91" t="s">
        <v>59</v>
      </c>
      <c r="G213" s="53" t="str">
        <f>F213</f>
        <v>D</v>
      </c>
    </row>
    <row r="214" ht="17" spans="1:5">
      <c r="A214" s="76"/>
      <c r="B214" s="50" t="s">
        <v>63</v>
      </c>
      <c r="C214" s="137" t="s">
        <v>311</v>
      </c>
      <c r="D214" s="80" t="s">
        <v>65</v>
      </c>
      <c r="E214" s="139" t="s">
        <v>312</v>
      </c>
    </row>
    <row r="215" ht="34" spans="1:6">
      <c r="A215" s="77"/>
      <c r="B215" s="78" t="s">
        <v>67</v>
      </c>
      <c r="C215" s="138" t="s">
        <v>313</v>
      </c>
      <c r="D215" s="78" t="s">
        <v>69</v>
      </c>
      <c r="E215" s="140" t="s">
        <v>314</v>
      </c>
      <c r="F215" s="94"/>
    </row>
    <row r="216" spans="1:6">
      <c r="A216" s="71"/>
      <c r="B216" s="72"/>
      <c r="C216" s="73"/>
      <c r="D216" s="72"/>
      <c r="E216" s="73"/>
      <c r="F216" s="93"/>
    </row>
    <row r="217" spans="1:7">
      <c r="A217" s="63">
        <v>53</v>
      </c>
      <c r="B217" s="75" t="s">
        <v>315</v>
      </c>
      <c r="C217" s="75"/>
      <c r="D217" s="75"/>
      <c r="E217" s="75"/>
      <c r="F217" s="91" t="s">
        <v>59</v>
      </c>
      <c r="G217" s="53" t="str">
        <f>F217</f>
        <v>D</v>
      </c>
    </row>
    <row r="218" ht="17" spans="1:5">
      <c r="A218" s="76"/>
      <c r="B218" s="50" t="s">
        <v>63</v>
      </c>
      <c r="C218" s="137" t="s">
        <v>316</v>
      </c>
      <c r="D218" s="80" t="s">
        <v>65</v>
      </c>
      <c r="E218" s="139" t="s">
        <v>317</v>
      </c>
    </row>
    <row r="219" ht="17" spans="1:6">
      <c r="A219" s="77"/>
      <c r="B219" s="78" t="s">
        <v>67</v>
      </c>
      <c r="C219" s="138" t="s">
        <v>318</v>
      </c>
      <c r="D219" s="78" t="s">
        <v>69</v>
      </c>
      <c r="E219" s="140" t="s">
        <v>319</v>
      </c>
      <c r="F219" s="94"/>
    </row>
    <row r="220" spans="1:6">
      <c r="A220" s="71"/>
      <c r="B220" s="72"/>
      <c r="C220" s="73"/>
      <c r="D220" s="72"/>
      <c r="E220" s="73"/>
      <c r="F220" s="93"/>
    </row>
    <row r="221" spans="1:7">
      <c r="A221" s="63">
        <v>54</v>
      </c>
      <c r="B221" s="75" t="s">
        <v>320</v>
      </c>
      <c r="C221" s="75"/>
      <c r="D221" s="75"/>
      <c r="E221" s="75"/>
      <c r="F221" s="91" t="s">
        <v>57</v>
      </c>
      <c r="G221" s="53" t="str">
        <f>F221</f>
        <v>B</v>
      </c>
    </row>
    <row r="222" ht="34" spans="1:5">
      <c r="A222" s="76"/>
      <c r="B222" s="50" t="s">
        <v>63</v>
      </c>
      <c r="C222" s="137" t="s">
        <v>321</v>
      </c>
      <c r="D222" s="80" t="s">
        <v>65</v>
      </c>
      <c r="E222" s="139" t="s">
        <v>322</v>
      </c>
    </row>
    <row r="223" ht="34" spans="1:6">
      <c r="A223" s="77"/>
      <c r="B223" s="78" t="s">
        <v>67</v>
      </c>
      <c r="C223" s="138" t="s">
        <v>323</v>
      </c>
      <c r="D223" s="78" t="s">
        <v>69</v>
      </c>
      <c r="E223" s="140" t="s">
        <v>324</v>
      </c>
      <c r="F223" s="94"/>
    </row>
    <row r="224" spans="1:6">
      <c r="A224" s="71"/>
      <c r="B224" s="72"/>
      <c r="C224" s="73"/>
      <c r="D224" s="72"/>
      <c r="E224" s="73"/>
      <c r="F224" s="93"/>
    </row>
    <row r="225" spans="1:7">
      <c r="A225" s="63">
        <v>55</v>
      </c>
      <c r="B225" s="75" t="s">
        <v>325</v>
      </c>
      <c r="C225" s="75"/>
      <c r="D225" s="75"/>
      <c r="E225" s="75"/>
      <c r="F225" s="91" t="s">
        <v>58</v>
      </c>
      <c r="G225" s="53" t="str">
        <f>F225</f>
        <v>C</v>
      </c>
    </row>
    <row r="226" ht="34" spans="1:5">
      <c r="A226" s="76"/>
      <c r="B226" s="50" t="s">
        <v>63</v>
      </c>
      <c r="C226" s="137" t="s">
        <v>326</v>
      </c>
      <c r="D226" s="80" t="s">
        <v>65</v>
      </c>
      <c r="E226" s="139" t="s">
        <v>327</v>
      </c>
    </row>
    <row r="227" ht="34" spans="1:6">
      <c r="A227" s="77"/>
      <c r="B227" s="78" t="s">
        <v>67</v>
      </c>
      <c r="C227" s="138" t="s">
        <v>328</v>
      </c>
      <c r="D227" s="78" t="s">
        <v>69</v>
      </c>
      <c r="E227" s="140" t="s">
        <v>329</v>
      </c>
      <c r="F227" s="94"/>
    </row>
    <row r="228" spans="1:6">
      <c r="A228" s="71"/>
      <c r="B228" s="72"/>
      <c r="C228" s="73"/>
      <c r="D228" s="72"/>
      <c r="E228" s="73"/>
      <c r="F228" s="93"/>
    </row>
    <row r="229" spans="1:7">
      <c r="A229" s="63">
        <v>56</v>
      </c>
      <c r="B229" s="75" t="s">
        <v>330</v>
      </c>
      <c r="C229" s="75"/>
      <c r="D229" s="75"/>
      <c r="E229" s="75"/>
      <c r="F229" s="91" t="s">
        <v>56</v>
      </c>
      <c r="G229" s="53" t="str">
        <f>F229</f>
        <v>A</v>
      </c>
    </row>
    <row r="230" ht="17" spans="1:5">
      <c r="A230" s="76"/>
      <c r="B230" s="50" t="s">
        <v>63</v>
      </c>
      <c r="C230" s="137" t="s">
        <v>331</v>
      </c>
      <c r="D230" s="80" t="s">
        <v>65</v>
      </c>
      <c r="E230" s="139" t="s">
        <v>332</v>
      </c>
    </row>
    <row r="231" ht="17" spans="1:6">
      <c r="A231" s="77"/>
      <c r="B231" s="78" t="s">
        <v>67</v>
      </c>
      <c r="C231" s="138" t="s">
        <v>333</v>
      </c>
      <c r="D231" s="78" t="s">
        <v>69</v>
      </c>
      <c r="E231" s="140" t="s">
        <v>334</v>
      </c>
      <c r="F231" s="94"/>
    </row>
    <row r="232" spans="1:6">
      <c r="A232" s="71"/>
      <c r="B232" s="72"/>
      <c r="C232" s="73"/>
      <c r="D232" s="72"/>
      <c r="E232" s="73"/>
      <c r="F232" s="93"/>
    </row>
    <row r="233" spans="1:7">
      <c r="A233" s="63">
        <v>57</v>
      </c>
      <c r="B233" s="75" t="s">
        <v>335</v>
      </c>
      <c r="C233" s="75"/>
      <c r="D233" s="75"/>
      <c r="E233" s="75"/>
      <c r="F233" s="91" t="s">
        <v>56</v>
      </c>
      <c r="G233" s="53" t="str">
        <f>F233</f>
        <v>A</v>
      </c>
    </row>
    <row r="234" ht="17" spans="1:5">
      <c r="A234" s="76"/>
      <c r="B234" s="50" t="s">
        <v>63</v>
      </c>
      <c r="C234" s="137" t="s">
        <v>336</v>
      </c>
      <c r="D234" s="80" t="s">
        <v>65</v>
      </c>
      <c r="E234" s="139" t="s">
        <v>337</v>
      </c>
    </row>
    <row r="235" ht="17" spans="1:6">
      <c r="A235" s="77"/>
      <c r="B235" s="78" t="s">
        <v>67</v>
      </c>
      <c r="C235" s="138" t="s">
        <v>338</v>
      </c>
      <c r="D235" s="78" t="s">
        <v>69</v>
      </c>
      <c r="E235" s="140" t="s">
        <v>339</v>
      </c>
      <c r="F235" s="94"/>
    </row>
    <row r="236" spans="1:6">
      <c r="A236" s="71"/>
      <c r="B236" s="72"/>
      <c r="C236" s="73"/>
      <c r="D236" s="72"/>
      <c r="E236" s="73"/>
      <c r="F236" s="93"/>
    </row>
    <row r="237" spans="1:7">
      <c r="A237" s="63">
        <v>58</v>
      </c>
      <c r="B237" s="75" t="s">
        <v>340</v>
      </c>
      <c r="C237" s="75"/>
      <c r="D237" s="75"/>
      <c r="E237" s="75"/>
      <c r="F237" s="91" t="s">
        <v>58</v>
      </c>
      <c r="G237" s="53" t="str">
        <f>F237</f>
        <v>C</v>
      </c>
    </row>
    <row r="238" ht="17" spans="1:5">
      <c r="A238" s="76"/>
      <c r="B238" s="50" t="s">
        <v>63</v>
      </c>
      <c r="C238" s="137" t="s">
        <v>341</v>
      </c>
      <c r="D238" s="80" t="s">
        <v>65</v>
      </c>
      <c r="E238" s="139" t="s">
        <v>342</v>
      </c>
    </row>
    <row r="239" ht="17" spans="1:6">
      <c r="A239" s="77"/>
      <c r="B239" s="78" t="s">
        <v>67</v>
      </c>
      <c r="C239" s="138" t="s">
        <v>343</v>
      </c>
      <c r="D239" s="78" t="s">
        <v>69</v>
      </c>
      <c r="E239" s="140" t="s">
        <v>344</v>
      </c>
      <c r="F239" s="94"/>
    </row>
    <row r="240" spans="1:6">
      <c r="A240" s="71"/>
      <c r="B240" s="72"/>
      <c r="C240" s="73"/>
      <c r="D240" s="72"/>
      <c r="E240" s="73"/>
      <c r="F240" s="93"/>
    </row>
    <row r="241" spans="1:7">
      <c r="A241" s="63">
        <v>59</v>
      </c>
      <c r="B241" s="75" t="s">
        <v>345</v>
      </c>
      <c r="C241" s="75"/>
      <c r="D241" s="75"/>
      <c r="E241" s="75"/>
      <c r="F241" s="91" t="s">
        <v>57</v>
      </c>
      <c r="G241" s="53" t="str">
        <f>F241</f>
        <v>B</v>
      </c>
    </row>
    <row r="242" ht="17" spans="1:5">
      <c r="A242" s="76"/>
      <c r="B242" s="50" t="s">
        <v>63</v>
      </c>
      <c r="C242" s="137" t="s">
        <v>346</v>
      </c>
      <c r="D242" s="80" t="s">
        <v>65</v>
      </c>
      <c r="E242" s="139" t="s">
        <v>347</v>
      </c>
    </row>
    <row r="243" ht="17" spans="1:6">
      <c r="A243" s="77"/>
      <c r="B243" s="78" t="s">
        <v>67</v>
      </c>
      <c r="C243" s="138" t="s">
        <v>348</v>
      </c>
      <c r="D243" s="78" t="s">
        <v>69</v>
      </c>
      <c r="E243" s="140" t="s">
        <v>349</v>
      </c>
      <c r="F243" s="94"/>
    </row>
    <row r="244" spans="1:6">
      <c r="A244" s="71"/>
      <c r="B244" s="72"/>
      <c r="C244" s="73"/>
      <c r="D244" s="72"/>
      <c r="E244" s="73"/>
      <c r="F244" s="93"/>
    </row>
    <row r="245" spans="1:7">
      <c r="A245" s="63">
        <v>60</v>
      </c>
      <c r="B245" s="75" t="s">
        <v>350</v>
      </c>
      <c r="C245" s="75"/>
      <c r="D245" s="75"/>
      <c r="E245" s="75"/>
      <c r="F245" s="91" t="s">
        <v>59</v>
      </c>
      <c r="G245" s="53" t="str">
        <f>F245</f>
        <v>D</v>
      </c>
    </row>
    <row r="246" ht="17" spans="1:5">
      <c r="A246" s="76"/>
      <c r="B246" s="50" t="s">
        <v>63</v>
      </c>
      <c r="C246" s="137" t="s">
        <v>351</v>
      </c>
      <c r="D246" s="80" t="s">
        <v>65</v>
      </c>
      <c r="E246" s="139" t="s">
        <v>352</v>
      </c>
    </row>
    <row r="247" ht="17" spans="1:6">
      <c r="A247" s="77"/>
      <c r="B247" s="78" t="s">
        <v>67</v>
      </c>
      <c r="C247" s="138" t="s">
        <v>353</v>
      </c>
      <c r="D247" s="78" t="s">
        <v>69</v>
      </c>
      <c r="E247" s="140" t="s">
        <v>354</v>
      </c>
      <c r="F247" s="94"/>
    </row>
  </sheetData>
  <sheetProtection algorithmName="SHA-512" hashValue="5KcCz9RmA/m7A0E97VM7NQ81wQaKxge8I7z9WYuc47om4SYe9JW8uHQS7PVtmZHlW5EsgGGvE7qIucSbMepz3g==" saltValue="S+nULscSTFps/bBLfTGotA==" spinCount="100000" sheet="1" selectLockedCells="1" objects="1" scenarios="1"/>
  <autoFilter xmlns:etc="http://www.wps.cn/officeDocument/2017/etCustomData" ref="A8:H247" etc:filterBottomFollowUsedRange="0">
    <extLst/>
  </autoFilter>
  <mergeCells count="51">
    <mergeCell ref="B16:E16"/>
    <mergeCell ref="B17:E17"/>
    <mergeCell ref="B21:E21"/>
    <mergeCell ref="B29:E29"/>
    <mergeCell ref="B37:E37"/>
    <mergeCell ref="B45:E45"/>
    <mergeCell ref="B49:E49"/>
    <mergeCell ref="B57:E57"/>
    <mergeCell ref="B65:E65"/>
    <mergeCell ref="B73:E73"/>
    <mergeCell ref="B89:E89"/>
    <mergeCell ref="B97:E97"/>
    <mergeCell ref="B101:E101"/>
    <mergeCell ref="B105:E105"/>
    <mergeCell ref="B109:E109"/>
    <mergeCell ref="B113:E113"/>
    <mergeCell ref="B117:E117"/>
    <mergeCell ref="B121:E121"/>
    <mergeCell ref="B125:E125"/>
    <mergeCell ref="B129:E129"/>
    <mergeCell ref="B133:E133"/>
    <mergeCell ref="B137:E137"/>
    <mergeCell ref="B141:E141"/>
    <mergeCell ref="B145:E145"/>
    <mergeCell ref="B149:E149"/>
    <mergeCell ref="B153:E153"/>
    <mergeCell ref="B157:E157"/>
    <mergeCell ref="B161:E161"/>
    <mergeCell ref="B165:E165"/>
    <mergeCell ref="B169:E169"/>
    <mergeCell ref="B173:E173"/>
    <mergeCell ref="B177:E177"/>
    <mergeCell ref="B181:E181"/>
    <mergeCell ref="B185:E185"/>
    <mergeCell ref="B189:E189"/>
    <mergeCell ref="B193:E193"/>
    <mergeCell ref="B197:E197"/>
    <mergeCell ref="B201:E201"/>
    <mergeCell ref="B205:E205"/>
    <mergeCell ref="B209:E209"/>
    <mergeCell ref="B213:E213"/>
    <mergeCell ref="B217:E217"/>
    <mergeCell ref="B221:E221"/>
    <mergeCell ref="B225:E225"/>
    <mergeCell ref="B229:E229"/>
    <mergeCell ref="B233:E233"/>
    <mergeCell ref="B237:E237"/>
    <mergeCell ref="B241:E241"/>
    <mergeCell ref="B245:E245"/>
    <mergeCell ref="C1:C2"/>
    <mergeCell ref="E1:E2"/>
  </mergeCells>
  <conditionalFormatting sqref="D9:E9">
    <cfRule type="expression" dxfId="0" priority="240">
      <formula>$F7="A"</formula>
    </cfRule>
  </conditionalFormatting>
  <conditionalFormatting sqref="B10:C10">
    <cfRule type="expression" dxfId="0" priority="242">
      <formula>$F9="A"</formula>
    </cfRule>
  </conditionalFormatting>
  <conditionalFormatting sqref="D10:E10">
    <cfRule type="expression" dxfId="0" priority="239">
      <formula>$F9="C"</formula>
    </cfRule>
  </conditionalFormatting>
  <conditionalFormatting sqref="B11:C11">
    <cfRule type="expression" dxfId="0" priority="241">
      <formula>$F9="B"</formula>
    </cfRule>
  </conditionalFormatting>
  <conditionalFormatting sqref="D11:E11">
    <cfRule type="expression" dxfId="0" priority="238">
      <formula>$F9="D"</formula>
    </cfRule>
  </conditionalFormatting>
  <conditionalFormatting sqref="D13:E13">
    <cfRule type="expression" dxfId="0" priority="237">
      <formula>$F12="A"</formula>
    </cfRule>
  </conditionalFormatting>
  <conditionalFormatting sqref="B14:C14">
    <cfRule type="expression" dxfId="0" priority="232">
      <formula>$F13="A"</formula>
    </cfRule>
  </conditionalFormatting>
  <conditionalFormatting sqref="D14:E14">
    <cfRule type="expression" dxfId="0" priority="230">
      <formula>$F13="C"</formula>
    </cfRule>
  </conditionalFormatting>
  <conditionalFormatting sqref="B15:C15">
    <cfRule type="expression" dxfId="0" priority="231">
      <formula>$F13="B"</formula>
    </cfRule>
  </conditionalFormatting>
  <conditionalFormatting sqref="D15:E15">
    <cfRule type="expression" dxfId="0" priority="229">
      <formula>$F13="D"</formula>
    </cfRule>
  </conditionalFormatting>
  <conditionalFormatting sqref="B18:C18">
    <cfRule type="expression" dxfId="0" priority="236">
      <formula>$F17="A"</formula>
    </cfRule>
  </conditionalFormatting>
  <conditionalFormatting sqref="D18:E18">
    <cfRule type="expression" dxfId="0" priority="234">
      <formula>$F17="C"</formula>
    </cfRule>
  </conditionalFormatting>
  <conditionalFormatting sqref="B19:C19">
    <cfRule type="expression" dxfId="0" priority="235">
      <formula>$F17="B"</formula>
    </cfRule>
  </conditionalFormatting>
  <conditionalFormatting sqref="D19:E19">
    <cfRule type="expression" dxfId="0" priority="233">
      <formula>$F17="D"</formula>
    </cfRule>
  </conditionalFormatting>
  <conditionalFormatting sqref="B22:C22">
    <cfRule type="expression" dxfId="0" priority="228">
      <formula>$F21="A"</formula>
    </cfRule>
  </conditionalFormatting>
  <conditionalFormatting sqref="D22:E22">
    <cfRule type="expression" dxfId="0" priority="226">
      <formula>$F21="C"</formula>
    </cfRule>
  </conditionalFormatting>
  <conditionalFormatting sqref="B23:C23">
    <cfRule type="expression" dxfId="0" priority="227">
      <formula>$F21="B"</formula>
    </cfRule>
  </conditionalFormatting>
  <conditionalFormatting sqref="D23:E23">
    <cfRule type="expression" dxfId="0" priority="225">
      <formula>$F21="D"</formula>
    </cfRule>
  </conditionalFormatting>
  <conditionalFormatting sqref="B26:C26">
    <cfRule type="expression" dxfId="0" priority="224">
      <formula>$F25="A"</formula>
    </cfRule>
  </conditionalFormatting>
  <conditionalFormatting sqref="D26:E26">
    <cfRule type="expression" dxfId="0" priority="222">
      <formula>$F25="C"</formula>
    </cfRule>
  </conditionalFormatting>
  <conditionalFormatting sqref="B27:C27">
    <cfRule type="expression" dxfId="0" priority="223">
      <formula>$F25="B"</formula>
    </cfRule>
  </conditionalFormatting>
  <conditionalFormatting sqref="D27:E27">
    <cfRule type="expression" dxfId="0" priority="221">
      <formula>$F25="D"</formula>
    </cfRule>
  </conditionalFormatting>
  <conditionalFormatting sqref="B30:C30">
    <cfRule type="expression" dxfId="0" priority="220">
      <formula>$F29="A"</formula>
    </cfRule>
  </conditionalFormatting>
  <conditionalFormatting sqref="D30:E30">
    <cfRule type="expression" dxfId="0" priority="218">
      <formula>$F29="C"</formula>
    </cfRule>
  </conditionalFormatting>
  <conditionalFormatting sqref="B31:C31">
    <cfRule type="expression" dxfId="0" priority="219">
      <formula>$F29="B"</formula>
    </cfRule>
  </conditionalFormatting>
  <conditionalFormatting sqref="D31:E31">
    <cfRule type="expression" dxfId="0" priority="217">
      <formula>$F29="D"</formula>
    </cfRule>
  </conditionalFormatting>
  <conditionalFormatting sqref="B34:C34">
    <cfRule type="expression" dxfId="0" priority="216">
      <formula>$F33="A"</formula>
    </cfRule>
  </conditionalFormatting>
  <conditionalFormatting sqref="D34:E34">
    <cfRule type="expression" dxfId="0" priority="214">
      <formula>$F33="C"</formula>
    </cfRule>
  </conditionalFormatting>
  <conditionalFormatting sqref="B35:C35">
    <cfRule type="expression" dxfId="0" priority="215">
      <formula>$F33="B"</formula>
    </cfRule>
  </conditionalFormatting>
  <conditionalFormatting sqref="D35:E35">
    <cfRule type="expression" dxfId="0" priority="213">
      <formula>$F33="D"</formula>
    </cfRule>
  </conditionalFormatting>
  <conditionalFormatting sqref="B38:C38">
    <cfRule type="expression" dxfId="0" priority="212">
      <formula>$F37="A"</formula>
    </cfRule>
  </conditionalFormatting>
  <conditionalFormatting sqref="D38:E38">
    <cfRule type="expression" dxfId="0" priority="210">
      <formula>$F37="C"</formula>
    </cfRule>
  </conditionalFormatting>
  <conditionalFormatting sqref="B39:C39">
    <cfRule type="expression" dxfId="0" priority="211">
      <formula>$F37="B"</formula>
    </cfRule>
  </conditionalFormatting>
  <conditionalFormatting sqref="D39:E39">
    <cfRule type="expression" dxfId="0" priority="209">
      <formula>$F37="D"</formula>
    </cfRule>
  </conditionalFormatting>
  <conditionalFormatting sqref="B42:C42">
    <cfRule type="expression" dxfId="0" priority="208">
      <formula>$F41="A"</formula>
    </cfRule>
  </conditionalFormatting>
  <conditionalFormatting sqref="D42:E42">
    <cfRule type="expression" dxfId="0" priority="206">
      <formula>$F41="C"</formula>
    </cfRule>
  </conditionalFormatting>
  <conditionalFormatting sqref="B43:C43">
    <cfRule type="expression" dxfId="0" priority="207">
      <formula>$F41="B"</formula>
    </cfRule>
  </conditionalFormatting>
  <conditionalFormatting sqref="D43:E43">
    <cfRule type="expression" dxfId="0" priority="205">
      <formula>$F41="D"</formula>
    </cfRule>
  </conditionalFormatting>
  <conditionalFormatting sqref="B46:C46">
    <cfRule type="expression" dxfId="0" priority="204">
      <formula>$F45="A"</formula>
    </cfRule>
  </conditionalFormatting>
  <conditionalFormatting sqref="D46:E46">
    <cfRule type="expression" dxfId="0" priority="202">
      <formula>$F45="C"</formula>
    </cfRule>
  </conditionalFormatting>
  <conditionalFormatting sqref="B47:C47">
    <cfRule type="expression" dxfId="0" priority="203">
      <formula>$F45="B"</formula>
    </cfRule>
  </conditionalFormatting>
  <conditionalFormatting sqref="D47:E47">
    <cfRule type="expression" dxfId="0" priority="201">
      <formula>$F45="D"</formula>
    </cfRule>
  </conditionalFormatting>
  <conditionalFormatting sqref="B50:C50">
    <cfRule type="expression" dxfId="0" priority="200">
      <formula>$F49="A"</formula>
    </cfRule>
  </conditionalFormatting>
  <conditionalFormatting sqref="D50:E50">
    <cfRule type="expression" dxfId="0" priority="198">
      <formula>$F49="C"</formula>
    </cfRule>
  </conditionalFormatting>
  <conditionalFormatting sqref="B51:C51">
    <cfRule type="expression" dxfId="0" priority="199">
      <formula>$F49="B"</formula>
    </cfRule>
  </conditionalFormatting>
  <conditionalFormatting sqref="D51:E51">
    <cfRule type="expression" dxfId="0" priority="197">
      <formula>$F49="D"</formula>
    </cfRule>
  </conditionalFormatting>
  <conditionalFormatting sqref="B54">
    <cfRule type="expression" dxfId="0" priority="196">
      <formula>$F53="A"</formula>
    </cfRule>
  </conditionalFormatting>
  <conditionalFormatting sqref="C54:E54">
    <cfRule type="expression" dxfId="0" priority="194">
      <formula>$F53="C"</formula>
    </cfRule>
  </conditionalFormatting>
  <conditionalFormatting sqref="B55">
    <cfRule type="expression" dxfId="0" priority="195">
      <formula>$F53="B"</formula>
    </cfRule>
  </conditionalFormatting>
  <conditionalFormatting sqref="C55:E55">
    <cfRule type="expression" dxfId="0" priority="193">
      <formula>$F53="D"</formula>
    </cfRule>
  </conditionalFormatting>
  <conditionalFormatting sqref="B58:C58">
    <cfRule type="expression" dxfId="0" priority="192">
      <formula>$F57="A"</formula>
    </cfRule>
  </conditionalFormatting>
  <conditionalFormatting sqref="D58:E58">
    <cfRule type="expression" dxfId="0" priority="190">
      <formula>$F57="C"</formula>
    </cfRule>
  </conditionalFormatting>
  <conditionalFormatting sqref="B59:C59">
    <cfRule type="expression" dxfId="0" priority="191">
      <formula>$F57="B"</formula>
    </cfRule>
  </conditionalFormatting>
  <conditionalFormatting sqref="D59:E59">
    <cfRule type="expression" dxfId="0" priority="189">
      <formula>$F57="D"</formula>
    </cfRule>
  </conditionalFormatting>
  <conditionalFormatting sqref="B62:C62">
    <cfRule type="expression" dxfId="0" priority="188">
      <formula>$F61="A"</formula>
    </cfRule>
  </conditionalFormatting>
  <conditionalFormatting sqref="D62:E62">
    <cfRule type="expression" dxfId="0" priority="186">
      <formula>$F61="C"</formula>
    </cfRule>
  </conditionalFormatting>
  <conditionalFormatting sqref="B63:C63">
    <cfRule type="expression" dxfId="0" priority="187">
      <formula>$F61="B"</formula>
    </cfRule>
  </conditionalFormatting>
  <conditionalFormatting sqref="D63:E63">
    <cfRule type="expression" dxfId="0" priority="185">
      <formula>$F61="D"</formula>
    </cfRule>
  </conditionalFormatting>
  <conditionalFormatting sqref="B66:C66">
    <cfRule type="expression" dxfId="0" priority="184">
      <formula>$F65="A"</formula>
    </cfRule>
  </conditionalFormatting>
  <conditionalFormatting sqref="D66:E66">
    <cfRule type="expression" dxfId="0" priority="182">
      <formula>$F65="C"</formula>
    </cfRule>
  </conditionalFormatting>
  <conditionalFormatting sqref="B67:C67">
    <cfRule type="expression" dxfId="0" priority="183">
      <formula>$F65="B"</formula>
    </cfRule>
  </conditionalFormatting>
  <conditionalFormatting sqref="D67:E67">
    <cfRule type="expression" dxfId="0" priority="181">
      <formula>$F65="D"</formula>
    </cfRule>
  </conditionalFormatting>
  <conditionalFormatting sqref="B70:C70">
    <cfRule type="expression" dxfId="0" priority="180">
      <formula>$F69="A"</formula>
    </cfRule>
  </conditionalFormatting>
  <conditionalFormatting sqref="D70:E70">
    <cfRule type="expression" dxfId="0" priority="178">
      <formula>$F69="C"</formula>
    </cfRule>
  </conditionalFormatting>
  <conditionalFormatting sqref="B71:C71">
    <cfRule type="expression" dxfId="0" priority="179">
      <formula>$F69="B"</formula>
    </cfRule>
  </conditionalFormatting>
  <conditionalFormatting sqref="D71:E71">
    <cfRule type="expression" dxfId="0" priority="177">
      <formula>$F69="D"</formula>
    </cfRule>
  </conditionalFormatting>
  <conditionalFormatting sqref="B74:C74">
    <cfRule type="expression" dxfId="0" priority="176">
      <formula>$F73="A"</formula>
    </cfRule>
  </conditionalFormatting>
  <conditionalFormatting sqref="D74:E74">
    <cfRule type="expression" dxfId="0" priority="174">
      <formula>$F73="C"</formula>
    </cfRule>
  </conditionalFormatting>
  <conditionalFormatting sqref="B75:C75">
    <cfRule type="expression" dxfId="0" priority="175">
      <formula>$F73="B"</formula>
    </cfRule>
  </conditionalFormatting>
  <conditionalFormatting sqref="D75:E75">
    <cfRule type="expression" dxfId="0" priority="173">
      <formula>$F73="D"</formula>
    </cfRule>
  </conditionalFormatting>
  <conditionalFormatting sqref="B78:C78">
    <cfRule type="expression" dxfId="0" priority="172">
      <formula>$F77="A"</formula>
    </cfRule>
  </conditionalFormatting>
  <conditionalFormatting sqref="D78:E78">
    <cfRule type="expression" dxfId="0" priority="170">
      <formula>$F77="C"</formula>
    </cfRule>
  </conditionalFormatting>
  <conditionalFormatting sqref="B79:C79">
    <cfRule type="expression" dxfId="0" priority="171">
      <formula>$F77="B"</formula>
    </cfRule>
  </conditionalFormatting>
  <conditionalFormatting sqref="D79:E79">
    <cfRule type="expression" dxfId="0" priority="169">
      <formula>$F77="D"</formula>
    </cfRule>
  </conditionalFormatting>
  <conditionalFormatting sqref="B82:C82">
    <cfRule type="expression" dxfId="0" priority="168">
      <formula>$F81="A"</formula>
    </cfRule>
  </conditionalFormatting>
  <conditionalFormatting sqref="D82:E82">
    <cfRule type="expression" dxfId="0" priority="166">
      <formula>$F81="C"</formula>
    </cfRule>
  </conditionalFormatting>
  <conditionalFormatting sqref="B83:C83">
    <cfRule type="expression" dxfId="0" priority="167">
      <formula>$F81="B"</formula>
    </cfRule>
  </conditionalFormatting>
  <conditionalFormatting sqref="D83:E83">
    <cfRule type="expression" dxfId="0" priority="165">
      <formula>$F81="D"</formula>
    </cfRule>
  </conditionalFormatting>
  <conditionalFormatting sqref="B86:C86">
    <cfRule type="expression" dxfId="0" priority="164">
      <formula>$F85="A"</formula>
    </cfRule>
  </conditionalFormatting>
  <conditionalFormatting sqref="D86:E86">
    <cfRule type="expression" dxfId="0" priority="162">
      <formula>$F85="C"</formula>
    </cfRule>
  </conditionalFormatting>
  <conditionalFormatting sqref="B87:C87">
    <cfRule type="expression" dxfId="0" priority="163">
      <formula>$F85="B"</formula>
    </cfRule>
  </conditionalFormatting>
  <conditionalFormatting sqref="D87:E87">
    <cfRule type="expression" dxfId="0" priority="161">
      <formula>$F85="D"</formula>
    </cfRule>
  </conditionalFormatting>
  <conditionalFormatting sqref="B90:C90">
    <cfRule type="expression" dxfId="0" priority="160">
      <formula>$F89="A"</formula>
    </cfRule>
  </conditionalFormatting>
  <conditionalFormatting sqref="D90:E90">
    <cfRule type="expression" dxfId="0" priority="158">
      <formula>$F89="C"</formula>
    </cfRule>
  </conditionalFormatting>
  <conditionalFormatting sqref="B91:C91">
    <cfRule type="expression" dxfId="0" priority="159">
      <formula>$F89="B"</formula>
    </cfRule>
  </conditionalFormatting>
  <conditionalFormatting sqref="D91:E91">
    <cfRule type="expression" dxfId="0" priority="157">
      <formula>$F89="D"</formula>
    </cfRule>
  </conditionalFormatting>
  <conditionalFormatting sqref="B94:C94">
    <cfRule type="expression" dxfId="0" priority="156">
      <formula>$F93="A"</formula>
    </cfRule>
  </conditionalFormatting>
  <conditionalFormatting sqref="D94:E94">
    <cfRule type="expression" dxfId="0" priority="154">
      <formula>$F93="C"</formula>
    </cfRule>
  </conditionalFormatting>
  <conditionalFormatting sqref="B95:C95">
    <cfRule type="expression" dxfId="0" priority="155">
      <formula>$F93="B"</formula>
    </cfRule>
  </conditionalFormatting>
  <conditionalFormatting sqref="D95:E95">
    <cfRule type="expression" dxfId="0" priority="153">
      <formula>$F93="D"</formula>
    </cfRule>
  </conditionalFormatting>
  <conditionalFormatting sqref="B98:C98">
    <cfRule type="expression" dxfId="0" priority="152">
      <formula>$F97="A"</formula>
    </cfRule>
  </conditionalFormatting>
  <conditionalFormatting sqref="D98:E98">
    <cfRule type="expression" dxfId="0" priority="150">
      <formula>$F97="C"</formula>
    </cfRule>
  </conditionalFormatting>
  <conditionalFormatting sqref="B99:C99">
    <cfRule type="expression" dxfId="0" priority="151">
      <formula>$F97="B"</formula>
    </cfRule>
  </conditionalFormatting>
  <conditionalFormatting sqref="D99:E99">
    <cfRule type="expression" dxfId="0" priority="149">
      <formula>$F97="D"</formula>
    </cfRule>
  </conditionalFormatting>
  <conditionalFormatting sqref="B102:C102">
    <cfRule type="expression" dxfId="0" priority="148">
      <formula>$F101="A"</formula>
    </cfRule>
  </conditionalFormatting>
  <conditionalFormatting sqref="D102:E102">
    <cfRule type="expression" dxfId="0" priority="146">
      <formula>$F101="C"</formula>
    </cfRule>
  </conditionalFormatting>
  <conditionalFormatting sqref="B103:C103">
    <cfRule type="expression" dxfId="0" priority="147">
      <formula>$F101="B"</formula>
    </cfRule>
  </conditionalFormatting>
  <conditionalFormatting sqref="D103:E103">
    <cfRule type="expression" dxfId="0" priority="145">
      <formula>$F101="D"</formula>
    </cfRule>
  </conditionalFormatting>
  <conditionalFormatting sqref="B106:C106">
    <cfRule type="expression" dxfId="0" priority="144">
      <formula>$F105="A"</formula>
    </cfRule>
  </conditionalFormatting>
  <conditionalFormatting sqref="D106:E106">
    <cfRule type="expression" dxfId="0" priority="142">
      <formula>$F105="C"</formula>
    </cfRule>
  </conditionalFormatting>
  <conditionalFormatting sqref="B107:C107">
    <cfRule type="expression" dxfId="0" priority="143">
      <formula>$F105="B"</formula>
    </cfRule>
  </conditionalFormatting>
  <conditionalFormatting sqref="D107:E107">
    <cfRule type="expression" dxfId="0" priority="141">
      <formula>$F105="D"</formula>
    </cfRule>
  </conditionalFormatting>
  <conditionalFormatting sqref="B110:C110">
    <cfRule type="expression" dxfId="0" priority="140">
      <formula>$F109="A"</formula>
    </cfRule>
  </conditionalFormatting>
  <conditionalFormatting sqref="D110:E110">
    <cfRule type="expression" dxfId="0" priority="138">
      <formula>$F109="C"</formula>
    </cfRule>
  </conditionalFormatting>
  <conditionalFormatting sqref="B111:C111">
    <cfRule type="expression" dxfId="0" priority="139">
      <formula>$F109="B"</formula>
    </cfRule>
  </conditionalFormatting>
  <conditionalFormatting sqref="D111:E111">
    <cfRule type="expression" dxfId="0" priority="137">
      <formula>$F109="D"</formula>
    </cfRule>
  </conditionalFormatting>
  <conditionalFormatting sqref="B114:C114">
    <cfRule type="expression" dxfId="0" priority="136">
      <formula>$F113="A"</formula>
    </cfRule>
  </conditionalFormatting>
  <conditionalFormatting sqref="D114:E114">
    <cfRule type="expression" dxfId="0" priority="134">
      <formula>$F113="C"</formula>
    </cfRule>
  </conditionalFormatting>
  <conditionalFormatting sqref="B115:C115">
    <cfRule type="expression" dxfId="0" priority="135">
      <formula>$F113="B"</formula>
    </cfRule>
  </conditionalFormatting>
  <conditionalFormatting sqref="D115:E115">
    <cfRule type="expression" dxfId="0" priority="133">
      <formula>$F113="D"</formula>
    </cfRule>
  </conditionalFormatting>
  <conditionalFormatting sqref="B118:C118">
    <cfRule type="expression" dxfId="0" priority="132">
      <formula>$F117="A"</formula>
    </cfRule>
  </conditionalFormatting>
  <conditionalFormatting sqref="D118:E118">
    <cfRule type="expression" dxfId="0" priority="130">
      <formula>$F117="C"</formula>
    </cfRule>
  </conditionalFormatting>
  <conditionalFormatting sqref="B119:C119">
    <cfRule type="expression" dxfId="0" priority="131">
      <formula>$F117="B"</formula>
    </cfRule>
  </conditionalFormatting>
  <conditionalFormatting sqref="D119:E119">
    <cfRule type="expression" dxfId="0" priority="129">
      <formula>$F117="D"</formula>
    </cfRule>
  </conditionalFormatting>
  <conditionalFormatting sqref="B122:C122">
    <cfRule type="expression" dxfId="0" priority="128">
      <formula>$F121="A"</formula>
    </cfRule>
  </conditionalFormatting>
  <conditionalFormatting sqref="D122:E122">
    <cfRule type="expression" dxfId="0" priority="126">
      <formula>$F121="C"</formula>
    </cfRule>
  </conditionalFormatting>
  <conditionalFormatting sqref="B123:C123">
    <cfRule type="expression" dxfId="0" priority="127">
      <formula>$F121="B"</formula>
    </cfRule>
  </conditionalFormatting>
  <conditionalFormatting sqref="D123:E123">
    <cfRule type="expression" dxfId="0" priority="125">
      <formula>$F121="D"</formula>
    </cfRule>
  </conditionalFormatting>
  <conditionalFormatting sqref="B126:C126">
    <cfRule type="expression" dxfId="0" priority="124">
      <formula>$F125="A"</formula>
    </cfRule>
  </conditionalFormatting>
  <conditionalFormatting sqref="D126:E126">
    <cfRule type="expression" dxfId="0" priority="122">
      <formula>$F125="C"</formula>
    </cfRule>
  </conditionalFormatting>
  <conditionalFormatting sqref="B127:C127">
    <cfRule type="expression" dxfId="0" priority="123">
      <formula>$F125="B"</formula>
    </cfRule>
  </conditionalFormatting>
  <conditionalFormatting sqref="D127:E127">
    <cfRule type="expression" dxfId="0" priority="121">
      <formula>$F125="D"</formula>
    </cfRule>
  </conditionalFormatting>
  <conditionalFormatting sqref="B130:C130">
    <cfRule type="expression" dxfId="0" priority="120">
      <formula>$F129="A"</formula>
    </cfRule>
  </conditionalFormatting>
  <conditionalFormatting sqref="D130:E130">
    <cfRule type="expression" dxfId="0" priority="118">
      <formula>$F129="C"</formula>
    </cfRule>
  </conditionalFormatting>
  <conditionalFormatting sqref="B131:C131">
    <cfRule type="expression" dxfId="0" priority="119">
      <formula>$F129="B"</formula>
    </cfRule>
  </conditionalFormatting>
  <conditionalFormatting sqref="D131:E131">
    <cfRule type="expression" dxfId="0" priority="117">
      <formula>$F129="D"</formula>
    </cfRule>
  </conditionalFormatting>
  <conditionalFormatting sqref="B134:C134">
    <cfRule type="expression" dxfId="0" priority="116">
      <formula>$F133="A"</formula>
    </cfRule>
  </conditionalFormatting>
  <conditionalFormatting sqref="D134:E134">
    <cfRule type="expression" dxfId="0" priority="114">
      <formula>$F133="C"</formula>
    </cfRule>
  </conditionalFormatting>
  <conditionalFormatting sqref="B135:C135">
    <cfRule type="expression" dxfId="0" priority="115">
      <formula>$F133="B"</formula>
    </cfRule>
  </conditionalFormatting>
  <conditionalFormatting sqref="D135:E135">
    <cfRule type="expression" dxfId="0" priority="113">
      <formula>$F133="D"</formula>
    </cfRule>
  </conditionalFormatting>
  <conditionalFormatting sqref="B138:C138">
    <cfRule type="expression" dxfId="0" priority="112">
      <formula>$F137="A"</formula>
    </cfRule>
  </conditionalFormatting>
  <conditionalFormatting sqref="D138:E138">
    <cfRule type="expression" dxfId="0" priority="110">
      <formula>$F137="C"</formula>
    </cfRule>
  </conditionalFormatting>
  <conditionalFormatting sqref="B139:C139">
    <cfRule type="expression" dxfId="0" priority="111">
      <formula>$F137="B"</formula>
    </cfRule>
  </conditionalFormatting>
  <conditionalFormatting sqref="D139:E139">
    <cfRule type="expression" dxfId="0" priority="109">
      <formula>$F137="D"</formula>
    </cfRule>
  </conditionalFormatting>
  <conditionalFormatting sqref="B142:C142">
    <cfRule type="expression" dxfId="0" priority="108">
      <formula>$F141="A"</formula>
    </cfRule>
  </conditionalFormatting>
  <conditionalFormatting sqref="D142:E142">
    <cfRule type="expression" dxfId="0" priority="106">
      <formula>$F141="C"</formula>
    </cfRule>
  </conditionalFormatting>
  <conditionalFormatting sqref="B143:C143">
    <cfRule type="expression" dxfId="0" priority="107">
      <formula>$F141="B"</formula>
    </cfRule>
  </conditionalFormatting>
  <conditionalFormatting sqref="D143:E143">
    <cfRule type="expression" dxfId="0" priority="105">
      <formula>$F141="D"</formula>
    </cfRule>
  </conditionalFormatting>
  <conditionalFormatting sqref="B146:C146">
    <cfRule type="expression" dxfId="0" priority="104">
      <formula>$F145="A"</formula>
    </cfRule>
  </conditionalFormatting>
  <conditionalFormatting sqref="D146:E146">
    <cfRule type="expression" dxfId="0" priority="102">
      <formula>$F145="C"</formula>
    </cfRule>
  </conditionalFormatting>
  <conditionalFormatting sqref="B147:C147">
    <cfRule type="expression" dxfId="0" priority="103">
      <formula>$F145="B"</formula>
    </cfRule>
  </conditionalFormatting>
  <conditionalFormatting sqref="D147:E147">
    <cfRule type="expression" dxfId="0" priority="101">
      <formula>$F145="D"</formula>
    </cfRule>
  </conditionalFormatting>
  <conditionalFormatting sqref="B150:C150">
    <cfRule type="expression" dxfId="0" priority="100">
      <formula>$F149="A"</formula>
    </cfRule>
  </conditionalFormatting>
  <conditionalFormatting sqref="D150:E150">
    <cfRule type="expression" dxfId="0" priority="98">
      <formula>$F149="C"</formula>
    </cfRule>
  </conditionalFormatting>
  <conditionalFormatting sqref="B151:C151">
    <cfRule type="expression" dxfId="0" priority="99">
      <formula>$F149="B"</formula>
    </cfRule>
  </conditionalFormatting>
  <conditionalFormatting sqref="D151:E151">
    <cfRule type="expression" dxfId="0" priority="97">
      <formula>$F149="D"</formula>
    </cfRule>
  </conditionalFormatting>
  <conditionalFormatting sqref="B154:C154">
    <cfRule type="expression" dxfId="0" priority="96">
      <formula>$F153="A"</formula>
    </cfRule>
  </conditionalFormatting>
  <conditionalFormatting sqref="D154:E154">
    <cfRule type="expression" dxfId="0" priority="94">
      <formula>$F153="C"</formula>
    </cfRule>
  </conditionalFormatting>
  <conditionalFormatting sqref="B155:C155">
    <cfRule type="expression" dxfId="0" priority="95">
      <formula>$F153="B"</formula>
    </cfRule>
  </conditionalFormatting>
  <conditionalFormatting sqref="D155:E155">
    <cfRule type="expression" dxfId="0" priority="93">
      <formula>$F153="D"</formula>
    </cfRule>
  </conditionalFormatting>
  <conditionalFormatting sqref="B158:C158">
    <cfRule type="expression" dxfId="0" priority="92">
      <formula>$F157="A"</formula>
    </cfRule>
  </conditionalFormatting>
  <conditionalFormatting sqref="D158:E158">
    <cfRule type="expression" dxfId="0" priority="90">
      <formula>$F157="C"</formula>
    </cfRule>
  </conditionalFormatting>
  <conditionalFormatting sqref="B159:C159">
    <cfRule type="expression" dxfId="0" priority="91">
      <formula>$F157="B"</formula>
    </cfRule>
  </conditionalFormatting>
  <conditionalFormatting sqref="D159:E159">
    <cfRule type="expression" dxfId="0" priority="89">
      <formula>$F157="D"</formula>
    </cfRule>
  </conditionalFormatting>
  <conditionalFormatting sqref="B162:C162">
    <cfRule type="expression" dxfId="0" priority="88">
      <formula>$F161="A"</formula>
    </cfRule>
  </conditionalFormatting>
  <conditionalFormatting sqref="D162:E162">
    <cfRule type="expression" dxfId="0" priority="86">
      <formula>$F161="C"</formula>
    </cfRule>
  </conditionalFormatting>
  <conditionalFormatting sqref="B163:C163">
    <cfRule type="expression" dxfId="0" priority="87">
      <formula>$F161="B"</formula>
    </cfRule>
  </conditionalFormatting>
  <conditionalFormatting sqref="D163:E163">
    <cfRule type="expression" dxfId="0" priority="85">
      <formula>$F161="D"</formula>
    </cfRule>
  </conditionalFormatting>
  <conditionalFormatting sqref="B166:C166">
    <cfRule type="expression" dxfId="0" priority="84">
      <formula>$F165="A"</formula>
    </cfRule>
  </conditionalFormatting>
  <conditionalFormatting sqref="D166:E166">
    <cfRule type="expression" dxfId="0" priority="82">
      <formula>$F165="C"</formula>
    </cfRule>
  </conditionalFormatting>
  <conditionalFormatting sqref="B167:C167">
    <cfRule type="expression" dxfId="0" priority="83">
      <formula>$F165="B"</formula>
    </cfRule>
  </conditionalFormatting>
  <conditionalFormatting sqref="D167:E167">
    <cfRule type="expression" dxfId="0" priority="81">
      <formula>$F165="D"</formula>
    </cfRule>
  </conditionalFormatting>
  <conditionalFormatting sqref="B170:C170">
    <cfRule type="expression" dxfId="0" priority="80">
      <formula>$F169="A"</formula>
    </cfRule>
  </conditionalFormatting>
  <conditionalFormatting sqref="D170:E170">
    <cfRule type="expression" dxfId="0" priority="78">
      <formula>$F169="C"</formula>
    </cfRule>
  </conditionalFormatting>
  <conditionalFormatting sqref="B171:C171">
    <cfRule type="expression" dxfId="0" priority="79">
      <formula>$F169="B"</formula>
    </cfRule>
  </conditionalFormatting>
  <conditionalFormatting sqref="D171:E171">
    <cfRule type="expression" dxfId="0" priority="77">
      <formula>$F169="D"</formula>
    </cfRule>
  </conditionalFormatting>
  <conditionalFormatting sqref="B174:C174">
    <cfRule type="expression" dxfId="0" priority="76">
      <formula>$F173="A"</formula>
    </cfRule>
  </conditionalFormatting>
  <conditionalFormatting sqref="D174:E174">
    <cfRule type="expression" dxfId="0" priority="74">
      <formula>$F173="C"</formula>
    </cfRule>
  </conditionalFormatting>
  <conditionalFormatting sqref="B175:C175">
    <cfRule type="expression" dxfId="0" priority="75">
      <formula>$F173="B"</formula>
    </cfRule>
  </conditionalFormatting>
  <conditionalFormatting sqref="D175:E175">
    <cfRule type="expression" dxfId="0" priority="73">
      <formula>$F173="D"</formula>
    </cfRule>
  </conditionalFormatting>
  <conditionalFormatting sqref="B178:C178">
    <cfRule type="expression" dxfId="0" priority="72">
      <formula>$F177="A"</formula>
    </cfRule>
  </conditionalFormatting>
  <conditionalFormatting sqref="D178:E178">
    <cfRule type="expression" dxfId="0" priority="70">
      <formula>$F177="C"</formula>
    </cfRule>
  </conditionalFormatting>
  <conditionalFormatting sqref="B179:C179">
    <cfRule type="expression" dxfId="0" priority="71">
      <formula>$F177="B"</formula>
    </cfRule>
  </conditionalFormatting>
  <conditionalFormatting sqref="D179:E179">
    <cfRule type="expression" dxfId="0" priority="69">
      <formula>$F177="D"</formula>
    </cfRule>
  </conditionalFormatting>
  <conditionalFormatting sqref="B182:C182">
    <cfRule type="expression" dxfId="0" priority="68">
      <formula>$F181="A"</formula>
    </cfRule>
  </conditionalFormatting>
  <conditionalFormatting sqref="D182:E182">
    <cfRule type="expression" dxfId="0" priority="66">
      <formula>$F181="C"</formula>
    </cfRule>
  </conditionalFormatting>
  <conditionalFormatting sqref="B183:C183">
    <cfRule type="expression" dxfId="0" priority="67">
      <formula>$F181="B"</formula>
    </cfRule>
  </conditionalFormatting>
  <conditionalFormatting sqref="D183:E183">
    <cfRule type="expression" dxfId="0" priority="65">
      <formula>$F181="D"</formula>
    </cfRule>
  </conditionalFormatting>
  <conditionalFormatting sqref="B186:C186">
    <cfRule type="expression" dxfId="0" priority="64">
      <formula>$F185="A"</formula>
    </cfRule>
  </conditionalFormatting>
  <conditionalFormatting sqref="D186:E186">
    <cfRule type="expression" dxfId="0" priority="62">
      <formula>$F185="C"</formula>
    </cfRule>
  </conditionalFormatting>
  <conditionalFormatting sqref="B187:C187">
    <cfRule type="expression" dxfId="0" priority="63">
      <formula>$F185="B"</formula>
    </cfRule>
  </conditionalFormatting>
  <conditionalFormatting sqref="D187:E187">
    <cfRule type="expression" dxfId="0" priority="61">
      <formula>$F185="D"</formula>
    </cfRule>
  </conditionalFormatting>
  <conditionalFormatting sqref="B190:C190">
    <cfRule type="expression" dxfId="0" priority="60">
      <formula>$F189="A"</formula>
    </cfRule>
  </conditionalFormatting>
  <conditionalFormatting sqref="D190:E190">
    <cfRule type="expression" dxfId="0" priority="58">
      <formula>$F189="C"</formula>
    </cfRule>
  </conditionalFormatting>
  <conditionalFormatting sqref="B191:C191">
    <cfRule type="expression" dxfId="0" priority="59">
      <formula>$F189="B"</formula>
    </cfRule>
  </conditionalFormatting>
  <conditionalFormatting sqref="D191:E191">
    <cfRule type="expression" dxfId="0" priority="57">
      <formula>$F189="D"</formula>
    </cfRule>
  </conditionalFormatting>
  <conditionalFormatting sqref="B194:C194">
    <cfRule type="expression" dxfId="0" priority="56">
      <formula>$F193="A"</formula>
    </cfRule>
  </conditionalFormatting>
  <conditionalFormatting sqref="D194:E194">
    <cfRule type="expression" dxfId="0" priority="54">
      <formula>$F193="C"</formula>
    </cfRule>
  </conditionalFormatting>
  <conditionalFormatting sqref="B195:C195">
    <cfRule type="expression" dxfId="0" priority="55">
      <formula>$F193="B"</formula>
    </cfRule>
  </conditionalFormatting>
  <conditionalFormatting sqref="D195:E195">
    <cfRule type="expression" dxfId="0" priority="53">
      <formula>$F193="D"</formula>
    </cfRule>
  </conditionalFormatting>
  <conditionalFormatting sqref="B198:C198">
    <cfRule type="expression" dxfId="0" priority="52">
      <formula>$F197="A"</formula>
    </cfRule>
  </conditionalFormatting>
  <conditionalFormatting sqref="D198:E198">
    <cfRule type="expression" dxfId="0" priority="50">
      <formula>$F197="C"</formula>
    </cfRule>
  </conditionalFormatting>
  <conditionalFormatting sqref="B199:C199">
    <cfRule type="expression" dxfId="0" priority="51">
      <formula>$F197="B"</formula>
    </cfRule>
  </conditionalFormatting>
  <conditionalFormatting sqref="D199:E199">
    <cfRule type="expression" dxfId="0" priority="49">
      <formula>$F197="D"</formula>
    </cfRule>
  </conditionalFormatting>
  <conditionalFormatting sqref="B202:C202">
    <cfRule type="expression" dxfId="0" priority="48">
      <formula>$F201="A"</formula>
    </cfRule>
  </conditionalFormatting>
  <conditionalFormatting sqref="D202:E202">
    <cfRule type="expression" dxfId="0" priority="46">
      <formula>$F201="C"</formula>
    </cfRule>
  </conditionalFormatting>
  <conditionalFormatting sqref="B203:C203">
    <cfRule type="expression" dxfId="0" priority="47">
      <formula>$F201="B"</formula>
    </cfRule>
  </conditionalFormatting>
  <conditionalFormatting sqref="D203:E203">
    <cfRule type="expression" dxfId="0" priority="45">
      <formula>$F201="D"</formula>
    </cfRule>
  </conditionalFormatting>
  <conditionalFormatting sqref="B206:C206">
    <cfRule type="expression" dxfId="0" priority="44">
      <formula>$F205="A"</formula>
    </cfRule>
  </conditionalFormatting>
  <conditionalFormatting sqref="D206:E206">
    <cfRule type="expression" dxfId="0" priority="42">
      <formula>$F205="C"</formula>
    </cfRule>
  </conditionalFormatting>
  <conditionalFormatting sqref="B207:C207">
    <cfRule type="expression" dxfId="0" priority="43">
      <formula>$F205="B"</formula>
    </cfRule>
  </conditionalFormatting>
  <conditionalFormatting sqref="D207:E207">
    <cfRule type="expression" dxfId="0" priority="41">
      <formula>$F205="D"</formula>
    </cfRule>
  </conditionalFormatting>
  <conditionalFormatting sqref="B210:C210">
    <cfRule type="expression" dxfId="0" priority="40">
      <formula>$F209="A"</formula>
    </cfRule>
  </conditionalFormatting>
  <conditionalFormatting sqref="D210:E210">
    <cfRule type="expression" dxfId="0" priority="38">
      <formula>$F209="C"</formula>
    </cfRule>
  </conditionalFormatting>
  <conditionalFormatting sqref="B211:C211">
    <cfRule type="expression" dxfId="0" priority="39">
      <formula>$F209="B"</formula>
    </cfRule>
  </conditionalFormatting>
  <conditionalFormatting sqref="D211:E211">
    <cfRule type="expression" dxfId="0" priority="37">
      <formula>$F209="D"</formula>
    </cfRule>
  </conditionalFormatting>
  <conditionalFormatting sqref="B214:C214">
    <cfRule type="expression" dxfId="0" priority="36">
      <formula>$F213="A"</formula>
    </cfRule>
  </conditionalFormatting>
  <conditionalFormatting sqref="D214:E214">
    <cfRule type="expression" dxfId="0" priority="34">
      <formula>$F213="C"</formula>
    </cfRule>
  </conditionalFormatting>
  <conditionalFormatting sqref="B215:C215">
    <cfRule type="expression" dxfId="0" priority="35">
      <formula>$F213="B"</formula>
    </cfRule>
  </conditionalFormatting>
  <conditionalFormatting sqref="D215:E215">
    <cfRule type="expression" dxfId="0" priority="33">
      <formula>$F213="D"</formula>
    </cfRule>
  </conditionalFormatting>
  <conditionalFormatting sqref="B218:C218">
    <cfRule type="expression" dxfId="0" priority="32">
      <formula>$F217="A"</formula>
    </cfRule>
  </conditionalFormatting>
  <conditionalFormatting sqref="D218:E218">
    <cfRule type="expression" dxfId="0" priority="30">
      <formula>$F217="C"</formula>
    </cfRule>
  </conditionalFormatting>
  <conditionalFormatting sqref="B219:C219">
    <cfRule type="expression" dxfId="0" priority="31">
      <formula>$F217="B"</formula>
    </cfRule>
  </conditionalFormatting>
  <conditionalFormatting sqref="D219:E219">
    <cfRule type="expression" dxfId="0" priority="29">
      <formula>$F217="D"</formula>
    </cfRule>
  </conditionalFormatting>
  <conditionalFormatting sqref="B222:C222">
    <cfRule type="expression" dxfId="0" priority="28">
      <formula>$F221="A"</formula>
    </cfRule>
  </conditionalFormatting>
  <conditionalFormatting sqref="D222:E222">
    <cfRule type="expression" dxfId="0" priority="26">
      <formula>$F221="C"</formula>
    </cfRule>
  </conditionalFormatting>
  <conditionalFormatting sqref="B223:C223">
    <cfRule type="expression" dxfId="0" priority="27">
      <formula>$F221="B"</formula>
    </cfRule>
  </conditionalFormatting>
  <conditionalFormatting sqref="D223:E223">
    <cfRule type="expression" dxfId="0" priority="25">
      <formula>$F221="D"</formula>
    </cfRule>
  </conditionalFormatting>
  <conditionalFormatting sqref="B226:C226">
    <cfRule type="expression" dxfId="0" priority="24">
      <formula>$F225="A"</formula>
    </cfRule>
  </conditionalFormatting>
  <conditionalFormatting sqref="D226:E226">
    <cfRule type="expression" dxfId="0" priority="22">
      <formula>$F225="C"</formula>
    </cfRule>
  </conditionalFormatting>
  <conditionalFormatting sqref="B227:C227">
    <cfRule type="expression" dxfId="0" priority="23">
      <formula>$F225="B"</formula>
    </cfRule>
  </conditionalFormatting>
  <conditionalFormatting sqref="D227:E227">
    <cfRule type="expression" dxfId="0" priority="21">
      <formula>$F225="D"</formula>
    </cfRule>
  </conditionalFormatting>
  <conditionalFormatting sqref="B230:C230">
    <cfRule type="expression" dxfId="0" priority="20">
      <formula>$F229="A"</formula>
    </cfRule>
  </conditionalFormatting>
  <conditionalFormatting sqref="D230:E230">
    <cfRule type="expression" dxfId="0" priority="18">
      <formula>$F229="C"</formula>
    </cfRule>
  </conditionalFormatting>
  <conditionalFormatting sqref="B231:C231">
    <cfRule type="expression" dxfId="0" priority="19">
      <formula>$F229="B"</formula>
    </cfRule>
  </conditionalFormatting>
  <conditionalFormatting sqref="D231:E231">
    <cfRule type="expression" dxfId="0" priority="17">
      <formula>$F229="D"</formula>
    </cfRule>
  </conditionalFormatting>
  <conditionalFormatting sqref="B234:C234">
    <cfRule type="expression" dxfId="0" priority="16">
      <formula>$F233="A"</formula>
    </cfRule>
  </conditionalFormatting>
  <conditionalFormatting sqref="D234:E234">
    <cfRule type="expression" dxfId="0" priority="14">
      <formula>$F233="C"</formula>
    </cfRule>
  </conditionalFormatting>
  <conditionalFormatting sqref="B235:C235">
    <cfRule type="expression" dxfId="0" priority="15">
      <formula>$F233="B"</formula>
    </cfRule>
  </conditionalFormatting>
  <conditionalFormatting sqref="D235:E235">
    <cfRule type="expression" dxfId="0" priority="13">
      <formula>$F233="D"</formula>
    </cfRule>
  </conditionalFormatting>
  <conditionalFormatting sqref="B238:C238">
    <cfRule type="expression" dxfId="0" priority="12">
      <formula>$F237="A"</formula>
    </cfRule>
  </conditionalFormatting>
  <conditionalFormatting sqref="D238:E238">
    <cfRule type="expression" dxfId="0" priority="10">
      <formula>$F237="C"</formula>
    </cfRule>
  </conditionalFormatting>
  <conditionalFormatting sqref="B239:C239">
    <cfRule type="expression" dxfId="0" priority="11">
      <formula>$F237="B"</formula>
    </cfRule>
  </conditionalFormatting>
  <conditionalFormatting sqref="D239:E239">
    <cfRule type="expression" dxfId="0" priority="9">
      <formula>$F237="D"</formula>
    </cfRule>
  </conditionalFormatting>
  <conditionalFormatting sqref="B242:C242">
    <cfRule type="expression" dxfId="0" priority="8">
      <formula>$F241="A"</formula>
    </cfRule>
  </conditionalFormatting>
  <conditionalFormatting sqref="D242:E242">
    <cfRule type="expression" dxfId="0" priority="6">
      <formula>$F241="C"</formula>
    </cfRule>
  </conditionalFormatting>
  <conditionalFormatting sqref="B243:C243">
    <cfRule type="expression" dxfId="0" priority="7">
      <formula>$F241="B"</formula>
    </cfRule>
  </conditionalFormatting>
  <conditionalFormatting sqref="D243:E243">
    <cfRule type="expression" dxfId="0" priority="5">
      <formula>$F241="D"</formula>
    </cfRule>
  </conditionalFormatting>
  <conditionalFormatting sqref="B246:C246">
    <cfRule type="expression" dxfId="0" priority="4">
      <formula>$F245="A"</formula>
    </cfRule>
  </conditionalFormatting>
  <conditionalFormatting sqref="D246:E246">
    <cfRule type="expression" dxfId="0" priority="2">
      <formula>$F245="C"</formula>
    </cfRule>
  </conditionalFormatting>
  <conditionalFormatting sqref="B247:C247">
    <cfRule type="expression" dxfId="0" priority="3">
      <formula>$F245="B"</formula>
    </cfRule>
  </conditionalFormatting>
  <conditionalFormatting sqref="D247:E247">
    <cfRule type="expression" dxfId="0" priority="1">
      <formula>$F245="D"</formula>
    </cfRule>
  </conditionalFormatting>
  <dataValidations count="1">
    <dataValidation type="list" allowBlank="1" showInputMessage="1" showErrorMessage="1" sqref="F9 F13 F17 F21 F25 F29 F33 F37 F41 F45 F49 F53 F57 F61 F65 F69 F73 F77 F81 F85 F89 F93 F97 F101 F105 F109 F113 F117 F121 F125 F129 F133 F137 F141 F145 F149 F153 F157 F161 F165 F169 F173 F177 F181 F185 F189 F193 F197 F201 F205 F209 F213 F217 F221 F225 F229 F233 F237 F241 F245">
      <formula1>PILIHAN</formula1>
    </dataValidation>
  </dataValidation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FF0000"/>
  </sheetPr>
  <dimension ref="A1:K24"/>
  <sheetViews>
    <sheetView zoomScale="110" zoomScaleNormal="110" workbookViewId="0">
      <pane ySplit="2" topLeftCell="A3" activePane="bottomLeft" state="frozen"/>
      <selection/>
      <selection pane="bottomLeft" activeCell="C10" sqref="C10"/>
    </sheetView>
  </sheetViews>
  <sheetFormatPr defaultColWidth="9" defaultRowHeight="16.8"/>
  <cols>
    <col min="1" max="1" width="6.5546875" style="25" customWidth="1"/>
    <col min="2" max="2" width="48.890625" customWidth="1"/>
    <col min="3" max="3" width="16.3359375" style="25" customWidth="1"/>
    <col min="5" max="5" width="7.109375" style="26" customWidth="1"/>
    <col min="6" max="6" width="34.21875" style="27" customWidth="1"/>
    <col min="7" max="7" width="4.5546875" style="28" customWidth="1"/>
    <col min="8" max="8" width="12.4453125" customWidth="1"/>
    <col min="9" max="9" width="25.3359375" style="29" customWidth="1"/>
    <col min="10" max="10" width="4" customWidth="1"/>
  </cols>
  <sheetData>
    <row r="1" ht="41.4" customHeight="1" spans="1:3">
      <c r="A1" s="30" t="s">
        <v>355</v>
      </c>
      <c r="B1" s="30" t="s">
        <v>355</v>
      </c>
      <c r="C1" s="31" t="s">
        <v>356</v>
      </c>
    </row>
    <row r="2" ht="58.8" customHeight="1" spans="1:6">
      <c r="A2" s="32"/>
      <c r="B2" s="33" t="s">
        <v>357</v>
      </c>
      <c r="C2" s="34"/>
      <c r="E2" s="40" t="s">
        <v>358</v>
      </c>
      <c r="F2" s="40"/>
    </row>
    <row r="3" ht="18" spans="3:11">
      <c r="C3" s="35" t="s">
        <v>359</v>
      </c>
      <c r="E3" s="41" t="s">
        <v>360</v>
      </c>
      <c r="F3" s="42"/>
      <c r="K3" s="47"/>
    </row>
    <row r="4" ht="17" spans="1:7">
      <c r="A4" s="36">
        <v>1</v>
      </c>
      <c r="B4" s="37" t="s">
        <v>361</v>
      </c>
      <c r="C4" s="38" t="s">
        <v>59</v>
      </c>
      <c r="E4" s="43" t="s">
        <v>56</v>
      </c>
      <c r="F4" s="44" t="s">
        <v>362</v>
      </c>
      <c r="G4" s="43"/>
    </row>
    <row r="5" ht="17" spans="1:7">
      <c r="A5" s="36">
        <v>2</v>
      </c>
      <c r="B5" s="37" t="s">
        <v>363</v>
      </c>
      <c r="C5" s="38" t="s">
        <v>364</v>
      </c>
      <c r="E5" s="43" t="s">
        <v>57</v>
      </c>
      <c r="F5" s="44" t="s">
        <v>365</v>
      </c>
      <c r="G5" s="43"/>
    </row>
    <row r="6" ht="43.8" customHeight="1" spans="1:7">
      <c r="A6" s="36">
        <v>3</v>
      </c>
      <c r="B6" s="37" t="s">
        <v>366</v>
      </c>
      <c r="C6" s="38" t="s">
        <v>367</v>
      </c>
      <c r="E6" s="43" t="s">
        <v>58</v>
      </c>
      <c r="F6" s="44" t="s">
        <v>368</v>
      </c>
      <c r="G6" s="43"/>
    </row>
    <row r="7" ht="17" spans="1:7">
      <c r="A7" s="36">
        <v>4</v>
      </c>
      <c r="B7" s="39" t="s">
        <v>369</v>
      </c>
      <c r="C7" s="38" t="s">
        <v>370</v>
      </c>
      <c r="E7" s="43" t="s">
        <v>59</v>
      </c>
      <c r="F7" s="44" t="s">
        <v>371</v>
      </c>
      <c r="G7" s="43"/>
    </row>
    <row r="8" ht="14.55" customHeight="1" spans="1:7">
      <c r="A8" s="36">
        <v>5</v>
      </c>
      <c r="B8" s="37" t="s">
        <v>372</v>
      </c>
      <c r="C8" s="38" t="s">
        <v>373</v>
      </c>
      <c r="E8" s="43" t="s">
        <v>374</v>
      </c>
      <c r="F8" s="45" t="s">
        <v>375</v>
      </c>
      <c r="G8" s="43"/>
    </row>
    <row r="9" ht="14.55" customHeight="1" spans="1:7">
      <c r="A9" s="36">
        <v>6</v>
      </c>
      <c r="B9" s="37" t="s">
        <v>376</v>
      </c>
      <c r="C9" s="38" t="s">
        <v>56</v>
      </c>
      <c r="E9" s="43" t="s">
        <v>377</v>
      </c>
      <c r="F9" s="44" t="s">
        <v>378</v>
      </c>
      <c r="G9" s="43"/>
    </row>
    <row r="10" ht="17" spans="1:7">
      <c r="A10" s="36">
        <v>7</v>
      </c>
      <c r="B10" s="37" t="s">
        <v>379</v>
      </c>
      <c r="C10" s="38" t="s">
        <v>380</v>
      </c>
      <c r="E10" s="43" t="s">
        <v>364</v>
      </c>
      <c r="F10" s="44" t="s">
        <v>381</v>
      </c>
      <c r="G10" s="43"/>
    </row>
    <row r="11" ht="43.8" customHeight="1" spans="1:7">
      <c r="A11" s="36">
        <v>8</v>
      </c>
      <c r="B11" s="37" t="s">
        <v>382</v>
      </c>
      <c r="C11" s="38" t="s">
        <v>383</v>
      </c>
      <c r="E11" s="43" t="s">
        <v>370</v>
      </c>
      <c r="F11" s="44" t="s">
        <v>384</v>
      </c>
      <c r="G11" s="43"/>
    </row>
    <row r="12" ht="14.55" customHeight="1" spans="1:7">
      <c r="A12" s="36">
        <v>9</v>
      </c>
      <c r="B12" s="37" t="s">
        <v>385</v>
      </c>
      <c r="C12" s="38" t="s">
        <v>57</v>
      </c>
      <c r="E12" s="43" t="s">
        <v>373</v>
      </c>
      <c r="F12" s="46" t="s">
        <v>386</v>
      </c>
      <c r="G12" s="43"/>
    </row>
    <row r="13" ht="17" spans="1:7">
      <c r="A13" s="36">
        <v>10</v>
      </c>
      <c r="B13" s="37" t="s">
        <v>387</v>
      </c>
      <c r="C13" s="38" t="s">
        <v>58</v>
      </c>
      <c r="E13" s="43" t="s">
        <v>383</v>
      </c>
      <c r="F13" s="44" t="s">
        <v>235</v>
      </c>
      <c r="G13" s="43"/>
    </row>
    <row r="14" ht="17" spans="5:7">
      <c r="E14" s="43" t="s">
        <v>388</v>
      </c>
      <c r="F14" s="44" t="s">
        <v>389</v>
      </c>
      <c r="G14" s="43"/>
    </row>
    <row r="15" ht="17" spans="5:7">
      <c r="E15" s="43" t="s">
        <v>390</v>
      </c>
      <c r="F15" s="46" t="s">
        <v>391</v>
      </c>
      <c r="G15" s="43"/>
    </row>
    <row r="16" ht="17" spans="5:7">
      <c r="E16" s="43" t="s">
        <v>380</v>
      </c>
      <c r="F16" s="44" t="s">
        <v>392</v>
      </c>
      <c r="G16" s="43"/>
    </row>
    <row r="17" ht="17" spans="5:7">
      <c r="E17" s="43" t="s">
        <v>393</v>
      </c>
      <c r="F17" s="44" t="s">
        <v>394</v>
      </c>
      <c r="G17" s="43"/>
    </row>
    <row r="18" ht="34" spans="5:7">
      <c r="E18" s="43" t="s">
        <v>367</v>
      </c>
      <c r="F18" s="44" t="s">
        <v>395</v>
      </c>
      <c r="G18" s="43"/>
    </row>
    <row r="19" spans="9:9">
      <c r="I19"/>
    </row>
    <row r="22" spans="9:9">
      <c r="I22"/>
    </row>
    <row r="23" spans="9:9">
      <c r="I23"/>
    </row>
    <row r="24" spans="9:9">
      <c r="I24"/>
    </row>
  </sheetData>
  <sheetProtection algorithmName="SHA-512" hashValue="+yUR0PsE/6fC00uM4XmK1DlpFGsPygFNSQU1RabF+Z9cz/Ig4pFIXcjWyUYdesKJvetaduKjrCFI68C0rsoqww==" saltValue="89wHQygvLQZH5wK4wP+c7g==" spinCount="100000" sheet="1" selectLockedCells="1" objects="1" scenarios="1"/>
  <sortState ref="E4:G18">
    <sortCondition ref="E4:E18"/>
  </sortState>
  <mergeCells count="2">
    <mergeCell ref="A1:B1"/>
    <mergeCell ref="E2:F2"/>
  </mergeCells>
  <dataValidations count="1">
    <dataValidation type="list" allowBlank="1" showInputMessage="1" showErrorMessage="1" sqref="C4:C13">
      <formula1>huruf</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7" tint="0.399975585192419"/>
  </sheetPr>
  <dimension ref="A2:H58"/>
  <sheetViews>
    <sheetView workbookViewId="0">
      <pane ySplit="4" topLeftCell="A5" activePane="bottomLeft" state="frozen"/>
      <selection/>
      <selection pane="bottomLeft" activeCell="B10" sqref="B10"/>
    </sheetView>
  </sheetViews>
  <sheetFormatPr defaultColWidth="8.78125" defaultRowHeight="16.8" outlineLevelCol="7"/>
  <cols>
    <col min="1" max="1" width="8.890625" style="2" customWidth="1"/>
    <col min="2" max="2" width="73.109375" style="3" customWidth="1"/>
    <col min="3" max="3" width="14.4453125" style="3" customWidth="1"/>
    <col min="4" max="4" width="10" style="3" customWidth="1"/>
    <col min="5" max="5" width="8.78125" style="3"/>
    <col min="6" max="6" width="9.6640625" style="3" customWidth="1"/>
    <col min="7" max="7" width="11.890625" style="3" customWidth="1"/>
    <col min="8" max="8" width="10" style="3" customWidth="1"/>
    <col min="9" max="16384" width="8.78125" style="3"/>
  </cols>
  <sheetData>
    <row r="2" ht="55.8" customHeight="1" spans="2:4">
      <c r="B2" s="4" t="s">
        <v>396</v>
      </c>
      <c r="C2" s="5" t="s">
        <v>397</v>
      </c>
      <c r="D2" s="1">
        <f>C6+C34+C40</f>
        <v>0</v>
      </c>
    </row>
    <row r="3" spans="2:2">
      <c r="B3" s="3" t="s">
        <v>398</v>
      </c>
    </row>
    <row r="4" spans="2:3">
      <c r="B4" s="3" t="s">
        <v>399</v>
      </c>
      <c r="C4" s="6" t="s">
        <v>400</v>
      </c>
    </row>
    <row r="6" ht="87" customHeight="1" spans="1:3">
      <c r="A6" s="7">
        <v>1</v>
      </c>
      <c r="B6" s="8" t="s">
        <v>401</v>
      </c>
      <c r="C6" s="9"/>
    </row>
    <row r="8" ht="17" spans="1:2">
      <c r="A8" s="10" t="s">
        <v>402</v>
      </c>
      <c r="B8" s="11" t="s">
        <v>403</v>
      </c>
    </row>
    <row r="9" ht="17" spans="2:2">
      <c r="B9" s="12" t="s">
        <v>404</v>
      </c>
    </row>
    <row r="10" ht="34" spans="2:2">
      <c r="B10" s="141" t="s">
        <v>405</v>
      </c>
    </row>
    <row r="11" ht="17" spans="2:2">
      <c r="B11" s="141" t="s">
        <v>406</v>
      </c>
    </row>
    <row r="12" ht="17" spans="2:2">
      <c r="B12" s="12" t="s">
        <v>407</v>
      </c>
    </row>
    <row r="13" ht="17" spans="2:2">
      <c r="B13" s="12" t="s">
        <v>408</v>
      </c>
    </row>
    <row r="14" ht="17" spans="2:2">
      <c r="B14" s="12" t="s">
        <v>409</v>
      </c>
    </row>
    <row r="15" ht="17" spans="2:2">
      <c r="B15" s="12" t="s">
        <v>410</v>
      </c>
    </row>
    <row r="16" spans="2:2">
      <c r="B16" s="12"/>
    </row>
    <row r="17" ht="17" spans="2:2">
      <c r="B17" s="12" t="s">
        <v>411</v>
      </c>
    </row>
    <row r="18" ht="17" spans="2:2">
      <c r="B18" s="12" t="s">
        <v>412</v>
      </c>
    </row>
    <row r="19" ht="34" spans="2:2">
      <c r="B19" s="12" t="s">
        <v>413</v>
      </c>
    </row>
    <row r="20" ht="17" spans="2:2">
      <c r="B20" s="13" t="s">
        <v>414</v>
      </c>
    </row>
    <row r="21" ht="17" spans="2:2">
      <c r="B21" s="13" t="s">
        <v>415</v>
      </c>
    </row>
    <row r="22" ht="17" spans="2:2">
      <c r="B22" s="13" t="s">
        <v>416</v>
      </c>
    </row>
    <row r="23" ht="17" spans="2:2">
      <c r="B23" s="13" t="s">
        <v>417</v>
      </c>
    </row>
    <row r="24" ht="17" spans="2:2">
      <c r="B24" s="13" t="s">
        <v>418</v>
      </c>
    </row>
    <row r="25" spans="2:2">
      <c r="B25" s="13"/>
    </row>
    <row r="26" ht="84" spans="2:2">
      <c r="B26" s="14" t="s">
        <v>419</v>
      </c>
    </row>
    <row r="27" spans="2:2">
      <c r="B27" s="15"/>
    </row>
    <row r="28" spans="2:2">
      <c r="B28" s="15"/>
    </row>
    <row r="29" spans="2:2">
      <c r="B29" s="15"/>
    </row>
    <row r="30" spans="2:2">
      <c r="B30" s="15"/>
    </row>
    <row r="31" spans="2:2">
      <c r="B31" s="15"/>
    </row>
    <row r="32" spans="2:2">
      <c r="B32" s="15"/>
    </row>
    <row r="34" ht="66" customHeight="1" spans="1:3">
      <c r="A34" s="7">
        <v>2</v>
      </c>
      <c r="B34" s="16" t="s">
        <v>420</v>
      </c>
      <c r="C34" s="9"/>
    </row>
    <row r="36" ht="152" spans="1:2">
      <c r="A36" s="10" t="s">
        <v>402</v>
      </c>
      <c r="B36" s="17" t="s">
        <v>421</v>
      </c>
    </row>
    <row r="40" ht="103.05" customHeight="1" spans="1:3">
      <c r="A40" s="7">
        <v>3</v>
      </c>
      <c r="B40" s="18" t="s">
        <v>422</v>
      </c>
      <c r="C40" s="9"/>
    </row>
    <row r="41" ht="18" customHeight="1" spans="2:3">
      <c r="B41" s="19" t="s">
        <v>423</v>
      </c>
      <c r="C41" s="9"/>
    </row>
    <row r="43" spans="1:2">
      <c r="A43" s="10" t="s">
        <v>402</v>
      </c>
      <c r="B43" s="20"/>
    </row>
    <row r="44" spans="2:2">
      <c r="B44" s="20"/>
    </row>
    <row r="45" spans="2:2">
      <c r="B45" s="20"/>
    </row>
    <row r="46" spans="2:2">
      <c r="B46" s="20"/>
    </row>
    <row r="47" spans="2:2">
      <c r="B47" s="20"/>
    </row>
    <row r="48" spans="2:2">
      <c r="B48" s="20"/>
    </row>
    <row r="49" spans="2:2">
      <c r="B49" s="20"/>
    </row>
    <row r="50" spans="2:2">
      <c r="B50" s="20"/>
    </row>
    <row r="52" spans="4:8">
      <c r="D52" s="21"/>
      <c r="E52" s="23" t="s">
        <v>424</v>
      </c>
      <c r="F52" s="23" t="s">
        <v>425</v>
      </c>
      <c r="G52" s="23" t="s">
        <v>426</v>
      </c>
      <c r="H52" s="23" t="s">
        <v>427</v>
      </c>
    </row>
    <row r="53" spans="4:8">
      <c r="D53" s="22" t="s">
        <v>428</v>
      </c>
      <c r="E53" s="24">
        <v>68</v>
      </c>
      <c r="F53" s="24">
        <v>61.5</v>
      </c>
      <c r="G53" s="24">
        <v>52</v>
      </c>
      <c r="H53" s="24">
        <v>23</v>
      </c>
    </row>
    <row r="54" spans="4:8">
      <c r="D54" s="22" t="s">
        <v>429</v>
      </c>
      <c r="E54" s="24">
        <v>21</v>
      </c>
      <c r="F54" s="24">
        <v>21</v>
      </c>
      <c r="G54" s="24">
        <v>7</v>
      </c>
      <c r="H54" s="24">
        <v>5</v>
      </c>
    </row>
    <row r="55" spans="4:8">
      <c r="D55" s="22" t="s">
        <v>430</v>
      </c>
      <c r="E55" s="24">
        <v>5</v>
      </c>
      <c r="F55" s="24">
        <v>39</v>
      </c>
      <c r="G55" s="24">
        <v>18</v>
      </c>
      <c r="H55" s="24">
        <v>3</v>
      </c>
    </row>
    <row r="56" spans="4:8">
      <c r="D56" s="22" t="s">
        <v>431</v>
      </c>
      <c r="E56" s="24">
        <v>30</v>
      </c>
      <c r="F56" s="24">
        <v>20</v>
      </c>
      <c r="G56" s="24">
        <v>7</v>
      </c>
      <c r="H56" s="24">
        <v>2</v>
      </c>
    </row>
    <row r="57" spans="4:8">
      <c r="D57" s="22" t="s">
        <v>432</v>
      </c>
      <c r="E57" s="24">
        <v>35</v>
      </c>
      <c r="F57" s="24">
        <v>33</v>
      </c>
      <c r="G57" s="24">
        <v>15</v>
      </c>
      <c r="H57" s="24">
        <v>6</v>
      </c>
    </row>
    <row r="58" spans="4:8">
      <c r="D58" s="22" t="s">
        <v>433</v>
      </c>
      <c r="E58" s="24">
        <v>25</v>
      </c>
      <c r="F58" s="24">
        <v>26</v>
      </c>
      <c r="G58" s="24">
        <v>24</v>
      </c>
      <c r="H58" s="24">
        <v>8</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V24"/>
  <sheetViews>
    <sheetView zoomScale="150" zoomScaleNormal="150" workbookViewId="0">
      <selection activeCell="A3" sqref="A3"/>
    </sheetView>
  </sheetViews>
  <sheetFormatPr defaultColWidth="9" defaultRowHeight="16.8"/>
  <sheetData>
    <row r="2" spans="3:3">
      <c r="C2" s="1" t="s">
        <v>56</v>
      </c>
    </row>
    <row r="3" spans="3:3">
      <c r="C3" s="1" t="s">
        <v>57</v>
      </c>
    </row>
    <row r="4" spans="3:3">
      <c r="C4" s="1" t="s">
        <v>58</v>
      </c>
    </row>
    <row r="5" spans="3:3">
      <c r="C5" s="1" t="s">
        <v>59</v>
      </c>
    </row>
    <row r="21" spans="22:22">
      <c r="V21" s="1" t="s">
        <v>434</v>
      </c>
    </row>
    <row r="22" spans="22:22">
      <c r="V22" s="1" t="s">
        <v>435</v>
      </c>
    </row>
    <row r="23" spans="22:22">
      <c r="V23" s="1" t="s">
        <v>436</v>
      </c>
    </row>
    <row r="24" spans="22:22">
      <c r="V24" s="1" t="s">
        <v>437</v>
      </c>
    </row>
  </sheetData>
  <sheetProtection algorithmName="SHA-512" hashValue="yIKWDSRWXs8UjZwrSqQ/Sl66FkWzwEQkoVRq4MiXJ8Jl2nQH63w6vXA7X7k+NazqhvWkW6Ufl+F0cqbWNjbecw==" saltValue="wB01brcPNqHKF/yeOknGsg==" spinCount="100000" sheet="1" selectLockedCells="1" selectUnlockedCells="1" objects="1" scenarios="1"/>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Cover UTS</vt:lpstr>
      <vt:lpstr>Identitas</vt:lpstr>
      <vt:lpstr>PG</vt:lpstr>
      <vt:lpstr>Pairs</vt:lpstr>
      <vt:lpstr>Esai</vt:lpstr>
      <vt:lpstr>JPG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Agung Nugroho</dc:creator>
  <cp:lastModifiedBy>WPS_1729523673</cp:lastModifiedBy>
  <dcterms:created xsi:type="dcterms:W3CDTF">2024-01-14T14:33:00Z</dcterms:created>
  <dcterms:modified xsi:type="dcterms:W3CDTF">2024-12-04T09:51:59Z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51E1B01A243C68C0BAC34F67D998D4F8_43</vt:lpwstr>
  </property>
  <property fmtid="{D5CDD505-2E9C-101B-9397-08002B2CF9AE}" pid="3" name="KSOProductBuildVer">
    <vt:lpwstr>1033-6.10.1.8197</vt:lpwstr>
  </property>
</Properties>
</file>