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al" sheetId="1" r:id="rId4"/>
    <sheet state="visible" name="Sales" sheetId="2" r:id="rId5"/>
    <sheet state="visible" name="Ref" sheetId="3" r:id="rId6"/>
  </sheets>
  <definedNames/>
  <calcPr/>
</workbook>
</file>

<file path=xl/sharedStrings.xml><?xml version="1.0" encoding="utf-8"?>
<sst xmlns="http://schemas.openxmlformats.org/spreadsheetml/2006/main" count="176" uniqueCount="51">
  <si>
    <t>Soal nomor 1-4 bawah ini memerlukan Anda menyisipkan jawaban dan formula yang Anda gunakan untuk mendapatkan jawaban di sheet ini</t>
  </si>
  <si>
    <t>Nomor 1 adalah contoh pengisian</t>
  </si>
  <si>
    <t>No</t>
  </si>
  <si>
    <t>Soal</t>
  </si>
  <si>
    <t>Hint</t>
  </si>
  <si>
    <t>Jawaban</t>
  </si>
  <si>
    <t>Berapa jumlah kuantitas barang yang terjual sepanjang tahun?</t>
  </si>
  <si>
    <t>SUM</t>
  </si>
  <si>
    <t>Berapa jumlah kuantitas barang 001 yang terjual sepanjang tahun?</t>
  </si>
  <si>
    <t>SUMIF</t>
  </si>
  <si>
    <t>Berapa jumlah kuantitas barang yang terjual pada bulan November?</t>
  </si>
  <si>
    <t>Ada berapa hari dimana jumlah barang yang terjual lebih dari 5?</t>
  </si>
  <si>
    <t>COUNTIF</t>
  </si>
  <si>
    <t>Soal nomor 5-12 di bawah ini tidak memerlukan Anda menyisipkan jawabannya di sheet ini</t>
  </si>
  <si>
    <t>Soal nomor 5 merupakan contoh sehingga kolomnya sudah diisi di sheet Sales</t>
  </si>
  <si>
    <t>lakukan vlookup nama barang pada sheet Sales mengacu pada tabel referensi pada sheet Ref</t>
  </si>
  <si>
    <t>lakukan vlookup price pada sheet Sales mengacu pada tabel referensi pada sheet Ref</t>
  </si>
  <si>
    <t>lakukan perhitungan gross sales di sheet Sales (harga x qty)</t>
  </si>
  <si>
    <t>hint: *</t>
  </si>
  <si>
    <t>Isi kolom Monthly Discount pada sheet Sales dengan informasi sebagai berikut:</t>
  </si>
  <si>
    <t>hint: IF, OR, *</t>
  </si>
  <si>
    <t>- Januari, April, November, Desember : 10%</t>
  </si>
  <si>
    <t>- Februari, Agustus: 5%</t>
  </si>
  <si>
    <t>- sisanya: 0%</t>
  </si>
  <si>
    <t>lakukan perhitungan net sales di sheet Sales (Gross Sales - Discount)</t>
  </si>
  <si>
    <t>lakukan vlookup HPP pada sheet Sales mengacu pada tabel referensi pada sheet Ref</t>
  </si>
  <si>
    <t>Buat pivot table yang menunjukkan profit setiap nama barang</t>
  </si>
  <si>
    <t>Buat grafik yang membandingkan nilai profit setiap barang</t>
  </si>
  <si>
    <t>Soal nomor 13-15 di bawah ini memerlukan Anda menyisipkan jawabannya di sheet ini</t>
  </si>
  <si>
    <t>Berapa total profit di tahun 2022?</t>
  </si>
  <si>
    <t>Bulan apa yang nilai profitnya tertinggi dibanding bulan lain?</t>
  </si>
  <si>
    <t>Produk apa yang nilai diskonnya lebih besar dibanding produk lain?</t>
  </si>
  <si>
    <t>Produk apa yang memiliki rasio "profit:gross sales" tertinggi?</t>
  </si>
  <si>
    <t>Tgl</t>
  </si>
  <si>
    <t>Kode Barang</t>
  </si>
  <si>
    <t>Qty</t>
  </si>
  <si>
    <t>Nama Barang</t>
  </si>
  <si>
    <t>003</t>
  </si>
  <si>
    <t>005</t>
  </si>
  <si>
    <t>002</t>
  </si>
  <si>
    <t>001</t>
  </si>
  <si>
    <t>004</t>
  </si>
  <si>
    <t>Kode</t>
  </si>
  <si>
    <t>Nama</t>
  </si>
  <si>
    <t>Harga</t>
  </si>
  <si>
    <t>HPP</t>
  </si>
  <si>
    <t>Americano</t>
  </si>
  <si>
    <t>Latte</t>
  </si>
  <si>
    <t>Mocca</t>
  </si>
  <si>
    <t>Thai Tea</t>
  </si>
  <si>
    <t>Green Tea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</si>
</sst>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5">
    <font>
      <sz val="11.0"/>
      <color theme="1"/>
      <name val="Calibri"/>
      <scheme val="minor"/>
    </font>
    <font>
      <sz val="11.0"/>
      <color rgb="FFFF0000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shrinkToFit="0" wrapText="1"/>
    </xf>
    <xf quotePrefix="1" borderId="0" fillId="0" fontId="4" numFmtId="0" xfId="0" applyAlignment="1" applyFont="1">
      <alignment shrinkToFit="0" wrapText="1"/>
    </xf>
    <xf borderId="0" fillId="0" fontId="4" numFmtId="164" xfId="0" applyFont="1" applyNumberFormat="1"/>
    <xf borderId="0" fillId="0" fontId="4" numFmtId="15" xfId="0" applyFont="1" applyNumberFormat="1"/>
    <xf quotePrefix="1"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7.43"/>
    <col customWidth="1" min="3" max="3" width="12.71"/>
    <col customWidth="1" min="4" max="4" width="12.14"/>
    <col customWidth="1" min="5" max="5" width="18.29"/>
    <col customWidth="1" min="6" max="26" width="8.71"/>
  </cols>
  <sheetData>
    <row r="1" ht="14.25" customHeight="1"/>
    <row r="2" ht="14.25" customHeight="1">
      <c r="B2" s="1" t="s">
        <v>0</v>
      </c>
    </row>
    <row r="3" ht="14.25" customHeight="1">
      <c r="B3" s="1" t="s">
        <v>1</v>
      </c>
    </row>
    <row r="4" ht="14.25" customHeight="1">
      <c r="A4" s="2" t="s">
        <v>2</v>
      </c>
      <c r="B4" s="2" t="s">
        <v>3</v>
      </c>
      <c r="C4" s="2" t="s">
        <v>4</v>
      </c>
      <c r="D4" s="2" t="s">
        <v>5</v>
      </c>
      <c r="E4" s="2"/>
    </row>
    <row r="5" ht="14.25" customHeight="1">
      <c r="A5" s="3">
        <v>1.0</v>
      </c>
      <c r="B5" s="3" t="s">
        <v>6</v>
      </c>
      <c r="C5" s="3" t="s">
        <v>7</v>
      </c>
      <c r="E5" s="4"/>
    </row>
    <row r="6" ht="14.25" customHeight="1">
      <c r="A6" s="3">
        <v>2.0</v>
      </c>
      <c r="B6" s="3" t="s">
        <v>8</v>
      </c>
      <c r="C6" s="3" t="s">
        <v>9</v>
      </c>
      <c r="E6" s="4"/>
    </row>
    <row r="7" ht="14.25" customHeight="1">
      <c r="A7" s="3">
        <v>3.0</v>
      </c>
      <c r="B7" s="3" t="s">
        <v>10</v>
      </c>
      <c r="C7" s="3" t="s">
        <v>9</v>
      </c>
      <c r="E7" s="4"/>
    </row>
    <row r="8" ht="14.25" customHeight="1">
      <c r="A8" s="3">
        <v>4.0</v>
      </c>
      <c r="B8" s="3" t="s">
        <v>11</v>
      </c>
      <c r="C8" s="3" t="s">
        <v>12</v>
      </c>
      <c r="E8" s="4"/>
    </row>
    <row r="9" ht="14.25" customHeight="1"/>
    <row r="10" ht="14.25" customHeight="1">
      <c r="B10" s="1" t="s">
        <v>13</v>
      </c>
    </row>
    <row r="11" ht="14.25" customHeight="1">
      <c r="B11" s="1" t="s">
        <v>14</v>
      </c>
    </row>
    <row r="12" ht="14.25" customHeight="1">
      <c r="A12" s="3">
        <v>5.0</v>
      </c>
      <c r="B12" s="5" t="s">
        <v>15</v>
      </c>
    </row>
    <row r="13" ht="14.25" customHeight="1">
      <c r="A13" s="3">
        <v>6.0</v>
      </c>
      <c r="B13" s="5" t="s">
        <v>16</v>
      </c>
    </row>
    <row r="14" ht="14.25" customHeight="1">
      <c r="A14" s="3">
        <v>7.0</v>
      </c>
      <c r="B14" s="4" t="s">
        <v>17</v>
      </c>
      <c r="C14" s="4"/>
      <c r="D14" s="4" t="s">
        <v>18</v>
      </c>
      <c r="E14" s="4"/>
    </row>
    <row r="15" ht="14.25" customHeight="1">
      <c r="A15" s="3">
        <v>8.0</v>
      </c>
      <c r="B15" s="6" t="s">
        <v>19</v>
      </c>
      <c r="C15" s="4"/>
      <c r="D15" s="4" t="s">
        <v>20</v>
      </c>
      <c r="E15" s="4"/>
    </row>
    <row r="16" ht="14.25" customHeight="1">
      <c r="B16" s="7" t="s">
        <v>21</v>
      </c>
      <c r="C16" s="4"/>
      <c r="D16" s="4"/>
      <c r="E16" s="4"/>
    </row>
    <row r="17" ht="14.25" customHeight="1">
      <c r="B17" s="7" t="s">
        <v>22</v>
      </c>
      <c r="C17" s="4"/>
      <c r="D17" s="4"/>
      <c r="E17" s="4"/>
    </row>
    <row r="18" ht="14.25" customHeight="1">
      <c r="B18" s="7" t="s">
        <v>23</v>
      </c>
      <c r="C18" s="4"/>
      <c r="D18" s="4"/>
      <c r="E18" s="4"/>
    </row>
    <row r="19" ht="14.25" customHeight="1">
      <c r="A19" s="3">
        <v>9.0</v>
      </c>
      <c r="B19" s="4" t="s">
        <v>24</v>
      </c>
      <c r="C19" s="4"/>
      <c r="D19" s="4" t="s">
        <v>18</v>
      </c>
      <c r="E19" s="4"/>
    </row>
    <row r="20" ht="14.25" customHeight="1">
      <c r="A20" s="3">
        <v>10.0</v>
      </c>
      <c r="B20" s="5" t="s">
        <v>25</v>
      </c>
    </row>
    <row r="21" ht="14.25" customHeight="1">
      <c r="A21" s="3">
        <v>11.0</v>
      </c>
      <c r="B21" s="6" t="s">
        <v>26</v>
      </c>
      <c r="C21" s="4"/>
      <c r="D21" s="4"/>
      <c r="E21" s="4"/>
    </row>
    <row r="22" ht="14.25" customHeight="1">
      <c r="A22" s="3">
        <v>12.0</v>
      </c>
      <c r="B22" s="4" t="s">
        <v>27</v>
      </c>
      <c r="C22" s="4"/>
      <c r="D22" s="4"/>
      <c r="E22" s="4"/>
    </row>
    <row r="23" ht="14.25" customHeight="1"/>
    <row r="24" ht="14.25" customHeight="1">
      <c r="B24" s="1" t="s">
        <v>28</v>
      </c>
    </row>
    <row r="25" ht="14.25" customHeight="1">
      <c r="B25" s="2" t="s">
        <v>3</v>
      </c>
      <c r="C25" s="2" t="s">
        <v>5</v>
      </c>
      <c r="D25" s="2"/>
    </row>
    <row r="26" ht="14.25" customHeight="1">
      <c r="A26" s="3">
        <v>13.0</v>
      </c>
      <c r="B26" s="4" t="s">
        <v>29</v>
      </c>
      <c r="C26" s="8"/>
      <c r="D26" s="2"/>
    </row>
    <row r="27" ht="14.25" customHeight="1">
      <c r="A27" s="3">
        <v>14.0</v>
      </c>
      <c r="B27" s="3" t="s">
        <v>30</v>
      </c>
      <c r="C27" s="8"/>
    </row>
    <row r="28" ht="14.25" customHeight="1">
      <c r="A28" s="3">
        <v>15.0</v>
      </c>
      <c r="B28" s="3" t="s">
        <v>31</v>
      </c>
      <c r="C28" s="8"/>
    </row>
    <row r="29" ht="14.25" customHeight="1">
      <c r="A29" s="3">
        <v>16.0</v>
      </c>
      <c r="B29" s="3" t="s">
        <v>32</v>
      </c>
      <c r="C29" s="8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2:E12"/>
    <mergeCell ref="B13:E13"/>
    <mergeCell ref="B20:E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1.29"/>
    <col customWidth="1" min="3" max="3" width="8.71"/>
    <col customWidth="1" min="4" max="4" width="12.71"/>
    <col customWidth="1" min="5" max="6" width="8.71"/>
    <col customWidth="1" min="7" max="7" width="12.57"/>
    <col customWidth="1" min="8" max="8" width="12.14"/>
    <col customWidth="1" min="9" max="10" width="8.71"/>
    <col customWidth="1" min="11" max="11" width="12.57"/>
    <col customWidth="1" min="12" max="12" width="12.14"/>
    <col customWidth="1" min="13" max="13" width="16.71"/>
    <col customWidth="1" min="14" max="20" width="8.71"/>
  </cols>
  <sheetData>
    <row r="1" ht="14.25" customHeight="1">
      <c r="A1" s="3" t="s">
        <v>33</v>
      </c>
      <c r="B1" s="3" t="s">
        <v>34</v>
      </c>
      <c r="C1" s="3" t="s">
        <v>35</v>
      </c>
      <c r="D1" s="3" t="s">
        <v>36</v>
      </c>
    </row>
    <row r="2" ht="14.25" customHeight="1">
      <c r="A2" s="9">
        <v>44562.0</v>
      </c>
      <c r="B2" s="3" t="s">
        <v>37</v>
      </c>
      <c r="C2" s="3">
        <v>5.0</v>
      </c>
      <c r="D2" s="3" t="str">
        <f>VLOOKUP(B2,Ref!$A$2:$B$6,2,FALSE)</f>
        <v>Mocca</v>
      </c>
      <c r="G2" s="4"/>
      <c r="K2" s="4"/>
    </row>
    <row r="3" ht="14.25" customHeight="1">
      <c r="A3" s="9">
        <v>44567.0</v>
      </c>
      <c r="B3" s="3" t="s">
        <v>38</v>
      </c>
      <c r="C3" s="3">
        <v>1.0</v>
      </c>
      <c r="D3" s="3" t="str">
        <f>VLOOKUP(B3,Ref!$A$2:$B$6,2,FALSE)</f>
        <v>Green Tea</v>
      </c>
      <c r="G3" s="5"/>
      <c r="H3" s="4"/>
      <c r="K3" s="5"/>
      <c r="L3" s="4"/>
    </row>
    <row r="4" ht="14.25" customHeight="1">
      <c r="A4" s="9">
        <v>44569.0</v>
      </c>
      <c r="B4" s="3" t="s">
        <v>38</v>
      </c>
      <c r="C4" s="3">
        <v>2.0</v>
      </c>
      <c r="D4" s="3" t="str">
        <f>VLOOKUP(B4,Ref!$A$2:$B$6,2,FALSE)</f>
        <v>Green Tea</v>
      </c>
      <c r="G4" s="5"/>
      <c r="H4" s="4"/>
      <c r="K4" s="5"/>
      <c r="L4" s="4"/>
    </row>
    <row r="5" ht="14.25" customHeight="1">
      <c r="A5" s="9">
        <v>44573.0</v>
      </c>
      <c r="B5" s="3" t="s">
        <v>39</v>
      </c>
      <c r="C5" s="3">
        <v>5.0</v>
      </c>
      <c r="D5" s="3" t="str">
        <f>VLOOKUP(B5,Ref!$A$2:$B$6,2,FALSE)</f>
        <v>Latte</v>
      </c>
      <c r="G5" s="5"/>
      <c r="H5" s="4"/>
      <c r="K5" s="5"/>
      <c r="L5" s="4"/>
    </row>
    <row r="6" ht="14.25" customHeight="1">
      <c r="A6" s="9">
        <v>44575.0</v>
      </c>
      <c r="B6" s="3" t="s">
        <v>40</v>
      </c>
      <c r="C6" s="3">
        <v>10.0</v>
      </c>
      <c r="D6" s="3" t="str">
        <f>VLOOKUP(B6,Ref!$A$2:$B$6,2,FALSE)</f>
        <v>Americano</v>
      </c>
      <c r="G6" s="5"/>
      <c r="H6" s="4"/>
      <c r="K6" s="5"/>
      <c r="L6" s="4"/>
    </row>
    <row r="7" ht="14.25" customHeight="1">
      <c r="A7" s="9">
        <v>44576.0</v>
      </c>
      <c r="B7" s="3" t="s">
        <v>39</v>
      </c>
      <c r="C7" s="3">
        <v>3.0</v>
      </c>
      <c r="D7" s="3" t="str">
        <f>VLOOKUP(B7,Ref!$A$2:$B$6,2,FALSE)</f>
        <v>Latte</v>
      </c>
      <c r="G7" s="5"/>
      <c r="H7" s="4"/>
      <c r="K7" s="5"/>
      <c r="L7" s="4"/>
    </row>
    <row r="8" ht="14.25" customHeight="1">
      <c r="A8" s="9">
        <v>44579.0</v>
      </c>
      <c r="B8" s="3" t="s">
        <v>40</v>
      </c>
      <c r="C8" s="3">
        <v>1.0</v>
      </c>
      <c r="D8" s="3" t="str">
        <f>VLOOKUP(B8,Ref!$A$2:$B$6,2,FALSE)</f>
        <v>Americano</v>
      </c>
      <c r="G8" s="5"/>
      <c r="H8" s="4"/>
      <c r="K8" s="5"/>
      <c r="L8" s="4"/>
    </row>
    <row r="9" ht="14.25" customHeight="1">
      <c r="A9" s="9">
        <v>44580.0</v>
      </c>
      <c r="B9" s="3" t="s">
        <v>41</v>
      </c>
      <c r="C9" s="3">
        <v>8.0</v>
      </c>
      <c r="D9" s="3" t="str">
        <f>VLOOKUP(B9,Ref!$A$2:$B$6,2,FALSE)</f>
        <v>Thai Tea</v>
      </c>
      <c r="K9" s="5"/>
      <c r="L9" s="4"/>
    </row>
    <row r="10" ht="14.25" customHeight="1">
      <c r="A10" s="9">
        <v>44581.0</v>
      </c>
      <c r="B10" s="3" t="s">
        <v>40</v>
      </c>
      <c r="C10" s="3">
        <v>1.0</v>
      </c>
      <c r="D10" s="3" t="str">
        <f>VLOOKUP(B10,Ref!$A$2:$B$6,2,FALSE)</f>
        <v>Americano</v>
      </c>
      <c r="K10" s="5"/>
      <c r="L10" s="4"/>
    </row>
    <row r="11" ht="14.25" customHeight="1">
      <c r="A11" s="9">
        <v>44584.0</v>
      </c>
      <c r="B11" s="3" t="s">
        <v>38</v>
      </c>
      <c r="C11" s="3">
        <v>5.0</v>
      </c>
      <c r="D11" s="3" t="str">
        <f>VLOOKUP(B11,Ref!$A$2:$B$6,2,FALSE)</f>
        <v>Green Tea</v>
      </c>
      <c r="K11" s="5"/>
      <c r="L11" s="4"/>
    </row>
    <row r="12" ht="14.25" customHeight="1">
      <c r="A12" s="9">
        <v>44587.0</v>
      </c>
      <c r="B12" s="3" t="s">
        <v>41</v>
      </c>
      <c r="C12" s="3">
        <v>7.0</v>
      </c>
      <c r="D12" s="3" t="str">
        <f>VLOOKUP(B12,Ref!$A$2:$B$6,2,FALSE)</f>
        <v>Thai Tea</v>
      </c>
      <c r="K12" s="5"/>
      <c r="L12" s="4"/>
    </row>
    <row r="13" ht="14.25" customHeight="1">
      <c r="A13" s="9">
        <v>44591.0</v>
      </c>
      <c r="B13" s="3" t="s">
        <v>40</v>
      </c>
      <c r="C13" s="3">
        <v>1.0</v>
      </c>
      <c r="D13" s="3" t="str">
        <f>VLOOKUP(B13,Ref!$A$2:$B$6,2,FALSE)</f>
        <v>Americano</v>
      </c>
      <c r="K13" s="5"/>
      <c r="L13" s="4"/>
    </row>
    <row r="14" ht="14.25" customHeight="1">
      <c r="A14" s="9">
        <v>44592.0</v>
      </c>
      <c r="B14" s="3" t="s">
        <v>37</v>
      </c>
      <c r="C14" s="3">
        <v>10.0</v>
      </c>
      <c r="D14" s="3" t="str">
        <f>VLOOKUP(B14,Ref!$A$2:$B$6,2,FALSE)</f>
        <v>Mocca</v>
      </c>
      <c r="K14" s="5"/>
      <c r="L14" s="4"/>
    </row>
    <row r="15" ht="14.25" customHeight="1">
      <c r="A15" s="9">
        <v>44596.0</v>
      </c>
      <c r="B15" s="3" t="s">
        <v>37</v>
      </c>
      <c r="C15" s="3">
        <v>1.0</v>
      </c>
      <c r="D15" s="3" t="str">
        <f>VLOOKUP(B15,Ref!$A$2:$B$6,2,FALSE)</f>
        <v>Mocca</v>
      </c>
      <c r="K15" s="5"/>
      <c r="L15" s="4"/>
    </row>
    <row r="16" ht="14.25" customHeight="1">
      <c r="A16" s="9">
        <v>44599.0</v>
      </c>
      <c r="B16" s="3" t="s">
        <v>41</v>
      </c>
      <c r="C16" s="3">
        <v>9.0</v>
      </c>
      <c r="D16" s="3" t="str">
        <f>VLOOKUP(B16,Ref!$A$2:$B$6,2,FALSE)</f>
        <v>Thai Tea</v>
      </c>
    </row>
    <row r="17" ht="14.25" customHeight="1">
      <c r="A17" s="9">
        <v>44600.0</v>
      </c>
      <c r="B17" s="3" t="s">
        <v>38</v>
      </c>
      <c r="C17" s="3">
        <v>6.0</v>
      </c>
      <c r="D17" s="3" t="str">
        <f>VLOOKUP(B17,Ref!$A$2:$B$6,2,FALSE)</f>
        <v>Green Tea</v>
      </c>
    </row>
    <row r="18" ht="14.25" customHeight="1">
      <c r="A18" s="9">
        <v>44601.0</v>
      </c>
      <c r="B18" s="3" t="s">
        <v>39</v>
      </c>
      <c r="C18" s="3">
        <v>1.0</v>
      </c>
      <c r="D18" s="3" t="str">
        <f>VLOOKUP(B18,Ref!$A$2:$B$6,2,FALSE)</f>
        <v>Latte</v>
      </c>
      <c r="K18" s="4"/>
    </row>
    <row r="19" ht="14.25" customHeight="1">
      <c r="A19" s="9">
        <v>44604.0</v>
      </c>
      <c r="B19" s="3" t="s">
        <v>37</v>
      </c>
      <c r="C19" s="3">
        <v>10.0</v>
      </c>
      <c r="D19" s="3" t="str">
        <f>VLOOKUP(B19,Ref!$A$2:$B$6,2,FALSE)</f>
        <v>Mocca</v>
      </c>
      <c r="K19" s="5"/>
      <c r="L19" s="4"/>
    </row>
    <row r="20" ht="14.25" customHeight="1">
      <c r="A20" s="9">
        <v>44605.0</v>
      </c>
      <c r="B20" s="3" t="s">
        <v>40</v>
      </c>
      <c r="C20" s="3">
        <v>6.0</v>
      </c>
      <c r="D20" s="3" t="str">
        <f>VLOOKUP(B20,Ref!$A$2:$B$6,2,FALSE)</f>
        <v>Americano</v>
      </c>
      <c r="K20" s="5"/>
      <c r="L20" s="4"/>
    </row>
    <row r="21" ht="14.25" customHeight="1">
      <c r="A21" s="9">
        <v>44607.0</v>
      </c>
      <c r="B21" s="3" t="s">
        <v>37</v>
      </c>
      <c r="C21" s="3">
        <v>5.0</v>
      </c>
      <c r="D21" s="3" t="str">
        <f>VLOOKUP(B21,Ref!$A$2:$B$6,2,FALSE)</f>
        <v>Mocca</v>
      </c>
      <c r="K21" s="5"/>
      <c r="L21" s="4"/>
    </row>
    <row r="22" ht="14.25" customHeight="1">
      <c r="A22" s="9">
        <v>44612.0</v>
      </c>
      <c r="B22" s="3" t="s">
        <v>39</v>
      </c>
      <c r="C22" s="3">
        <v>2.0</v>
      </c>
      <c r="D22" s="3" t="str">
        <f>VLOOKUP(B22,Ref!$A$2:$B$6,2,FALSE)</f>
        <v>Latte</v>
      </c>
      <c r="K22" s="5"/>
      <c r="L22" s="4"/>
    </row>
    <row r="23" ht="14.25" customHeight="1">
      <c r="A23" s="9">
        <v>44615.0</v>
      </c>
      <c r="B23" s="3" t="s">
        <v>38</v>
      </c>
      <c r="C23" s="3">
        <v>1.0</v>
      </c>
      <c r="D23" s="3" t="str">
        <f>VLOOKUP(B23,Ref!$A$2:$B$6,2,FALSE)</f>
        <v>Green Tea</v>
      </c>
      <c r="K23" s="5"/>
      <c r="L23" s="4"/>
    </row>
    <row r="24" ht="14.25" customHeight="1">
      <c r="A24" s="9">
        <v>44618.0</v>
      </c>
      <c r="B24" s="3" t="s">
        <v>39</v>
      </c>
      <c r="C24" s="3">
        <v>4.0</v>
      </c>
      <c r="D24" s="3" t="str">
        <f>VLOOKUP(B24,Ref!$A$2:$B$6,2,FALSE)</f>
        <v>Latte</v>
      </c>
      <c r="K24" s="5"/>
      <c r="L24" s="4"/>
    </row>
    <row r="25" ht="14.25" customHeight="1">
      <c r="A25" s="9">
        <v>44620.0</v>
      </c>
      <c r="B25" s="3" t="s">
        <v>37</v>
      </c>
      <c r="C25" s="3">
        <v>2.0</v>
      </c>
      <c r="D25" s="3" t="str">
        <f>VLOOKUP(B25,Ref!$A$2:$B$6,2,FALSE)</f>
        <v>Mocca</v>
      </c>
    </row>
    <row r="26" ht="14.25" customHeight="1">
      <c r="A26" s="9">
        <v>44623.0</v>
      </c>
      <c r="B26" s="3" t="s">
        <v>40</v>
      </c>
      <c r="C26" s="3">
        <v>5.0</v>
      </c>
      <c r="D26" s="3" t="str">
        <f>VLOOKUP(B26,Ref!$A$2:$B$6,2,FALSE)</f>
        <v>Americano</v>
      </c>
    </row>
    <row r="27" ht="14.25" customHeight="1">
      <c r="A27" s="9">
        <v>44628.0</v>
      </c>
      <c r="B27" s="3" t="s">
        <v>40</v>
      </c>
      <c r="C27" s="3">
        <v>7.0</v>
      </c>
      <c r="D27" s="3" t="str">
        <f>VLOOKUP(B27,Ref!$A$2:$B$6,2,FALSE)</f>
        <v>Americano</v>
      </c>
      <c r="K27" s="4"/>
    </row>
    <row r="28" ht="14.25" customHeight="1">
      <c r="A28" s="9">
        <v>44630.0</v>
      </c>
      <c r="B28" s="3" t="s">
        <v>37</v>
      </c>
      <c r="C28" s="3">
        <v>5.0</v>
      </c>
      <c r="D28" s="3" t="str">
        <f>VLOOKUP(B28,Ref!$A$2:$B$6,2,FALSE)</f>
        <v>Mocca</v>
      </c>
      <c r="K28" s="5"/>
      <c r="L28" s="4"/>
      <c r="M28" s="4"/>
    </row>
    <row r="29" ht="14.25" customHeight="1">
      <c r="A29" s="9">
        <v>44634.0</v>
      </c>
      <c r="B29" s="3" t="s">
        <v>39</v>
      </c>
      <c r="C29" s="3">
        <v>4.0</v>
      </c>
      <c r="D29" s="3" t="str">
        <f>VLOOKUP(B29,Ref!$A$2:$B$6,2,FALSE)</f>
        <v>Latte</v>
      </c>
      <c r="K29" s="5"/>
      <c r="L29" s="4"/>
      <c r="M29" s="4"/>
    </row>
    <row r="30" ht="14.25" customHeight="1">
      <c r="A30" s="9">
        <v>44636.0</v>
      </c>
      <c r="B30" s="3" t="s">
        <v>41</v>
      </c>
      <c r="C30" s="3">
        <v>6.0</v>
      </c>
      <c r="D30" s="3" t="str">
        <f>VLOOKUP(B30,Ref!$A$2:$B$6,2,FALSE)</f>
        <v>Thai Tea</v>
      </c>
      <c r="K30" s="5"/>
      <c r="L30" s="4"/>
      <c r="M30" s="4"/>
    </row>
    <row r="31" ht="14.25" customHeight="1">
      <c r="A31" s="9">
        <v>44640.0</v>
      </c>
      <c r="B31" s="3" t="s">
        <v>41</v>
      </c>
      <c r="C31" s="3">
        <v>2.0</v>
      </c>
      <c r="D31" s="3" t="str">
        <f>VLOOKUP(B31,Ref!$A$2:$B$6,2,FALSE)</f>
        <v>Thai Tea</v>
      </c>
      <c r="K31" s="5"/>
      <c r="L31" s="4"/>
      <c r="M31" s="4"/>
    </row>
    <row r="32" ht="14.25" customHeight="1">
      <c r="A32" s="9">
        <v>44644.0</v>
      </c>
      <c r="B32" s="3" t="s">
        <v>39</v>
      </c>
      <c r="C32" s="3">
        <v>4.0</v>
      </c>
      <c r="D32" s="3" t="str">
        <f>VLOOKUP(B32,Ref!$A$2:$B$6,2,FALSE)</f>
        <v>Latte</v>
      </c>
      <c r="K32" s="5"/>
      <c r="L32" s="4"/>
      <c r="M32" s="4"/>
    </row>
    <row r="33" ht="14.25" customHeight="1">
      <c r="A33" s="9">
        <v>44647.0</v>
      </c>
      <c r="B33" s="3" t="s">
        <v>40</v>
      </c>
      <c r="C33" s="3">
        <v>6.0</v>
      </c>
      <c r="D33" s="3" t="str">
        <f>VLOOKUP(B33,Ref!$A$2:$B$6,2,FALSE)</f>
        <v>Americano</v>
      </c>
      <c r="K33" s="5"/>
      <c r="L33" s="4"/>
      <c r="M33" s="4"/>
    </row>
    <row r="34" ht="14.25" customHeight="1">
      <c r="A34" s="9">
        <v>44650.0</v>
      </c>
      <c r="B34" s="3" t="s">
        <v>38</v>
      </c>
      <c r="C34" s="3">
        <v>6.0</v>
      </c>
      <c r="D34" s="3" t="str">
        <f>VLOOKUP(B34,Ref!$A$2:$B$6,2,FALSE)</f>
        <v>Green Tea</v>
      </c>
    </row>
    <row r="35" ht="14.25" customHeight="1">
      <c r="A35" s="9">
        <v>44652.0</v>
      </c>
      <c r="B35" s="3" t="s">
        <v>37</v>
      </c>
      <c r="C35" s="3">
        <v>2.0</v>
      </c>
      <c r="D35" s="3" t="str">
        <f>VLOOKUP(B35,Ref!$A$2:$B$6,2,FALSE)</f>
        <v>Mocca</v>
      </c>
    </row>
    <row r="36" ht="14.25" customHeight="1">
      <c r="A36" s="9">
        <v>44653.0</v>
      </c>
      <c r="B36" s="3" t="s">
        <v>41</v>
      </c>
      <c r="C36" s="3">
        <v>7.0</v>
      </c>
      <c r="D36" s="3" t="str">
        <f>VLOOKUP(B36,Ref!$A$2:$B$6,2,FALSE)</f>
        <v>Thai Tea</v>
      </c>
    </row>
    <row r="37" ht="14.25" customHeight="1">
      <c r="A37" s="9">
        <v>44658.0</v>
      </c>
      <c r="B37" s="3" t="s">
        <v>37</v>
      </c>
      <c r="C37" s="3">
        <v>8.0</v>
      </c>
      <c r="D37" s="3" t="str">
        <f>VLOOKUP(B37,Ref!$A$2:$B$6,2,FALSE)</f>
        <v>Mocca</v>
      </c>
    </row>
    <row r="38" ht="14.25" customHeight="1">
      <c r="A38" s="9">
        <v>44661.0</v>
      </c>
      <c r="B38" s="3" t="s">
        <v>37</v>
      </c>
      <c r="C38" s="3">
        <v>8.0</v>
      </c>
      <c r="D38" s="3" t="str">
        <f>VLOOKUP(B38,Ref!$A$2:$B$6,2,FALSE)</f>
        <v>Mocca</v>
      </c>
    </row>
    <row r="39" ht="14.25" customHeight="1">
      <c r="A39" s="9">
        <v>44664.0</v>
      </c>
      <c r="B39" s="3" t="s">
        <v>38</v>
      </c>
      <c r="C39" s="3">
        <v>4.0</v>
      </c>
      <c r="D39" s="3" t="str">
        <f>VLOOKUP(B39,Ref!$A$2:$B$6,2,FALSE)</f>
        <v>Green Tea</v>
      </c>
    </row>
    <row r="40" ht="14.25" customHeight="1">
      <c r="A40" s="9">
        <v>44667.0</v>
      </c>
      <c r="B40" s="3" t="s">
        <v>37</v>
      </c>
      <c r="C40" s="3">
        <v>6.0</v>
      </c>
      <c r="D40" s="3" t="str">
        <f>VLOOKUP(B40,Ref!$A$2:$B$6,2,FALSE)</f>
        <v>Mocca</v>
      </c>
    </row>
    <row r="41" ht="14.25" customHeight="1">
      <c r="A41" s="9">
        <v>44671.0</v>
      </c>
      <c r="B41" s="3" t="s">
        <v>38</v>
      </c>
      <c r="C41" s="3">
        <v>8.0</v>
      </c>
      <c r="D41" s="3" t="str">
        <f>VLOOKUP(B41,Ref!$A$2:$B$6,2,FALSE)</f>
        <v>Green Tea</v>
      </c>
    </row>
    <row r="42" ht="14.25" customHeight="1">
      <c r="A42" s="9">
        <v>44675.0</v>
      </c>
      <c r="B42" s="3" t="s">
        <v>40</v>
      </c>
      <c r="C42" s="3">
        <v>2.0</v>
      </c>
      <c r="D42" s="3" t="str">
        <f>VLOOKUP(B42,Ref!$A$2:$B$6,2,FALSE)</f>
        <v>Americano</v>
      </c>
    </row>
    <row r="43" ht="14.25" customHeight="1">
      <c r="A43" s="9">
        <v>44679.0</v>
      </c>
      <c r="B43" s="3" t="s">
        <v>38</v>
      </c>
      <c r="C43" s="3">
        <v>6.0</v>
      </c>
      <c r="D43" s="3" t="str">
        <f>VLOOKUP(B43,Ref!$A$2:$B$6,2,FALSE)</f>
        <v>Green Tea</v>
      </c>
    </row>
    <row r="44" ht="14.25" customHeight="1">
      <c r="A44" s="9">
        <v>44684.0</v>
      </c>
      <c r="B44" s="3" t="s">
        <v>37</v>
      </c>
      <c r="C44" s="3">
        <v>9.0</v>
      </c>
      <c r="D44" s="3" t="str">
        <f>VLOOKUP(B44,Ref!$A$2:$B$6,2,FALSE)</f>
        <v>Mocca</v>
      </c>
    </row>
    <row r="45" ht="14.25" customHeight="1">
      <c r="A45" s="9">
        <v>44685.0</v>
      </c>
      <c r="B45" s="3" t="s">
        <v>41</v>
      </c>
      <c r="C45" s="3">
        <v>1.0</v>
      </c>
      <c r="D45" s="3" t="str">
        <f>VLOOKUP(B45,Ref!$A$2:$B$6,2,FALSE)</f>
        <v>Thai Tea</v>
      </c>
    </row>
    <row r="46" ht="14.25" customHeight="1">
      <c r="A46" s="9">
        <v>44690.0</v>
      </c>
      <c r="B46" s="3" t="s">
        <v>41</v>
      </c>
      <c r="C46" s="3">
        <v>6.0</v>
      </c>
      <c r="D46" s="3" t="str">
        <f>VLOOKUP(B46,Ref!$A$2:$B$6,2,FALSE)</f>
        <v>Thai Tea</v>
      </c>
    </row>
    <row r="47" ht="14.25" customHeight="1">
      <c r="A47" s="9">
        <v>44691.0</v>
      </c>
      <c r="B47" s="3" t="s">
        <v>38</v>
      </c>
      <c r="C47" s="3">
        <v>4.0</v>
      </c>
      <c r="D47" s="3" t="str">
        <f>VLOOKUP(B47,Ref!$A$2:$B$6,2,FALSE)</f>
        <v>Green Tea</v>
      </c>
    </row>
    <row r="48" ht="14.25" customHeight="1">
      <c r="A48" s="9">
        <v>44696.0</v>
      </c>
      <c r="B48" s="3" t="s">
        <v>38</v>
      </c>
      <c r="C48" s="3">
        <v>9.0</v>
      </c>
      <c r="D48" s="3" t="str">
        <f>VLOOKUP(B48,Ref!$A$2:$B$6,2,FALSE)</f>
        <v>Green Tea</v>
      </c>
    </row>
    <row r="49" ht="14.25" customHeight="1">
      <c r="A49" s="9">
        <v>44698.0</v>
      </c>
      <c r="B49" s="3" t="s">
        <v>40</v>
      </c>
      <c r="C49" s="3">
        <v>6.0</v>
      </c>
      <c r="D49" s="3" t="str">
        <f>VLOOKUP(B49,Ref!$A$2:$B$6,2,FALSE)</f>
        <v>Americano</v>
      </c>
    </row>
    <row r="50" ht="14.25" customHeight="1">
      <c r="A50" s="9">
        <v>44699.0</v>
      </c>
      <c r="B50" s="3" t="s">
        <v>37</v>
      </c>
      <c r="C50" s="3">
        <v>5.0</v>
      </c>
      <c r="D50" s="3" t="str">
        <f>VLOOKUP(B50,Ref!$A$2:$B$6,2,FALSE)</f>
        <v>Mocca</v>
      </c>
    </row>
    <row r="51" ht="14.25" customHeight="1">
      <c r="A51" s="9">
        <v>44702.0</v>
      </c>
      <c r="B51" s="3" t="s">
        <v>38</v>
      </c>
      <c r="C51" s="3">
        <v>7.0</v>
      </c>
      <c r="D51" s="3" t="str">
        <f>VLOOKUP(B51,Ref!$A$2:$B$6,2,FALSE)</f>
        <v>Green Tea</v>
      </c>
    </row>
    <row r="52" ht="14.25" customHeight="1">
      <c r="A52" s="9">
        <v>44707.0</v>
      </c>
      <c r="B52" s="3" t="s">
        <v>40</v>
      </c>
      <c r="C52" s="3">
        <v>7.0</v>
      </c>
      <c r="D52" s="3" t="str">
        <f>VLOOKUP(B52,Ref!$A$2:$B$6,2,FALSE)</f>
        <v>Americano</v>
      </c>
    </row>
    <row r="53" ht="14.25" customHeight="1">
      <c r="A53" s="9">
        <v>44708.0</v>
      </c>
      <c r="B53" s="3" t="s">
        <v>38</v>
      </c>
      <c r="C53" s="3">
        <v>10.0</v>
      </c>
      <c r="D53" s="3" t="str">
        <f>VLOOKUP(B53,Ref!$A$2:$B$6,2,FALSE)</f>
        <v>Green Tea</v>
      </c>
    </row>
    <row r="54" ht="14.25" customHeight="1">
      <c r="A54" s="9">
        <v>44709.0</v>
      </c>
      <c r="B54" s="3" t="s">
        <v>38</v>
      </c>
      <c r="C54" s="3">
        <v>8.0</v>
      </c>
      <c r="D54" s="3" t="str">
        <f>VLOOKUP(B54,Ref!$A$2:$B$6,2,FALSE)</f>
        <v>Green Tea</v>
      </c>
    </row>
    <row r="55" ht="14.25" customHeight="1">
      <c r="A55" s="9">
        <v>44712.0</v>
      </c>
      <c r="B55" s="3" t="s">
        <v>39</v>
      </c>
      <c r="C55" s="3">
        <v>3.0</v>
      </c>
      <c r="D55" s="3" t="str">
        <f>VLOOKUP(B55,Ref!$A$2:$B$6,2,FALSE)</f>
        <v>Latte</v>
      </c>
    </row>
    <row r="56" ht="14.25" customHeight="1">
      <c r="A56" s="9">
        <v>44716.0</v>
      </c>
      <c r="B56" s="3" t="s">
        <v>39</v>
      </c>
      <c r="C56" s="3">
        <v>2.0</v>
      </c>
      <c r="D56" s="3" t="str">
        <f>VLOOKUP(B56,Ref!$A$2:$B$6,2,FALSE)</f>
        <v>Latte</v>
      </c>
    </row>
    <row r="57" ht="14.25" customHeight="1">
      <c r="A57" s="9">
        <v>44721.0</v>
      </c>
      <c r="B57" s="3" t="s">
        <v>40</v>
      </c>
      <c r="C57" s="3">
        <v>1.0</v>
      </c>
      <c r="D57" s="3" t="str">
        <f>VLOOKUP(B57,Ref!$A$2:$B$6,2,FALSE)</f>
        <v>Americano</v>
      </c>
    </row>
    <row r="58" ht="14.25" customHeight="1">
      <c r="A58" s="9">
        <v>44723.0</v>
      </c>
      <c r="B58" s="3" t="s">
        <v>38</v>
      </c>
      <c r="C58" s="3">
        <v>7.0</v>
      </c>
      <c r="D58" s="3" t="str">
        <f>VLOOKUP(B58,Ref!$A$2:$B$6,2,FALSE)</f>
        <v>Green Tea</v>
      </c>
    </row>
    <row r="59" ht="14.25" customHeight="1">
      <c r="A59" s="9">
        <v>44728.0</v>
      </c>
      <c r="B59" s="3" t="s">
        <v>41</v>
      </c>
      <c r="C59" s="3">
        <v>2.0</v>
      </c>
      <c r="D59" s="3" t="str">
        <f>VLOOKUP(B59,Ref!$A$2:$B$6,2,FALSE)</f>
        <v>Thai Tea</v>
      </c>
    </row>
    <row r="60" ht="14.25" customHeight="1">
      <c r="A60" s="9">
        <v>44730.0</v>
      </c>
      <c r="B60" s="3" t="s">
        <v>37</v>
      </c>
      <c r="C60" s="3">
        <v>3.0</v>
      </c>
      <c r="D60" s="3" t="str">
        <f>VLOOKUP(B60,Ref!$A$2:$B$6,2,FALSE)</f>
        <v>Mocca</v>
      </c>
    </row>
    <row r="61" ht="14.25" customHeight="1">
      <c r="A61" s="9">
        <v>44732.0</v>
      </c>
      <c r="B61" s="3" t="s">
        <v>41</v>
      </c>
      <c r="C61" s="3">
        <v>9.0</v>
      </c>
      <c r="D61" s="3" t="str">
        <f>VLOOKUP(B61,Ref!$A$2:$B$6,2,FALSE)</f>
        <v>Thai Tea</v>
      </c>
    </row>
    <row r="62" ht="14.25" customHeight="1">
      <c r="A62" s="9">
        <v>44735.0</v>
      </c>
      <c r="B62" s="3" t="s">
        <v>39</v>
      </c>
      <c r="C62" s="3">
        <v>7.0</v>
      </c>
      <c r="D62" s="3" t="str">
        <f>VLOOKUP(B62,Ref!$A$2:$B$6,2,FALSE)</f>
        <v>Latte</v>
      </c>
    </row>
    <row r="63" ht="14.25" customHeight="1">
      <c r="A63" s="9">
        <v>44738.0</v>
      </c>
      <c r="B63" s="3" t="s">
        <v>38</v>
      </c>
      <c r="C63" s="3">
        <v>7.0</v>
      </c>
      <c r="D63" s="3" t="str">
        <f>VLOOKUP(B63,Ref!$A$2:$B$6,2,FALSE)</f>
        <v>Green Tea</v>
      </c>
    </row>
    <row r="64" ht="14.25" customHeight="1">
      <c r="A64" s="9">
        <v>44740.0</v>
      </c>
      <c r="B64" s="3" t="s">
        <v>37</v>
      </c>
      <c r="C64" s="3">
        <v>10.0</v>
      </c>
      <c r="D64" s="3" t="str">
        <f>VLOOKUP(B64,Ref!$A$2:$B$6,2,FALSE)</f>
        <v>Mocca</v>
      </c>
    </row>
    <row r="65" ht="14.25" customHeight="1">
      <c r="A65" s="9">
        <v>44745.0</v>
      </c>
      <c r="B65" s="3" t="s">
        <v>40</v>
      </c>
      <c r="C65" s="3">
        <v>9.0</v>
      </c>
      <c r="D65" s="3" t="str">
        <f>VLOOKUP(B65,Ref!$A$2:$B$6,2,FALSE)</f>
        <v>Americano</v>
      </c>
    </row>
    <row r="66" ht="14.25" customHeight="1">
      <c r="A66" s="9">
        <v>44746.0</v>
      </c>
      <c r="B66" s="3" t="s">
        <v>37</v>
      </c>
      <c r="C66" s="3">
        <v>4.0</v>
      </c>
      <c r="D66" s="3" t="str">
        <f>VLOOKUP(B66,Ref!$A$2:$B$6,2,FALSE)</f>
        <v>Mocca</v>
      </c>
    </row>
    <row r="67" ht="14.25" customHeight="1">
      <c r="A67" s="9">
        <v>44751.0</v>
      </c>
      <c r="B67" s="3" t="s">
        <v>37</v>
      </c>
      <c r="C67" s="3">
        <v>8.0</v>
      </c>
      <c r="D67" s="3" t="str">
        <f>VLOOKUP(B67,Ref!$A$2:$B$6,2,FALSE)</f>
        <v>Mocca</v>
      </c>
    </row>
    <row r="68" ht="14.25" customHeight="1">
      <c r="A68" s="9">
        <v>44752.0</v>
      </c>
      <c r="B68" s="3" t="s">
        <v>37</v>
      </c>
      <c r="C68" s="3">
        <v>9.0</v>
      </c>
      <c r="D68" s="3" t="str">
        <f>VLOOKUP(B68,Ref!$A$2:$B$6,2,FALSE)</f>
        <v>Mocca</v>
      </c>
    </row>
    <row r="69" ht="14.25" customHeight="1">
      <c r="A69" s="9">
        <v>44754.0</v>
      </c>
      <c r="B69" s="3" t="s">
        <v>40</v>
      </c>
      <c r="C69" s="3">
        <v>7.0</v>
      </c>
      <c r="D69" s="3" t="str">
        <f>VLOOKUP(B69,Ref!$A$2:$B$6,2,FALSE)</f>
        <v>Americano</v>
      </c>
    </row>
    <row r="70" ht="14.25" customHeight="1">
      <c r="A70" s="9">
        <v>44758.0</v>
      </c>
      <c r="B70" s="3" t="s">
        <v>39</v>
      </c>
      <c r="C70" s="3">
        <v>9.0</v>
      </c>
      <c r="D70" s="3" t="str">
        <f>VLOOKUP(B70,Ref!$A$2:$B$6,2,FALSE)</f>
        <v>Latte</v>
      </c>
    </row>
    <row r="71" ht="14.25" customHeight="1">
      <c r="A71" s="9">
        <v>44761.0</v>
      </c>
      <c r="B71" s="3" t="s">
        <v>41</v>
      </c>
      <c r="C71" s="3">
        <v>10.0</v>
      </c>
      <c r="D71" s="3" t="str">
        <f>VLOOKUP(B71,Ref!$A$2:$B$6,2,FALSE)</f>
        <v>Thai Tea</v>
      </c>
    </row>
    <row r="72" ht="14.25" customHeight="1">
      <c r="A72" s="9">
        <v>44762.0</v>
      </c>
      <c r="B72" s="3" t="s">
        <v>40</v>
      </c>
      <c r="C72" s="3">
        <v>1.0</v>
      </c>
      <c r="D72" s="3" t="str">
        <f>VLOOKUP(B72,Ref!$A$2:$B$6,2,FALSE)</f>
        <v>Americano</v>
      </c>
    </row>
    <row r="73" ht="14.25" customHeight="1">
      <c r="A73" s="9">
        <v>44765.0</v>
      </c>
      <c r="B73" s="3" t="s">
        <v>37</v>
      </c>
      <c r="C73" s="3">
        <v>5.0</v>
      </c>
      <c r="D73" s="3" t="str">
        <f>VLOOKUP(B73,Ref!$A$2:$B$6,2,FALSE)</f>
        <v>Mocca</v>
      </c>
    </row>
    <row r="74" ht="14.25" customHeight="1">
      <c r="A74" s="9">
        <v>44768.0</v>
      </c>
      <c r="B74" s="3" t="s">
        <v>39</v>
      </c>
      <c r="C74" s="3">
        <v>6.0</v>
      </c>
      <c r="D74" s="3" t="str">
        <f>VLOOKUP(B74,Ref!$A$2:$B$6,2,FALSE)</f>
        <v>Latte</v>
      </c>
    </row>
    <row r="75" ht="14.25" customHeight="1">
      <c r="A75" s="9">
        <v>44769.0</v>
      </c>
      <c r="B75" s="3" t="s">
        <v>39</v>
      </c>
      <c r="C75" s="3">
        <v>2.0</v>
      </c>
      <c r="D75" s="3" t="str">
        <f>VLOOKUP(B75,Ref!$A$2:$B$6,2,FALSE)</f>
        <v>Latte</v>
      </c>
    </row>
    <row r="76" ht="14.25" customHeight="1">
      <c r="A76" s="9">
        <v>44774.0</v>
      </c>
      <c r="B76" s="3" t="s">
        <v>38</v>
      </c>
      <c r="C76" s="3">
        <v>10.0</v>
      </c>
      <c r="D76" s="3" t="str">
        <f>VLOOKUP(B76,Ref!$A$2:$B$6,2,FALSE)</f>
        <v>Green Tea</v>
      </c>
    </row>
    <row r="77" ht="14.25" customHeight="1">
      <c r="A77" s="9">
        <v>44777.0</v>
      </c>
      <c r="B77" s="3" t="s">
        <v>39</v>
      </c>
      <c r="C77" s="3">
        <v>6.0</v>
      </c>
      <c r="D77" s="3" t="str">
        <f>VLOOKUP(B77,Ref!$A$2:$B$6,2,FALSE)</f>
        <v>Latte</v>
      </c>
    </row>
    <row r="78" ht="14.25" customHeight="1">
      <c r="A78" s="9">
        <v>44779.0</v>
      </c>
      <c r="B78" s="3" t="s">
        <v>41</v>
      </c>
      <c r="C78" s="3">
        <v>7.0</v>
      </c>
      <c r="D78" s="3" t="str">
        <f>VLOOKUP(B78,Ref!$A$2:$B$6,2,FALSE)</f>
        <v>Thai Tea</v>
      </c>
    </row>
    <row r="79" ht="14.25" customHeight="1">
      <c r="A79" s="9">
        <v>44783.0</v>
      </c>
      <c r="B79" s="3" t="s">
        <v>37</v>
      </c>
      <c r="C79" s="3">
        <v>7.0</v>
      </c>
      <c r="D79" s="3" t="str">
        <f>VLOOKUP(B79,Ref!$A$2:$B$6,2,FALSE)</f>
        <v>Mocca</v>
      </c>
    </row>
    <row r="80" ht="14.25" customHeight="1">
      <c r="A80" s="9">
        <v>44787.0</v>
      </c>
      <c r="B80" s="3" t="s">
        <v>41</v>
      </c>
      <c r="C80" s="3">
        <v>9.0</v>
      </c>
      <c r="D80" s="3" t="str">
        <f>VLOOKUP(B80,Ref!$A$2:$B$6,2,FALSE)</f>
        <v>Thai Tea</v>
      </c>
    </row>
    <row r="81" ht="14.25" customHeight="1">
      <c r="A81" s="9">
        <v>44791.0</v>
      </c>
      <c r="B81" s="3" t="s">
        <v>38</v>
      </c>
      <c r="C81" s="3">
        <v>3.0</v>
      </c>
      <c r="D81" s="3" t="str">
        <f>VLOOKUP(B81,Ref!$A$2:$B$6,2,FALSE)</f>
        <v>Green Tea</v>
      </c>
    </row>
    <row r="82" ht="14.25" customHeight="1">
      <c r="A82" s="9">
        <v>44792.0</v>
      </c>
      <c r="B82" s="3" t="s">
        <v>37</v>
      </c>
      <c r="C82" s="3">
        <v>1.0</v>
      </c>
      <c r="D82" s="3" t="str">
        <f>VLOOKUP(B82,Ref!$A$2:$B$6,2,FALSE)</f>
        <v>Mocca</v>
      </c>
    </row>
    <row r="83" ht="14.25" customHeight="1">
      <c r="A83" s="9">
        <v>44794.0</v>
      </c>
      <c r="B83" s="3" t="s">
        <v>41</v>
      </c>
      <c r="C83" s="3">
        <v>2.0</v>
      </c>
      <c r="D83" s="3" t="str">
        <f>VLOOKUP(B83,Ref!$A$2:$B$6,2,FALSE)</f>
        <v>Thai Tea</v>
      </c>
    </row>
    <row r="84" ht="14.25" customHeight="1">
      <c r="A84" s="9">
        <v>44797.0</v>
      </c>
      <c r="B84" s="3" t="s">
        <v>41</v>
      </c>
      <c r="C84" s="3">
        <v>4.0</v>
      </c>
      <c r="D84" s="3" t="str">
        <f>VLOOKUP(B84,Ref!$A$2:$B$6,2,FALSE)</f>
        <v>Thai Tea</v>
      </c>
    </row>
    <row r="85" ht="14.25" customHeight="1">
      <c r="A85" s="9">
        <v>44799.0</v>
      </c>
      <c r="B85" s="3" t="s">
        <v>39</v>
      </c>
      <c r="C85" s="3">
        <v>3.0</v>
      </c>
      <c r="D85" s="3" t="str">
        <f>VLOOKUP(B85,Ref!$A$2:$B$6,2,FALSE)</f>
        <v>Latte</v>
      </c>
    </row>
    <row r="86" ht="14.25" customHeight="1">
      <c r="A86" s="9">
        <v>44804.0</v>
      </c>
      <c r="B86" s="3" t="s">
        <v>41</v>
      </c>
      <c r="C86" s="3">
        <v>2.0</v>
      </c>
      <c r="D86" s="3" t="str">
        <f>VLOOKUP(B86,Ref!$A$2:$B$6,2,FALSE)</f>
        <v>Thai Tea</v>
      </c>
    </row>
    <row r="87" ht="14.25" customHeight="1">
      <c r="A87" s="9">
        <v>44805.0</v>
      </c>
      <c r="B87" s="3" t="s">
        <v>39</v>
      </c>
      <c r="C87" s="3">
        <v>8.0</v>
      </c>
      <c r="D87" s="3" t="str">
        <f>VLOOKUP(B87,Ref!$A$2:$B$6,2,FALSE)</f>
        <v>Latte</v>
      </c>
    </row>
    <row r="88" ht="14.25" customHeight="1">
      <c r="A88" s="9">
        <v>44808.0</v>
      </c>
      <c r="B88" s="3" t="s">
        <v>39</v>
      </c>
      <c r="C88" s="3">
        <v>10.0</v>
      </c>
      <c r="D88" s="3" t="str">
        <f>VLOOKUP(B88,Ref!$A$2:$B$6,2,FALSE)</f>
        <v>Latte</v>
      </c>
    </row>
    <row r="89" ht="14.25" customHeight="1">
      <c r="A89" s="9">
        <v>44812.0</v>
      </c>
      <c r="B89" s="3" t="s">
        <v>40</v>
      </c>
      <c r="C89" s="3">
        <v>7.0</v>
      </c>
      <c r="D89" s="3" t="str">
        <f>VLOOKUP(B89,Ref!$A$2:$B$6,2,FALSE)</f>
        <v>Americano</v>
      </c>
    </row>
    <row r="90" ht="14.25" customHeight="1">
      <c r="A90" s="9">
        <v>44815.0</v>
      </c>
      <c r="B90" s="3" t="s">
        <v>41</v>
      </c>
      <c r="C90" s="3">
        <v>7.0</v>
      </c>
      <c r="D90" s="3" t="str">
        <f>VLOOKUP(B90,Ref!$A$2:$B$6,2,FALSE)</f>
        <v>Thai Tea</v>
      </c>
    </row>
    <row r="91" ht="14.25" customHeight="1">
      <c r="A91" s="9">
        <v>44820.0</v>
      </c>
      <c r="B91" s="3" t="s">
        <v>41</v>
      </c>
      <c r="C91" s="3">
        <v>3.0</v>
      </c>
      <c r="D91" s="3" t="str">
        <f>VLOOKUP(B91,Ref!$A$2:$B$6,2,FALSE)</f>
        <v>Thai Tea</v>
      </c>
    </row>
    <row r="92" ht="14.25" customHeight="1">
      <c r="A92" s="9">
        <v>44822.0</v>
      </c>
      <c r="B92" s="3" t="s">
        <v>38</v>
      </c>
      <c r="C92" s="3">
        <v>8.0</v>
      </c>
      <c r="D92" s="3" t="str">
        <f>VLOOKUP(B92,Ref!$A$2:$B$6,2,FALSE)</f>
        <v>Green Tea</v>
      </c>
    </row>
    <row r="93" ht="14.25" customHeight="1">
      <c r="A93" s="9">
        <v>44824.0</v>
      </c>
      <c r="B93" s="3" t="s">
        <v>40</v>
      </c>
      <c r="C93" s="3">
        <v>10.0</v>
      </c>
      <c r="D93" s="3" t="str">
        <f>VLOOKUP(B93,Ref!$A$2:$B$6,2,FALSE)</f>
        <v>Americano</v>
      </c>
    </row>
    <row r="94" ht="14.25" customHeight="1">
      <c r="A94" s="9">
        <v>44827.0</v>
      </c>
      <c r="B94" s="3" t="s">
        <v>41</v>
      </c>
      <c r="C94" s="3">
        <v>1.0</v>
      </c>
      <c r="D94" s="3" t="str">
        <f>VLOOKUP(B94,Ref!$A$2:$B$6,2,FALSE)</f>
        <v>Thai Tea</v>
      </c>
    </row>
    <row r="95" ht="14.25" customHeight="1">
      <c r="A95" s="9">
        <v>44830.0</v>
      </c>
      <c r="B95" s="3" t="s">
        <v>37</v>
      </c>
      <c r="C95" s="3">
        <v>8.0</v>
      </c>
      <c r="D95" s="3" t="str">
        <f>VLOOKUP(B95,Ref!$A$2:$B$6,2,FALSE)</f>
        <v>Mocca</v>
      </c>
    </row>
    <row r="96" ht="14.25" customHeight="1">
      <c r="A96" s="9">
        <v>44834.0</v>
      </c>
      <c r="B96" s="3" t="s">
        <v>38</v>
      </c>
      <c r="C96" s="3">
        <v>9.0</v>
      </c>
      <c r="D96" s="3" t="str">
        <f>VLOOKUP(B96,Ref!$A$2:$B$6,2,FALSE)</f>
        <v>Green Tea</v>
      </c>
    </row>
    <row r="97" ht="14.25" customHeight="1">
      <c r="A97" s="9">
        <v>44835.0</v>
      </c>
      <c r="B97" s="3" t="s">
        <v>39</v>
      </c>
      <c r="C97" s="3">
        <v>7.0</v>
      </c>
      <c r="D97" s="3" t="str">
        <f>VLOOKUP(B97,Ref!$A$2:$B$6,2,FALSE)</f>
        <v>Latte</v>
      </c>
    </row>
    <row r="98" ht="14.25" customHeight="1">
      <c r="A98" s="9">
        <v>44840.0</v>
      </c>
      <c r="B98" s="3" t="s">
        <v>41</v>
      </c>
      <c r="C98" s="3">
        <v>1.0</v>
      </c>
      <c r="D98" s="3" t="str">
        <f>VLOOKUP(B98,Ref!$A$2:$B$6,2,FALSE)</f>
        <v>Thai Tea</v>
      </c>
    </row>
    <row r="99" ht="14.25" customHeight="1">
      <c r="A99" s="9">
        <v>44843.0</v>
      </c>
      <c r="B99" s="3" t="s">
        <v>40</v>
      </c>
      <c r="C99" s="3">
        <v>9.0</v>
      </c>
      <c r="D99" s="3" t="str">
        <f>VLOOKUP(B99,Ref!$A$2:$B$6,2,FALSE)</f>
        <v>Americano</v>
      </c>
    </row>
    <row r="100" ht="14.25" customHeight="1">
      <c r="A100" s="9">
        <v>44847.0</v>
      </c>
      <c r="B100" s="3" t="s">
        <v>40</v>
      </c>
      <c r="C100" s="3">
        <v>4.0</v>
      </c>
      <c r="D100" s="3" t="str">
        <f>VLOOKUP(B100,Ref!$A$2:$B$6,2,FALSE)</f>
        <v>Americano</v>
      </c>
    </row>
    <row r="101" ht="14.25" customHeight="1">
      <c r="A101" s="9">
        <v>44852.0</v>
      </c>
      <c r="B101" s="3" t="s">
        <v>40</v>
      </c>
      <c r="C101" s="3">
        <v>10.0</v>
      </c>
      <c r="D101" s="3" t="str">
        <f>VLOOKUP(B101,Ref!$A$2:$B$6,2,FALSE)</f>
        <v>Americano</v>
      </c>
    </row>
    <row r="102" ht="14.25" customHeight="1">
      <c r="A102" s="9">
        <v>44853.0</v>
      </c>
      <c r="B102" s="3" t="s">
        <v>38</v>
      </c>
      <c r="C102" s="3">
        <v>10.0</v>
      </c>
      <c r="D102" s="3" t="str">
        <f>VLOOKUP(B102,Ref!$A$2:$B$6,2,FALSE)</f>
        <v>Green Tea</v>
      </c>
    </row>
    <row r="103" ht="14.25" customHeight="1">
      <c r="A103" s="9">
        <v>44854.0</v>
      </c>
      <c r="B103" s="3" t="s">
        <v>40</v>
      </c>
      <c r="C103" s="3">
        <v>9.0</v>
      </c>
      <c r="D103" s="3" t="str">
        <f>VLOOKUP(B103,Ref!$A$2:$B$6,2,FALSE)</f>
        <v>Americano</v>
      </c>
    </row>
    <row r="104" ht="14.25" customHeight="1">
      <c r="A104" s="9">
        <v>44857.0</v>
      </c>
      <c r="B104" s="3" t="s">
        <v>40</v>
      </c>
      <c r="C104" s="3">
        <v>10.0</v>
      </c>
      <c r="D104" s="3" t="str">
        <f>VLOOKUP(B104,Ref!$A$2:$B$6,2,FALSE)</f>
        <v>Americano</v>
      </c>
    </row>
    <row r="105" ht="14.25" customHeight="1">
      <c r="A105" s="9">
        <v>44860.0</v>
      </c>
      <c r="B105" s="3" t="s">
        <v>39</v>
      </c>
      <c r="C105" s="3">
        <v>6.0</v>
      </c>
      <c r="D105" s="3" t="str">
        <f>VLOOKUP(B105,Ref!$A$2:$B$6,2,FALSE)</f>
        <v>Latte</v>
      </c>
    </row>
    <row r="106" ht="14.25" customHeight="1">
      <c r="A106" s="9">
        <v>44865.0</v>
      </c>
      <c r="B106" s="3" t="s">
        <v>39</v>
      </c>
      <c r="C106" s="3">
        <v>6.0</v>
      </c>
      <c r="D106" s="3" t="str">
        <f>VLOOKUP(B106,Ref!$A$2:$B$6,2,FALSE)</f>
        <v>Latte</v>
      </c>
    </row>
    <row r="107" ht="14.25" customHeight="1">
      <c r="A107" s="9">
        <v>44870.0</v>
      </c>
      <c r="B107" s="3" t="s">
        <v>39</v>
      </c>
      <c r="C107" s="3">
        <v>9.0</v>
      </c>
      <c r="D107" s="3" t="str">
        <f>VLOOKUP(B107,Ref!$A$2:$B$6,2,FALSE)</f>
        <v>Latte</v>
      </c>
    </row>
    <row r="108" ht="14.25" customHeight="1">
      <c r="A108" s="9">
        <v>44874.0</v>
      </c>
      <c r="B108" s="3" t="s">
        <v>37</v>
      </c>
      <c r="C108" s="3">
        <v>3.0</v>
      </c>
      <c r="D108" s="3" t="str">
        <f>VLOOKUP(B108,Ref!$A$2:$B$6,2,FALSE)</f>
        <v>Mocca</v>
      </c>
    </row>
    <row r="109" ht="14.25" customHeight="1">
      <c r="A109" s="9">
        <v>44878.0</v>
      </c>
      <c r="B109" s="3" t="s">
        <v>37</v>
      </c>
      <c r="C109" s="3">
        <v>5.0</v>
      </c>
      <c r="D109" s="3" t="str">
        <f>VLOOKUP(B109,Ref!$A$2:$B$6,2,FALSE)</f>
        <v>Mocca</v>
      </c>
    </row>
    <row r="110" ht="14.25" customHeight="1">
      <c r="A110" s="9">
        <v>44881.0</v>
      </c>
      <c r="B110" s="3" t="s">
        <v>39</v>
      </c>
      <c r="C110" s="3">
        <v>2.0</v>
      </c>
      <c r="D110" s="3" t="str">
        <f>VLOOKUP(B110,Ref!$A$2:$B$6,2,FALSE)</f>
        <v>Latte</v>
      </c>
    </row>
    <row r="111" ht="14.25" customHeight="1">
      <c r="A111" s="9">
        <v>44886.0</v>
      </c>
      <c r="B111" s="3" t="s">
        <v>40</v>
      </c>
      <c r="C111" s="3">
        <v>3.0</v>
      </c>
      <c r="D111" s="3" t="str">
        <f>VLOOKUP(B111,Ref!$A$2:$B$6,2,FALSE)</f>
        <v>Americano</v>
      </c>
    </row>
    <row r="112" ht="14.25" customHeight="1">
      <c r="A112" s="9">
        <v>44890.0</v>
      </c>
      <c r="B112" s="3" t="s">
        <v>39</v>
      </c>
      <c r="C112" s="3">
        <v>9.0</v>
      </c>
      <c r="D112" s="3" t="str">
        <f>VLOOKUP(B112,Ref!$A$2:$B$6,2,FALSE)</f>
        <v>Latte</v>
      </c>
    </row>
    <row r="113" ht="14.25" customHeight="1">
      <c r="A113" s="9">
        <v>44892.0</v>
      </c>
      <c r="B113" s="3" t="s">
        <v>39</v>
      </c>
      <c r="C113" s="3">
        <v>4.0</v>
      </c>
      <c r="D113" s="3" t="str">
        <f>VLOOKUP(B113,Ref!$A$2:$B$6,2,FALSE)</f>
        <v>Latte</v>
      </c>
    </row>
    <row r="114" ht="14.25" customHeight="1">
      <c r="A114" s="9">
        <v>44893.0</v>
      </c>
      <c r="B114" s="3" t="s">
        <v>38</v>
      </c>
      <c r="C114" s="3">
        <v>3.0</v>
      </c>
      <c r="D114" s="3" t="str">
        <f>VLOOKUP(B114,Ref!$A$2:$B$6,2,FALSE)</f>
        <v>Green Tea</v>
      </c>
    </row>
    <row r="115" ht="14.25" customHeight="1">
      <c r="A115" s="9">
        <v>44895.0</v>
      </c>
      <c r="B115" s="3" t="s">
        <v>41</v>
      </c>
      <c r="C115" s="3">
        <v>5.0</v>
      </c>
      <c r="D115" s="3" t="str">
        <f>VLOOKUP(B115,Ref!$A$2:$B$6,2,FALSE)</f>
        <v>Thai Tea</v>
      </c>
    </row>
    <row r="116" ht="14.25" customHeight="1">
      <c r="A116" s="9">
        <v>44897.0</v>
      </c>
      <c r="B116" s="3" t="s">
        <v>38</v>
      </c>
      <c r="C116" s="3">
        <v>8.0</v>
      </c>
      <c r="D116" s="3" t="str">
        <f>VLOOKUP(B116,Ref!$A$2:$B$6,2,FALSE)</f>
        <v>Green Tea</v>
      </c>
    </row>
    <row r="117" ht="14.25" customHeight="1">
      <c r="A117" s="9">
        <v>44898.0</v>
      </c>
      <c r="B117" s="3" t="s">
        <v>41</v>
      </c>
      <c r="C117" s="3">
        <v>9.0</v>
      </c>
      <c r="D117" s="3" t="str">
        <f>VLOOKUP(B117,Ref!$A$2:$B$6,2,FALSE)</f>
        <v>Thai Tea</v>
      </c>
    </row>
    <row r="118" ht="14.25" customHeight="1">
      <c r="A118" s="9">
        <v>44902.0</v>
      </c>
      <c r="B118" s="3" t="s">
        <v>41</v>
      </c>
      <c r="C118" s="3">
        <v>5.0</v>
      </c>
      <c r="D118" s="3" t="str">
        <f>VLOOKUP(B118,Ref!$A$2:$B$6,2,FALSE)</f>
        <v>Thai Tea</v>
      </c>
    </row>
    <row r="119" ht="14.25" customHeight="1">
      <c r="A119" s="9">
        <v>44903.0</v>
      </c>
      <c r="B119" s="3" t="s">
        <v>41</v>
      </c>
      <c r="C119" s="3">
        <v>6.0</v>
      </c>
      <c r="D119" s="3" t="str">
        <f>VLOOKUP(B119,Ref!$A$2:$B$6,2,FALSE)</f>
        <v>Thai Tea</v>
      </c>
    </row>
    <row r="120" ht="14.25" customHeight="1">
      <c r="A120" s="9">
        <v>44908.0</v>
      </c>
      <c r="B120" s="3" t="s">
        <v>40</v>
      </c>
      <c r="C120" s="3">
        <v>8.0</v>
      </c>
      <c r="D120" s="3" t="str">
        <f>VLOOKUP(B120,Ref!$A$2:$B$6,2,FALSE)</f>
        <v>Americano</v>
      </c>
    </row>
    <row r="121" ht="14.25" customHeight="1">
      <c r="A121" s="9">
        <v>44913.0</v>
      </c>
      <c r="B121" s="3" t="s">
        <v>40</v>
      </c>
      <c r="C121" s="3">
        <v>5.0</v>
      </c>
      <c r="D121" s="3" t="str">
        <f>VLOOKUP(B121,Ref!$A$2:$B$6,2,FALSE)</f>
        <v>Americano</v>
      </c>
    </row>
    <row r="122" ht="14.25" customHeight="1">
      <c r="A122" s="9">
        <v>44914.0</v>
      </c>
      <c r="B122" s="3" t="s">
        <v>38</v>
      </c>
      <c r="C122" s="3">
        <v>1.0</v>
      </c>
      <c r="D122" s="3" t="str">
        <f>VLOOKUP(B122,Ref!$A$2:$B$6,2,FALSE)</f>
        <v>Green Tea</v>
      </c>
    </row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" t="s">
        <v>42</v>
      </c>
      <c r="B1" s="3" t="s">
        <v>43</v>
      </c>
      <c r="C1" s="3" t="s">
        <v>44</v>
      </c>
      <c r="D1" s="3" t="s">
        <v>45</v>
      </c>
    </row>
    <row r="2" ht="14.25" customHeight="1">
      <c r="A2" s="10" t="s">
        <v>40</v>
      </c>
      <c r="B2" s="3" t="s">
        <v>46</v>
      </c>
      <c r="C2" s="3">
        <v>12000.0</v>
      </c>
      <c r="D2" s="3">
        <v>6000.0</v>
      </c>
    </row>
    <row r="3" ht="14.25" customHeight="1">
      <c r="A3" s="10" t="s">
        <v>39</v>
      </c>
      <c r="B3" s="3" t="s">
        <v>47</v>
      </c>
      <c r="C3" s="3">
        <v>17000.0</v>
      </c>
      <c r="D3" s="3">
        <v>9000.0</v>
      </c>
    </row>
    <row r="4" ht="14.25" customHeight="1">
      <c r="A4" s="10" t="s">
        <v>37</v>
      </c>
      <c r="B4" s="3" t="s">
        <v>48</v>
      </c>
      <c r="C4" s="3">
        <v>20000.0</v>
      </c>
      <c r="D4" s="3">
        <v>10000.0</v>
      </c>
    </row>
    <row r="5" ht="14.25" customHeight="1">
      <c r="A5" s="10" t="s">
        <v>41</v>
      </c>
      <c r="B5" s="3" t="s">
        <v>49</v>
      </c>
      <c r="C5" s="3">
        <v>13000.0</v>
      </c>
      <c r="D5" s="3">
        <v>7000.0</v>
      </c>
    </row>
    <row r="6" ht="14.25" customHeight="1">
      <c r="A6" s="10" t="s">
        <v>38</v>
      </c>
      <c r="B6" s="3" t="s">
        <v>50</v>
      </c>
      <c r="C6" s="3">
        <v>15000.0</v>
      </c>
      <c r="D6" s="3">
        <v>8000.0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