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ropbox\Uni_3_1()\Asignaturas\SistemasInteligentes\Práctica\3.-Entrega01\Práctica07\Entrega\Proyecto\Implementaciones\"/>
    </mc:Choice>
  </mc:AlternateContent>
  <xr:revisionPtr revIDLastSave="0" documentId="13_ncr:1_{1D2EF7BB-889F-47CF-8C1B-28A339B1AFF7}" xr6:coauthVersionLast="45" xr6:coauthVersionMax="45" xr10:uidLastSave="{00000000-0000-0000-0000-000000000000}"/>
  <bookViews>
    <workbookView xWindow="-120" yWindow="-120" windowWidth="38640" windowHeight="21390" xr2:uid="{1080A643-85C1-4D2A-B65B-6B4F1FC1FC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1" l="1"/>
  <c r="N138" i="1"/>
  <c r="N137" i="1"/>
  <c r="K139" i="1"/>
  <c r="K138" i="1"/>
  <c r="K137" i="1"/>
  <c r="S137" i="1" s="1"/>
  <c r="H138" i="1"/>
  <c r="R138" i="1" s="1"/>
  <c r="H139" i="1"/>
  <c r="R139" i="1" s="1"/>
  <c r="H140" i="1"/>
  <c r="R140" i="1" s="1"/>
  <c r="H141" i="1"/>
  <c r="R141" i="1" s="1"/>
  <c r="H137" i="1"/>
  <c r="R137" i="1" s="1"/>
  <c r="T140" i="1"/>
  <c r="T141" i="1"/>
  <c r="T139" i="1"/>
  <c r="T138" i="1"/>
  <c r="T137" i="1"/>
  <c r="S141" i="1"/>
  <c r="S140" i="1"/>
  <c r="S139" i="1"/>
  <c r="S138" i="1"/>
</calcChain>
</file>

<file path=xl/sharedStrings.xml><?xml version="1.0" encoding="utf-8"?>
<sst xmlns="http://schemas.openxmlformats.org/spreadsheetml/2006/main" count="98" uniqueCount="32">
  <si>
    <t>Nivel</t>
  </si>
  <si>
    <t>Nodos</t>
  </si>
  <si>
    <t>Coste</t>
  </si>
  <si>
    <t>Tiempo</t>
  </si>
  <si>
    <t>Trivial</t>
  </si>
  <si>
    <t>Easy</t>
  </si>
  <si>
    <t>Medium</t>
  </si>
  <si>
    <t>Hard</t>
  </si>
  <si>
    <t>Hard 2</t>
  </si>
  <si>
    <t>0.002</t>
  </si>
  <si>
    <t>0.005</t>
  </si>
  <si>
    <t>0.0077</t>
  </si>
  <si>
    <t>0.094</t>
  </si>
  <si>
    <t>0.004</t>
  </si>
  <si>
    <t>0.0073</t>
  </si>
  <si>
    <t>0.151</t>
  </si>
  <si>
    <t>0.003</t>
  </si>
  <si>
    <t>0.053</t>
  </si>
  <si>
    <t>Menor coste</t>
  </si>
  <si>
    <t>Más nodos</t>
  </si>
  <si>
    <t>=&gt;</t>
  </si>
  <si>
    <t>Más tiempo</t>
  </si>
  <si>
    <t>Coste medio</t>
  </si>
  <si>
    <t>Mayor coste</t>
  </si>
  <si>
    <t>Menor nodos</t>
  </si>
  <si>
    <t>Menor tiempo</t>
  </si>
  <si>
    <t>Menor Coste</t>
  </si>
  <si>
    <t>Balanceado</t>
  </si>
  <si>
    <t>Menor Tiempo</t>
  </si>
  <si>
    <t>C/N</t>
  </si>
  <si>
    <t>hard y hard 2 están al reves que las imágenes</t>
  </si>
  <si>
    <t>Relación del coste conseguido según nodos estudiados. Mayor es 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</si>
</sst>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4" fontId="0" fillId="7" borderId="9" xfId="0" applyNumberFormat="1" applyFont="1" applyFill="1" applyBorder="1" applyAlignment="1">
      <alignment horizontal="center" vertical="center"/>
    </xf>
    <xf numFmtId="164" fontId="0" fillId="7" borderId="12" xfId="0" applyNumberFormat="1" applyFont="1" applyFill="1" applyBorder="1" applyAlignment="1">
      <alignment horizontal="center" vertical="center"/>
    </xf>
    <xf numFmtId="164" fontId="0" fillId="7" borderId="15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164" fontId="0" fillId="11" borderId="9" xfId="0" applyNumberFormat="1" applyFont="1" applyFill="1" applyBorder="1" applyAlignment="1">
      <alignment horizontal="center" vertical="center"/>
    </xf>
    <xf numFmtId="164" fontId="0" fillId="11" borderId="12" xfId="0" applyNumberFormat="1" applyFont="1" applyFill="1" applyBorder="1" applyAlignment="1">
      <alignment horizontal="center" vertical="center"/>
    </xf>
    <xf numFmtId="164" fontId="0" fillId="11" borderId="5" xfId="0" applyNumberFormat="1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Hoja1!$Q$137</c:f>
              <c:strCache>
                <c:ptCount val="1"/>
                <c:pt idx="0">
                  <c:v>Trivial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Hoja1!$R$135:$T$135</c:f>
              <c:strCache>
                <c:ptCount val="3"/>
                <c:pt idx="0">
                  <c:v>Menor Coste</c:v>
                </c:pt>
                <c:pt idx="1">
                  <c:v>Balanceado</c:v>
                </c:pt>
                <c:pt idx="2">
                  <c:v>Menor Tiempo</c:v>
                </c:pt>
              </c:strCache>
            </c:strRef>
          </c:cat>
          <c:val>
            <c:numRef>
              <c:f>Hoja1!$R$137:$T$137</c:f>
              <c:numCache>
                <c:formatCode>0.0000</c:formatCode>
                <c:ptCount val="3"/>
                <c:pt idx="0">
                  <c:v>0.29166666666666669</c:v>
                </c:pt>
                <c:pt idx="1">
                  <c:v>0.25</c:v>
                </c:pt>
                <c:pt idx="2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4-4A19-BBA4-8E34C228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3208736"/>
        <c:axId val="287404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Hoja1!$R$135:$T$135</c15:sqref>
                        </c15:formulaRef>
                      </c:ext>
                    </c:extLst>
                    <c:strCache>
                      <c:ptCount val="3"/>
                      <c:pt idx="0">
                        <c:v>Menor Coste</c:v>
                      </c:pt>
                      <c:pt idx="1">
                        <c:v>Balanceado</c:v>
                      </c:pt>
                      <c:pt idx="2">
                        <c:v>Menor Tiempo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Hoja1!$R$136:$T$136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94-4A19-BBA4-8E34C228AC38}"/>
                  </c:ext>
                </c:extLst>
              </c15:ser>
            </c15:filteredBarSeries>
          </c:ext>
        </c:extLst>
      </c:barChart>
      <c:catAx>
        <c:axId val="9320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404256"/>
        <c:crosses val="autoZero"/>
        <c:auto val="1"/>
        <c:lblAlgn val="ctr"/>
        <c:lblOffset val="100"/>
        <c:noMultiLvlLbl val="0"/>
      </c:catAx>
      <c:valAx>
        <c:axId val="2874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Hoja1!$Q$138</c:f>
              <c:strCache>
                <c:ptCount val="1"/>
                <c:pt idx="0">
                  <c:v>Easy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Hoja1!$R$135:$T$135</c:f>
              <c:strCache>
                <c:ptCount val="3"/>
                <c:pt idx="0">
                  <c:v>Menor Coste</c:v>
                </c:pt>
                <c:pt idx="1">
                  <c:v>Balanceado</c:v>
                </c:pt>
                <c:pt idx="2">
                  <c:v>Menor Tiempo</c:v>
                </c:pt>
              </c:strCache>
            </c:strRef>
          </c:cat>
          <c:val>
            <c:numRef>
              <c:f>Hoja1!$R$138:$T$138</c:f>
              <c:numCache>
                <c:formatCode>0.0000</c:formatCode>
                <c:ptCount val="3"/>
                <c:pt idx="0">
                  <c:v>9.7087378640776698E-2</c:v>
                </c:pt>
                <c:pt idx="1">
                  <c:v>0.12048192771084337</c:v>
                </c:pt>
                <c:pt idx="2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C6F-A847-5F751682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6595888"/>
        <c:axId val="20342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Hoja1!$R$135:$T$135</c15:sqref>
                        </c15:formulaRef>
                      </c:ext>
                    </c:extLst>
                    <c:strCache>
                      <c:ptCount val="3"/>
                      <c:pt idx="0">
                        <c:v>Menor Coste</c:v>
                      </c:pt>
                      <c:pt idx="1">
                        <c:v>Balanceado</c:v>
                      </c:pt>
                      <c:pt idx="2">
                        <c:v>Menor Tiempo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Hoja1!$R$136:$T$136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BF-4C6F-A847-5F7516824E73}"/>
                  </c:ext>
                </c:extLst>
              </c15:ser>
            </c15:filteredBarSeries>
          </c:ext>
        </c:extLst>
      </c:barChart>
      <c:catAx>
        <c:axId val="1865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4320"/>
        <c:crosses val="autoZero"/>
        <c:auto val="1"/>
        <c:lblAlgn val="ctr"/>
        <c:lblOffset val="100"/>
        <c:noMultiLvlLbl val="0"/>
      </c:catAx>
      <c:valAx>
        <c:axId val="2034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Hoja1!$Q$140</c:f>
              <c:strCache>
                <c:ptCount val="1"/>
                <c:pt idx="0">
                  <c:v>Hard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Hoja1!$R$135:$T$135</c:f>
              <c:strCache>
                <c:ptCount val="3"/>
                <c:pt idx="0">
                  <c:v>Menor Coste</c:v>
                </c:pt>
                <c:pt idx="1">
                  <c:v>Balanceado</c:v>
                </c:pt>
                <c:pt idx="2">
                  <c:v>Menor Tiempo</c:v>
                </c:pt>
              </c:strCache>
            </c:strRef>
          </c:cat>
          <c:val>
            <c:numRef>
              <c:f>Hoja1!$R$140:$T$140</c:f>
              <c:numCache>
                <c:formatCode>0.0000</c:formatCode>
                <c:ptCount val="3"/>
                <c:pt idx="0">
                  <c:v>1.8659295093296474E-2</c:v>
                </c:pt>
                <c:pt idx="1">
                  <c:v>1.171875E-2</c:v>
                </c:pt>
                <c:pt idx="2">
                  <c:v>3.6340852130325813E-2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8-45BC-87E2-7E4DA279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59540720"/>
        <c:axId val="35593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Hoja1!$R$135:$T$135</c15:sqref>
                        </c15:formulaRef>
                      </c:ext>
                    </c:extLst>
                    <c:strCache>
                      <c:ptCount val="3"/>
                      <c:pt idx="0">
                        <c:v>Menor Coste</c:v>
                      </c:pt>
                      <c:pt idx="1">
                        <c:v>Balanceado</c:v>
                      </c:pt>
                      <c:pt idx="2">
                        <c:v>Menor Tiempo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Hoja1!$R$136:$T$136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18-45BC-87E2-7E4DA279F7DE}"/>
                  </c:ext>
                </c:extLst>
              </c15:ser>
            </c15:filteredBarSeries>
          </c:ext>
        </c:extLst>
      </c:barChart>
      <c:catAx>
        <c:axId val="35954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931488"/>
        <c:crosses val="autoZero"/>
        <c:auto val="1"/>
        <c:lblAlgn val="ctr"/>
        <c:lblOffset val="100"/>
        <c:noMultiLvlLbl val="0"/>
      </c:catAx>
      <c:valAx>
        <c:axId val="3559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Hoja1!$Q$141</c:f>
              <c:strCache>
                <c:ptCount val="1"/>
                <c:pt idx="0">
                  <c:v>Hard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Hoja1!$R$135:$T$135</c:f>
              <c:strCache>
                <c:ptCount val="3"/>
                <c:pt idx="0">
                  <c:v>Menor Coste</c:v>
                </c:pt>
                <c:pt idx="1">
                  <c:v>Balanceado</c:v>
                </c:pt>
                <c:pt idx="2">
                  <c:v>Menor Tiempo</c:v>
                </c:pt>
              </c:strCache>
            </c:strRef>
          </c:cat>
          <c:val>
            <c:numRef>
              <c:f>Hoja1!$R$141:$T$141</c:f>
              <c:numCache>
                <c:formatCode>0.0000</c:formatCode>
                <c:ptCount val="3"/>
                <c:pt idx="0">
                  <c:v>7.8237595223388926E-4</c:v>
                </c:pt>
                <c:pt idx="1">
                  <c:v>2.1486892995272885E-3</c:v>
                </c:pt>
                <c:pt idx="2">
                  <c:v>8.6007277538868668E-3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1-45C8-ADA8-8E38C44B5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9216928"/>
        <c:axId val="355930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Hoja1!$R$135:$T$135</c15:sqref>
                        </c15:formulaRef>
                      </c:ext>
                    </c:extLst>
                    <c:strCache>
                      <c:ptCount val="3"/>
                      <c:pt idx="0">
                        <c:v>Menor Coste</c:v>
                      </c:pt>
                      <c:pt idx="1">
                        <c:v>Balanceado</c:v>
                      </c:pt>
                      <c:pt idx="2">
                        <c:v>Menor Tiempo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Hoja1!$R$136:$T$136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91-45C8-ADA8-8E38C44B5CB1}"/>
                  </c:ext>
                </c:extLst>
              </c15:ser>
            </c15:filteredBarSeries>
          </c:ext>
        </c:extLst>
      </c:barChart>
      <c:catAx>
        <c:axId val="2992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930656"/>
        <c:crosses val="autoZero"/>
        <c:auto val="1"/>
        <c:lblAlgn val="ctr"/>
        <c:lblOffset val="100"/>
        <c:noMultiLvlLbl val="0"/>
      </c:catAx>
      <c:valAx>
        <c:axId val="3559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2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Hoja1!$Q$139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Hoja1!$R$135:$T$135</c:f>
              <c:strCache>
                <c:ptCount val="3"/>
                <c:pt idx="0">
                  <c:v>Menor Coste</c:v>
                </c:pt>
                <c:pt idx="1">
                  <c:v>Balanceado</c:v>
                </c:pt>
                <c:pt idx="2">
                  <c:v>Menor Tiempo</c:v>
                </c:pt>
              </c:strCache>
            </c:strRef>
          </c:cat>
          <c:val>
            <c:numRef>
              <c:f>Hoja1!$R$139:$T$139</c:f>
              <c:numCache>
                <c:formatCode>0.0000</c:formatCode>
                <c:ptCount val="3"/>
                <c:pt idx="0">
                  <c:v>3.0859662013225569E-2</c:v>
                </c:pt>
                <c:pt idx="1">
                  <c:v>3.4174125305126118E-2</c:v>
                </c:pt>
                <c:pt idx="2">
                  <c:v>3.0837004405286344E-2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D-471C-90CD-FF5CD0DE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9570832"/>
        <c:axId val="191829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Hoja1!$Q$136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Hoja1!$R$135:$T$135</c15:sqref>
                        </c15:formulaRef>
                      </c:ext>
                    </c:extLst>
                    <c:strCache>
                      <c:ptCount val="3"/>
                      <c:pt idx="0">
                        <c:v>Menor Coste</c:v>
                      </c:pt>
                      <c:pt idx="1">
                        <c:v>Balanceado</c:v>
                      </c:pt>
                      <c:pt idx="2">
                        <c:v>Menor Tiempo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Hoja1!$R$136:$T$136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7D-471C-90CD-FF5CD0DE9076}"/>
                  </c:ext>
                </c:extLst>
              </c15:ser>
            </c15:filteredBarSeries>
          </c:ext>
        </c:extLst>
      </c:barChart>
      <c:catAx>
        <c:axId val="4195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29232"/>
        <c:crosses val="autoZero"/>
        <c:auto val="1"/>
        <c:lblAlgn val="ctr"/>
        <c:lblOffset val="100"/>
        <c:noMultiLvlLbl val="0"/>
      </c:catAx>
      <c:valAx>
        <c:axId val="1918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5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568342</xdr:colOff>
      <xdr:row>6</xdr:row>
      <xdr:rowOff>142875</xdr:rowOff>
    </xdr:from>
    <xdr:to>
      <xdr:col>11</xdr:col>
      <xdr:colOff>681266</xdr:colOff>
      <xdr:row>30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8D8257-79A1-46C6-A96A-22F55EEC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392" y="1285875"/>
          <a:ext cx="3189499" cy="4552950"/>
        </a:xfrm>
        <a:prstGeom prst="rect">
          <a:avLst/>
        </a:prstGeom>
      </xdr:spPr>
    </xdr:pic>
    <xdr:clientData/>
  </xdr:twoCellAnchor>
  <xdr:twoCellAnchor editAs="oneCell">
    <xdr:from>
      <xdr:col>18</xdr:col>
      <xdr:colOff>559576</xdr:colOff>
      <xdr:row>6</xdr:row>
      <xdr:rowOff>7126</xdr:rowOff>
    </xdr:from>
    <xdr:to>
      <xdr:col>23</xdr:col>
      <xdr:colOff>47626</xdr:colOff>
      <xdr:row>36</xdr:row>
      <xdr:rowOff>24198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BB1A40B-E4C1-4533-A4C8-C60AD9F32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4626" y="1150126"/>
          <a:ext cx="3869550" cy="5732072"/>
        </a:xfrm>
        <a:prstGeom prst="rect">
          <a:avLst/>
        </a:prstGeom>
      </xdr:spPr>
    </xdr:pic>
    <xdr:clientData/>
  </xdr:twoCellAnchor>
  <xdr:twoCellAnchor editAs="oneCell">
    <xdr:from>
      <xdr:col>24</xdr:col>
      <xdr:colOff>266145</xdr:colOff>
      <xdr:row>6</xdr:row>
      <xdr:rowOff>176175</xdr:rowOff>
    </xdr:from>
    <xdr:to>
      <xdr:col>29</xdr:col>
      <xdr:colOff>472113</xdr:colOff>
      <xdr:row>34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3B7B39-7402-4F01-90A7-ED0EA4631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195" y="1319175"/>
          <a:ext cx="4015968" cy="5319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59475</xdr:colOff>
      <xdr:row>6</xdr:row>
      <xdr:rowOff>49950</xdr:rowOff>
    </xdr:from>
    <xdr:to>
      <xdr:col>17</xdr:col>
      <xdr:colOff>762000</xdr:colOff>
      <xdr:row>30</xdr:row>
      <xdr:rowOff>167363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6F51BDA-E1C7-499B-8D42-00456E645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2525" y="1192950"/>
          <a:ext cx="4798275" cy="4689413"/>
        </a:xfrm>
        <a:prstGeom prst="rect">
          <a:avLst/>
        </a:prstGeom>
      </xdr:spPr>
    </xdr:pic>
    <xdr:clientData/>
  </xdr:twoCellAnchor>
  <xdr:twoCellAnchor editAs="oneCell">
    <xdr:from>
      <xdr:col>3</xdr:col>
      <xdr:colOff>38025</xdr:colOff>
      <xdr:row>6</xdr:row>
      <xdr:rowOff>47550</xdr:rowOff>
    </xdr:from>
    <xdr:to>
      <xdr:col>7</xdr:col>
      <xdr:colOff>450964</xdr:colOff>
      <xdr:row>30</xdr:row>
      <xdr:rowOff>171449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A4C10E7-0047-4147-A2E8-915C48843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075" y="1190550"/>
          <a:ext cx="3460939" cy="4695899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42</xdr:row>
      <xdr:rowOff>114300</xdr:rowOff>
    </xdr:from>
    <xdr:to>
      <xdr:col>12</xdr:col>
      <xdr:colOff>123825</xdr:colOff>
      <xdr:row>67</xdr:row>
      <xdr:rowOff>128528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E43A1AF-3561-4BF1-94B9-3F0953E40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7162800"/>
          <a:ext cx="3381375" cy="4776728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42</xdr:row>
      <xdr:rowOff>169050</xdr:rowOff>
    </xdr:from>
    <xdr:to>
      <xdr:col>23</xdr:col>
      <xdr:colOff>74465</xdr:colOff>
      <xdr:row>70</xdr:row>
      <xdr:rowOff>67752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64CABEF-B8F7-4F49-975F-6DAA254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8450" y="7217550"/>
          <a:ext cx="3922565" cy="5232702"/>
        </a:xfrm>
        <a:prstGeom prst="rect">
          <a:avLst/>
        </a:prstGeom>
      </xdr:spPr>
    </xdr:pic>
    <xdr:clientData/>
  </xdr:twoCellAnchor>
  <xdr:twoCellAnchor editAs="oneCell">
    <xdr:from>
      <xdr:col>24</xdr:col>
      <xdr:colOff>309525</xdr:colOff>
      <xdr:row>43</xdr:row>
      <xdr:rowOff>33300</xdr:rowOff>
    </xdr:from>
    <xdr:to>
      <xdr:col>29</xdr:col>
      <xdr:colOff>400050</xdr:colOff>
      <xdr:row>71</xdr:row>
      <xdr:rowOff>35601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043CF1-B3CC-4BCE-9677-CAFCF62C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6575" y="7272300"/>
          <a:ext cx="3900525" cy="5336301"/>
        </a:xfrm>
        <a:prstGeom prst="rect">
          <a:avLst/>
        </a:prstGeom>
      </xdr:spPr>
    </xdr:pic>
    <xdr:clientData/>
  </xdr:twoCellAnchor>
  <xdr:twoCellAnchor editAs="oneCell">
    <xdr:from>
      <xdr:col>11</xdr:col>
      <xdr:colOff>650565</xdr:colOff>
      <xdr:row>42</xdr:row>
      <xdr:rowOff>107101</xdr:rowOff>
    </xdr:from>
    <xdr:to>
      <xdr:col>17</xdr:col>
      <xdr:colOff>965137</xdr:colOff>
      <xdr:row>68</xdr:row>
      <xdr:rowOff>38101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C19ABCB-11D3-4162-8583-444FECD9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1615" y="7155601"/>
          <a:ext cx="5172322" cy="48840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666675</xdr:colOff>
      <xdr:row>42</xdr:row>
      <xdr:rowOff>161850</xdr:rowOff>
    </xdr:from>
    <xdr:to>
      <xdr:col>7</xdr:col>
      <xdr:colOff>448104</xdr:colOff>
      <xdr:row>71</xdr:row>
      <xdr:rowOff>38779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5A03029-39DE-446A-970D-6C269C7AF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675" y="7210350"/>
          <a:ext cx="3610479" cy="5401429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81</xdr:row>
      <xdr:rowOff>114300</xdr:rowOff>
    </xdr:from>
    <xdr:to>
      <xdr:col>12</xdr:col>
      <xdr:colOff>238650</xdr:colOff>
      <xdr:row>107</xdr:row>
      <xdr:rowOff>82127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0D29B81-C6EC-4259-A7DB-A59926944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14020800"/>
          <a:ext cx="3477150" cy="4920827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209549</xdr:colOff>
      <xdr:row>81</xdr:row>
      <xdr:rowOff>121425</xdr:rowOff>
    </xdr:from>
    <xdr:to>
      <xdr:col>23</xdr:col>
      <xdr:colOff>103012</xdr:colOff>
      <xdr:row>112</xdr:row>
      <xdr:rowOff>102906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AD7BD03-3113-4297-9328-9E2A9B5FB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599" y="14027925"/>
          <a:ext cx="4274963" cy="5886981"/>
        </a:xfrm>
        <a:prstGeom prst="rect">
          <a:avLst/>
        </a:prstGeom>
      </xdr:spPr>
    </xdr:pic>
    <xdr:clientData/>
  </xdr:twoCellAnchor>
  <xdr:twoCellAnchor editAs="oneCell">
    <xdr:from>
      <xdr:col>24</xdr:col>
      <xdr:colOff>161925</xdr:colOff>
      <xdr:row>81</xdr:row>
      <xdr:rowOff>166650</xdr:rowOff>
    </xdr:from>
    <xdr:to>
      <xdr:col>29</xdr:col>
      <xdr:colOff>272058</xdr:colOff>
      <xdr:row>110</xdr:row>
      <xdr:rowOff>102335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A2CD3DE-DC5D-46CA-9843-AF9A8752B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8975" y="14073150"/>
          <a:ext cx="3920133" cy="54601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81</xdr:row>
      <xdr:rowOff>126150</xdr:rowOff>
    </xdr:from>
    <xdr:to>
      <xdr:col>17</xdr:col>
      <xdr:colOff>622213</xdr:colOff>
      <xdr:row>105</xdr:row>
      <xdr:rowOff>46023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82862BF-1146-4D1A-A774-B1F11C1C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14032650"/>
          <a:ext cx="4460788" cy="4491873"/>
        </a:xfrm>
        <a:prstGeom prst="rect">
          <a:avLst/>
        </a:prstGeom>
      </xdr:spPr>
    </xdr:pic>
    <xdr:clientData/>
  </xdr:twoCellAnchor>
  <xdr:twoCellAnchor editAs="oneCell">
    <xdr:from>
      <xdr:col>3</xdr:col>
      <xdr:colOff>76125</xdr:colOff>
      <xdr:row>81</xdr:row>
      <xdr:rowOff>114226</xdr:rowOff>
    </xdr:from>
    <xdr:to>
      <xdr:col>7</xdr:col>
      <xdr:colOff>570779</xdr:colOff>
      <xdr:row>107</xdr:row>
      <xdr:rowOff>9526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BED1DC9-AB1C-4765-B5B1-2D3737E5D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175" y="14020726"/>
          <a:ext cx="3542654" cy="4848300"/>
        </a:xfrm>
        <a:prstGeom prst="rect">
          <a:avLst/>
        </a:prstGeom>
      </xdr:spPr>
    </xdr:pic>
    <xdr:clientData/>
  </xdr:twoCellAnchor>
  <xdr:twoCellAnchor>
    <xdr:from>
      <xdr:col>5</xdr:col>
      <xdr:colOff>671512</xdr:colOff>
      <xdr:row>142</xdr:row>
      <xdr:rowOff>4762</xdr:rowOff>
    </xdr:from>
    <xdr:to>
      <xdr:col>11</xdr:col>
      <xdr:colOff>642937</xdr:colOff>
      <xdr:row>156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B08EE51-C8C9-442C-A19F-CB6C3885F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109537</xdr:colOff>
      <xdr:row>142</xdr:row>
      <xdr:rowOff>61912</xdr:rowOff>
    </xdr:from>
    <xdr:to>
      <xdr:col>17</xdr:col>
      <xdr:colOff>585787</xdr:colOff>
      <xdr:row>156</xdr:row>
      <xdr:rowOff>138112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5E31931-4BA3-4EA0-B9D4-7C8E92654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681037</xdr:colOff>
      <xdr:row>160</xdr:row>
      <xdr:rowOff>109537</xdr:rowOff>
    </xdr:from>
    <xdr:to>
      <xdr:col>11</xdr:col>
      <xdr:colOff>652462</xdr:colOff>
      <xdr:row>174</xdr:row>
      <xdr:rowOff>185737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FF231D4-FBF4-4B81-AAFC-D574C500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280987</xdr:colOff>
      <xdr:row>160</xdr:row>
      <xdr:rowOff>128587</xdr:rowOff>
    </xdr:from>
    <xdr:to>
      <xdr:col>17</xdr:col>
      <xdr:colOff>757237</xdr:colOff>
      <xdr:row>175</xdr:row>
      <xdr:rowOff>14287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8FB0F77-1DA7-49F8-9FAF-DA0C3E91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14287</xdr:colOff>
      <xdr:row>142</xdr:row>
      <xdr:rowOff>23812</xdr:rowOff>
    </xdr:from>
    <xdr:to>
      <xdr:col>23</xdr:col>
      <xdr:colOff>204787</xdr:colOff>
      <xdr:row>156</xdr:row>
      <xdr:rowOff>100012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0F0E736-D6E3-4718-97D3-7B89841A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8CC5-ECBF-4BF9-9B52-6BFD8737C2E6}">
  <dimension ref="C5:T167"/>
  <sheetViews>
    <sheetView tabSelected="1" topLeftCell="D125" workbookViewId="0">
      <selection activeCell="E146" sqref="E146:F146"/>
    </sheetView>
  </sheetViews>
  <sheetFormatPr baseColWidth="10" defaultRowHeight="15" x14ac:dyDescent="0.25"/>
  <cols>
    <col min="3" max="3" width="11.7109375" customWidth="1"/>
    <col min="10" max="10" width="11.85546875" bestFit="1" customWidth="1"/>
    <col min="17" max="20" width="15.7109375" customWidth="1"/>
  </cols>
  <sheetData>
    <row r="5" spans="3:3" x14ac:dyDescent="0.25">
      <c r="C5">
        <v>1</v>
      </c>
    </row>
    <row r="33" spans="3:11" x14ac:dyDescent="0.25">
      <c r="D33" s="1" t="s">
        <v>0</v>
      </c>
      <c r="E33" s="1" t="s">
        <v>1</v>
      </c>
      <c r="F33" s="1" t="s">
        <v>2</v>
      </c>
      <c r="G33" s="1" t="s">
        <v>3</v>
      </c>
    </row>
    <row r="34" spans="3:11" x14ac:dyDescent="0.25">
      <c r="D34" s="1" t="s">
        <v>4</v>
      </c>
      <c r="E34" s="1">
        <v>24</v>
      </c>
      <c r="F34" s="1">
        <v>7</v>
      </c>
      <c r="G34" s="1" t="s">
        <v>9</v>
      </c>
    </row>
    <row r="35" spans="3:11" x14ac:dyDescent="0.25">
      <c r="D35" s="1" t="s">
        <v>5</v>
      </c>
      <c r="E35" s="1">
        <v>103</v>
      </c>
      <c r="F35" s="1">
        <v>10</v>
      </c>
      <c r="G35" s="1" t="s">
        <v>10</v>
      </c>
    </row>
    <row r="36" spans="3:11" x14ac:dyDescent="0.25">
      <c r="D36" s="1" t="s">
        <v>6</v>
      </c>
      <c r="E36" s="1">
        <v>1361</v>
      </c>
      <c r="F36" s="1">
        <v>42</v>
      </c>
      <c r="G36" s="1" t="s">
        <v>11</v>
      </c>
    </row>
    <row r="37" spans="3:11" x14ac:dyDescent="0.25">
      <c r="D37" s="1" t="s">
        <v>7</v>
      </c>
      <c r="E37" s="1">
        <v>48570</v>
      </c>
      <c r="F37" s="1">
        <v>38</v>
      </c>
      <c r="G37" s="2">
        <v>42.274799999999999</v>
      </c>
    </row>
    <row r="38" spans="3:11" x14ac:dyDescent="0.25">
      <c r="D38" s="1" t="s">
        <v>8</v>
      </c>
      <c r="E38" s="1">
        <v>1447</v>
      </c>
      <c r="F38" s="1">
        <v>27</v>
      </c>
      <c r="G38" s="1" t="s">
        <v>12</v>
      </c>
      <c r="I38" t="s">
        <v>18</v>
      </c>
    </row>
    <row r="39" spans="3:11" x14ac:dyDescent="0.25">
      <c r="I39" t="s">
        <v>19</v>
      </c>
      <c r="J39" s="3" t="s">
        <v>20</v>
      </c>
      <c r="K39" t="s">
        <v>21</v>
      </c>
    </row>
    <row r="40" spans="3:11" x14ac:dyDescent="0.25">
      <c r="C40">
        <v>2</v>
      </c>
    </row>
    <row r="73" spans="4:11" x14ac:dyDescent="0.25">
      <c r="D73" s="1" t="s">
        <v>0</v>
      </c>
      <c r="E73" s="1" t="s">
        <v>1</v>
      </c>
      <c r="F73" s="1" t="s">
        <v>2</v>
      </c>
      <c r="G73" s="1" t="s">
        <v>3</v>
      </c>
    </row>
    <row r="74" spans="4:11" x14ac:dyDescent="0.25">
      <c r="D74" s="1" t="s">
        <v>4</v>
      </c>
      <c r="E74" s="1">
        <v>28</v>
      </c>
      <c r="F74" s="1">
        <v>7</v>
      </c>
      <c r="G74" s="1" t="s">
        <v>9</v>
      </c>
    </row>
    <row r="75" spans="4:11" x14ac:dyDescent="0.25">
      <c r="D75" s="1" t="s">
        <v>5</v>
      </c>
      <c r="E75" s="1">
        <v>83</v>
      </c>
      <c r="F75" s="1">
        <v>10</v>
      </c>
      <c r="G75" s="1" t="s">
        <v>13</v>
      </c>
    </row>
    <row r="76" spans="4:11" x14ac:dyDescent="0.25">
      <c r="D76" s="1" t="s">
        <v>6</v>
      </c>
      <c r="E76" s="1">
        <v>1229</v>
      </c>
      <c r="F76" s="1">
        <v>42</v>
      </c>
      <c r="G76" s="1" t="s">
        <v>14</v>
      </c>
      <c r="I76" t="s">
        <v>22</v>
      </c>
    </row>
    <row r="77" spans="4:11" x14ac:dyDescent="0.25">
      <c r="D77" s="1" t="s">
        <v>7</v>
      </c>
      <c r="E77" s="1">
        <v>18616</v>
      </c>
      <c r="F77" s="1">
        <v>40</v>
      </c>
      <c r="G77" s="2">
        <v>7.48</v>
      </c>
      <c r="I77" t="s">
        <v>19</v>
      </c>
      <c r="J77" s="3" t="s">
        <v>20</v>
      </c>
      <c r="K77" t="s">
        <v>21</v>
      </c>
    </row>
    <row r="78" spans="4:11" x14ac:dyDescent="0.25">
      <c r="D78" s="1" t="s">
        <v>8</v>
      </c>
      <c r="E78" s="1">
        <v>2304</v>
      </c>
      <c r="F78" s="1">
        <v>27</v>
      </c>
      <c r="G78" s="1" t="s">
        <v>15</v>
      </c>
    </row>
    <row r="79" spans="4:11" x14ac:dyDescent="0.25">
      <c r="D79" s="1"/>
      <c r="E79" s="1"/>
      <c r="F79" s="1"/>
      <c r="G79" s="1"/>
    </row>
    <row r="80" spans="4:11" x14ac:dyDescent="0.25">
      <c r="D80" s="1"/>
      <c r="E80" s="1"/>
      <c r="F80" s="1"/>
      <c r="G80" s="1"/>
    </row>
    <row r="81" spans="3:7" x14ac:dyDescent="0.25">
      <c r="C81">
        <v>3</v>
      </c>
      <c r="D81" s="1"/>
      <c r="E81" s="1"/>
      <c r="F81" s="1"/>
      <c r="G81" s="1"/>
    </row>
    <row r="110" spans="4:9" x14ac:dyDescent="0.25">
      <c r="D110" s="1" t="s">
        <v>0</v>
      </c>
      <c r="E110" s="1" t="s">
        <v>1</v>
      </c>
      <c r="F110" s="1" t="s">
        <v>2</v>
      </c>
      <c r="G110" s="1" t="s">
        <v>3</v>
      </c>
    </row>
    <row r="111" spans="4:9" x14ac:dyDescent="0.25">
      <c r="D111" s="1" t="s">
        <v>4</v>
      </c>
      <c r="E111" s="1">
        <v>22</v>
      </c>
      <c r="F111" s="1">
        <v>7</v>
      </c>
      <c r="G111" s="1" t="s">
        <v>9</v>
      </c>
    </row>
    <row r="112" spans="4:9" x14ac:dyDescent="0.25">
      <c r="D112" s="1" t="s">
        <v>5</v>
      </c>
      <c r="E112" s="1">
        <v>64</v>
      </c>
      <c r="F112" s="1">
        <v>10</v>
      </c>
      <c r="G112" s="1" t="s">
        <v>16</v>
      </c>
      <c r="I112" t="s">
        <v>23</v>
      </c>
    </row>
    <row r="113" spans="4:14" x14ac:dyDescent="0.25">
      <c r="D113" s="1" t="s">
        <v>6</v>
      </c>
      <c r="E113" s="1">
        <v>1362</v>
      </c>
      <c r="F113" s="1">
        <v>42</v>
      </c>
      <c r="G113" s="1" t="s">
        <v>11</v>
      </c>
      <c r="I113" t="s">
        <v>24</v>
      </c>
      <c r="J113" s="3" t="s">
        <v>20</v>
      </c>
      <c r="K113" t="s">
        <v>25</v>
      </c>
    </row>
    <row r="114" spans="4:14" x14ac:dyDescent="0.25">
      <c r="D114" s="1" t="s">
        <v>7</v>
      </c>
      <c r="E114" s="1">
        <v>6046</v>
      </c>
      <c r="F114" s="1">
        <v>52</v>
      </c>
      <c r="G114" s="2">
        <v>1.0329999999999999</v>
      </c>
    </row>
    <row r="115" spans="4:14" x14ac:dyDescent="0.25">
      <c r="D115" s="1" t="s">
        <v>8</v>
      </c>
      <c r="E115" s="1">
        <v>798</v>
      </c>
      <c r="F115" s="1">
        <v>29</v>
      </c>
      <c r="G115" s="1" t="s">
        <v>17</v>
      </c>
    </row>
    <row r="118" spans="4:14" x14ac:dyDescent="0.25">
      <c r="G118" s="1"/>
      <c r="H118" s="1"/>
      <c r="I118" s="1"/>
      <c r="J118" s="1"/>
    </row>
    <row r="119" spans="4:14" x14ac:dyDescent="0.25">
      <c r="G119" s="1"/>
      <c r="H119" s="1"/>
      <c r="I119" s="1"/>
      <c r="J119" s="1"/>
    </row>
    <row r="120" spans="4:14" x14ac:dyDescent="0.25">
      <c r="G120" s="1"/>
      <c r="H120" s="1"/>
      <c r="I120" s="1"/>
      <c r="J120" s="1"/>
    </row>
    <row r="121" spans="4:14" x14ac:dyDescent="0.25">
      <c r="G121" s="1"/>
      <c r="H121" s="1"/>
      <c r="I121" s="1"/>
      <c r="J121" s="1"/>
    </row>
    <row r="122" spans="4:14" x14ac:dyDescent="0.25">
      <c r="G122" s="1"/>
      <c r="H122" s="1"/>
      <c r="I122" s="1"/>
      <c r="J122" s="2"/>
    </row>
    <row r="123" spans="4:14" x14ac:dyDescent="0.25">
      <c r="G123" s="1"/>
      <c r="H123" s="1"/>
      <c r="I123" s="1"/>
      <c r="J123" s="1"/>
    </row>
    <row r="125" spans="4:14" ht="15.75" thickBot="1" x14ac:dyDescent="0.3"/>
    <row r="126" spans="4:14" x14ac:dyDescent="0.25">
      <c r="E126" s="8" t="s">
        <v>0</v>
      </c>
      <c r="F126" s="4" t="s">
        <v>26</v>
      </c>
      <c r="G126" s="5"/>
      <c r="H126" s="6"/>
      <c r="I126" s="4" t="s">
        <v>27</v>
      </c>
      <c r="J126" s="5"/>
      <c r="K126" s="6"/>
      <c r="L126" s="5" t="s">
        <v>28</v>
      </c>
      <c r="M126" s="5"/>
      <c r="N126" s="6"/>
    </row>
    <row r="127" spans="4:14" x14ac:dyDescent="0.25">
      <c r="E127" s="18"/>
      <c r="F127" s="21" t="s">
        <v>1</v>
      </c>
      <c r="G127" s="20" t="s">
        <v>2</v>
      </c>
      <c r="H127" s="22" t="s">
        <v>3</v>
      </c>
      <c r="I127" s="21" t="s">
        <v>1</v>
      </c>
      <c r="J127" s="20" t="s">
        <v>2</v>
      </c>
      <c r="K127" s="22" t="s">
        <v>3</v>
      </c>
      <c r="L127" s="19" t="s">
        <v>1</v>
      </c>
      <c r="M127" s="20" t="s">
        <v>2</v>
      </c>
      <c r="N127" s="22" t="s">
        <v>3</v>
      </c>
    </row>
    <row r="128" spans="4:14" x14ac:dyDescent="0.25">
      <c r="E128" s="23" t="s">
        <v>4</v>
      </c>
      <c r="F128" s="26">
        <v>24</v>
      </c>
      <c r="G128" s="11">
        <v>7</v>
      </c>
      <c r="H128" s="29">
        <v>2E-3</v>
      </c>
      <c r="I128" s="26">
        <v>28</v>
      </c>
      <c r="J128" s="11">
        <v>7</v>
      </c>
      <c r="K128" s="29">
        <v>2E-3</v>
      </c>
      <c r="L128" s="10">
        <v>22</v>
      </c>
      <c r="M128" s="11">
        <v>7</v>
      </c>
      <c r="N128" s="29">
        <v>2E-3</v>
      </c>
    </row>
    <row r="129" spans="5:20" x14ac:dyDescent="0.25">
      <c r="E129" s="24" t="s">
        <v>5</v>
      </c>
      <c r="F129" s="27">
        <v>103</v>
      </c>
      <c r="G129" s="14">
        <v>10</v>
      </c>
      <c r="H129" s="30">
        <v>5.0000000000000001E-3</v>
      </c>
      <c r="I129" s="27">
        <v>83</v>
      </c>
      <c r="J129" s="14">
        <v>10</v>
      </c>
      <c r="K129" s="30">
        <v>4.0000000000000001E-3</v>
      </c>
      <c r="L129" s="13">
        <v>64</v>
      </c>
      <c r="M129" s="14">
        <v>10</v>
      </c>
      <c r="N129" s="30">
        <v>3.0000000000000001E-3</v>
      </c>
    </row>
    <row r="130" spans="5:20" x14ac:dyDescent="0.25">
      <c r="E130" s="24" t="s">
        <v>6</v>
      </c>
      <c r="F130" s="27">
        <v>1361</v>
      </c>
      <c r="G130" s="14">
        <v>42</v>
      </c>
      <c r="H130" s="30">
        <v>7.7000000000000002E-3</v>
      </c>
      <c r="I130" s="27">
        <v>1229</v>
      </c>
      <c r="J130" s="14">
        <v>42</v>
      </c>
      <c r="K130" s="30">
        <v>7.3000000000000001E-3</v>
      </c>
      <c r="L130" s="13">
        <v>1362</v>
      </c>
      <c r="M130" s="14">
        <v>42</v>
      </c>
      <c r="N130" s="30">
        <v>7.7000000000000002E-3</v>
      </c>
    </row>
    <row r="131" spans="5:20" x14ac:dyDescent="0.25">
      <c r="E131" s="24" t="s">
        <v>7</v>
      </c>
      <c r="F131" s="27">
        <v>1447</v>
      </c>
      <c r="G131" s="14">
        <v>27</v>
      </c>
      <c r="H131" s="30">
        <v>9.4E-2</v>
      </c>
      <c r="I131" s="27">
        <v>18616</v>
      </c>
      <c r="J131" s="14">
        <v>40</v>
      </c>
      <c r="K131" s="30">
        <v>7.48</v>
      </c>
      <c r="L131" s="13">
        <v>6046</v>
      </c>
      <c r="M131" s="14">
        <v>52</v>
      </c>
      <c r="N131" s="30">
        <v>1.0329999999999999</v>
      </c>
    </row>
    <row r="132" spans="5:20" ht="15.75" thickBot="1" x14ac:dyDescent="0.3">
      <c r="E132" s="25" t="s">
        <v>8</v>
      </c>
      <c r="F132" s="28">
        <v>48570</v>
      </c>
      <c r="G132" s="17">
        <v>38</v>
      </c>
      <c r="H132" s="31">
        <v>42.274799999999999</v>
      </c>
      <c r="I132" s="28">
        <v>2304</v>
      </c>
      <c r="J132" s="17">
        <v>27</v>
      </c>
      <c r="K132" s="31">
        <v>0.151</v>
      </c>
      <c r="L132" s="16">
        <v>798</v>
      </c>
      <c r="M132" s="17">
        <v>29</v>
      </c>
      <c r="N132" s="31">
        <v>5.2999999999999999E-2</v>
      </c>
    </row>
    <row r="134" spans="5:20" ht="15.75" thickBot="1" x14ac:dyDescent="0.3"/>
    <row r="135" spans="5:20" ht="15.75" thickBot="1" x14ac:dyDescent="0.3">
      <c r="E135" s="32" t="s">
        <v>0</v>
      </c>
      <c r="F135" s="4" t="s">
        <v>26</v>
      </c>
      <c r="G135" s="5"/>
      <c r="H135" s="6"/>
      <c r="I135" s="5" t="s">
        <v>27</v>
      </c>
      <c r="J135" s="5"/>
      <c r="K135" s="6"/>
      <c r="L135" s="5" t="s">
        <v>28</v>
      </c>
      <c r="M135" s="5"/>
      <c r="N135" s="6"/>
      <c r="Q135" s="8" t="s">
        <v>0</v>
      </c>
      <c r="R135" s="4" t="s">
        <v>26</v>
      </c>
      <c r="S135" s="5" t="s">
        <v>27</v>
      </c>
      <c r="T135" s="5" t="s">
        <v>28</v>
      </c>
    </row>
    <row r="136" spans="5:20" x14ac:dyDescent="0.25">
      <c r="E136" s="33"/>
      <c r="F136" s="39" t="s">
        <v>1</v>
      </c>
      <c r="G136" s="40" t="s">
        <v>2</v>
      </c>
      <c r="H136" s="41" t="s">
        <v>29</v>
      </c>
      <c r="I136" s="39" t="s">
        <v>1</v>
      </c>
      <c r="J136" s="40" t="s">
        <v>2</v>
      </c>
      <c r="K136" s="41" t="s">
        <v>29</v>
      </c>
      <c r="L136" s="39" t="s">
        <v>1</v>
      </c>
      <c r="M136" s="40" t="s">
        <v>2</v>
      </c>
      <c r="N136" s="41" t="s">
        <v>29</v>
      </c>
      <c r="Q136" s="18"/>
      <c r="R136" s="37"/>
      <c r="S136" s="38"/>
      <c r="T136" s="38"/>
    </row>
    <row r="137" spans="5:20" x14ac:dyDescent="0.25">
      <c r="E137" s="9" t="s">
        <v>4</v>
      </c>
      <c r="F137" s="26">
        <v>24</v>
      </c>
      <c r="G137" s="11">
        <v>7</v>
      </c>
      <c r="H137" s="35">
        <f>G137/F137</f>
        <v>0.29166666666666669</v>
      </c>
      <c r="I137" s="26">
        <v>28</v>
      </c>
      <c r="J137" s="11">
        <v>7</v>
      </c>
      <c r="K137" s="35">
        <f>J137/I137</f>
        <v>0.25</v>
      </c>
      <c r="L137" s="26">
        <v>22</v>
      </c>
      <c r="M137" s="11">
        <v>7</v>
      </c>
      <c r="N137" s="35">
        <f>M137/L137</f>
        <v>0.31818181818181818</v>
      </c>
      <c r="Q137" s="23" t="s">
        <v>4</v>
      </c>
      <c r="R137" s="34">
        <f>H137</f>
        <v>0.29166666666666669</v>
      </c>
      <c r="S137" s="34">
        <f>K137</f>
        <v>0.25</v>
      </c>
      <c r="T137" s="34">
        <f>N137</f>
        <v>0.31818181818181818</v>
      </c>
    </row>
    <row r="138" spans="5:20" x14ac:dyDescent="0.25">
      <c r="E138" s="12" t="s">
        <v>5</v>
      </c>
      <c r="F138" s="27">
        <v>103</v>
      </c>
      <c r="G138" s="14">
        <v>10</v>
      </c>
      <c r="H138" s="34">
        <f t="shared" ref="H138:H141" si="0">G138/F138</f>
        <v>9.7087378640776698E-2</v>
      </c>
      <c r="I138" s="27">
        <v>83</v>
      </c>
      <c r="J138" s="14">
        <v>10</v>
      </c>
      <c r="K138" s="34">
        <f t="shared" ref="K138:K139" si="1">J138/I138</f>
        <v>0.12048192771084337</v>
      </c>
      <c r="L138" s="27">
        <v>64</v>
      </c>
      <c r="M138" s="14">
        <v>10</v>
      </c>
      <c r="N138" s="34">
        <f t="shared" ref="N138:N139" si="2">M138/L138</f>
        <v>0.15625</v>
      </c>
      <c r="Q138" s="24" t="s">
        <v>5</v>
      </c>
      <c r="R138" s="34">
        <f t="shared" ref="R138:R141" si="3">H138</f>
        <v>9.7087378640776698E-2</v>
      </c>
      <c r="S138" s="34">
        <f t="shared" ref="S138:S141" si="4">K138</f>
        <v>0.12048192771084337</v>
      </c>
      <c r="T138" s="34">
        <f t="shared" ref="T138:T141" si="5">N138</f>
        <v>0.15625</v>
      </c>
    </row>
    <row r="139" spans="5:20" x14ac:dyDescent="0.25">
      <c r="E139" s="12" t="s">
        <v>6</v>
      </c>
      <c r="F139" s="27">
        <v>1361</v>
      </c>
      <c r="G139" s="14">
        <v>42</v>
      </c>
      <c r="H139" s="34">
        <f t="shared" si="0"/>
        <v>3.0859662013225569E-2</v>
      </c>
      <c r="I139" s="27">
        <v>1229</v>
      </c>
      <c r="J139" s="14">
        <v>42</v>
      </c>
      <c r="K139" s="34">
        <f t="shared" si="1"/>
        <v>3.4174125305126118E-2</v>
      </c>
      <c r="L139" s="27">
        <v>1362</v>
      </c>
      <c r="M139" s="14">
        <v>42</v>
      </c>
      <c r="N139" s="34">
        <f t="shared" si="2"/>
        <v>3.0837004405286344E-2</v>
      </c>
      <c r="Q139" s="24" t="s">
        <v>6</v>
      </c>
      <c r="R139" s="34">
        <f t="shared" si="3"/>
        <v>3.0859662013225569E-2</v>
      </c>
      <c r="S139" s="34">
        <f t="shared" si="4"/>
        <v>3.4174125305126118E-2</v>
      </c>
      <c r="T139" s="34">
        <f t="shared" si="5"/>
        <v>3.0837004405286344E-2</v>
      </c>
    </row>
    <row r="140" spans="5:20" x14ac:dyDescent="0.25">
      <c r="E140" s="12" t="s">
        <v>7</v>
      </c>
      <c r="F140" s="27">
        <v>1447</v>
      </c>
      <c r="G140" s="11">
        <v>27</v>
      </c>
      <c r="H140" s="34">
        <f t="shared" si="0"/>
        <v>1.8659295093296474E-2</v>
      </c>
      <c r="I140" s="27">
        <v>2304</v>
      </c>
      <c r="J140" s="14">
        <v>27</v>
      </c>
      <c r="K140" s="34">
        <v>1.171875E-2</v>
      </c>
      <c r="L140" s="27">
        <v>798</v>
      </c>
      <c r="M140" s="14">
        <v>29</v>
      </c>
      <c r="N140" s="34">
        <v>3.6340852130325813E-2</v>
      </c>
      <c r="Q140" s="24" t="s">
        <v>7</v>
      </c>
      <c r="R140" s="34">
        <f t="shared" si="3"/>
        <v>1.8659295093296474E-2</v>
      </c>
      <c r="S140" s="34">
        <f t="shared" si="4"/>
        <v>1.171875E-2</v>
      </c>
      <c r="T140" s="34">
        <f t="shared" si="5"/>
        <v>3.6340852130325813E-2</v>
      </c>
    </row>
    <row r="141" spans="5:20" ht="15.75" thickBot="1" x14ac:dyDescent="0.3">
      <c r="E141" s="15" t="s">
        <v>8</v>
      </c>
      <c r="F141" s="28">
        <v>48570</v>
      </c>
      <c r="G141" s="7">
        <v>38</v>
      </c>
      <c r="H141" s="36">
        <f t="shared" si="0"/>
        <v>7.8237595223388926E-4</v>
      </c>
      <c r="I141" s="28">
        <v>18616</v>
      </c>
      <c r="J141" s="17">
        <v>40</v>
      </c>
      <c r="K141" s="36">
        <v>2.1486892995272885E-3</v>
      </c>
      <c r="L141" s="28">
        <v>6046</v>
      </c>
      <c r="M141" s="17">
        <v>52</v>
      </c>
      <c r="N141" s="36">
        <v>8.6007277538868668E-3</v>
      </c>
      <c r="Q141" s="25" t="s">
        <v>8</v>
      </c>
      <c r="R141" s="34">
        <f t="shared" si="3"/>
        <v>7.8237595223388926E-4</v>
      </c>
      <c r="S141" s="34">
        <f t="shared" si="4"/>
        <v>2.1486892995272885E-3</v>
      </c>
      <c r="T141" s="34">
        <f t="shared" si="5"/>
        <v>8.6007277538868668E-3</v>
      </c>
    </row>
    <row r="161" spans="20:20" x14ac:dyDescent="0.25">
      <c r="T161" t="s">
        <v>30</v>
      </c>
    </row>
    <row r="167" spans="20:20" x14ac:dyDescent="0.25">
      <c r="T167" t="s">
        <v>31</v>
      </c>
    </row>
  </sheetData>
  <mergeCells count="12">
    <mergeCell ref="T135:T136"/>
    <mergeCell ref="Q135:Q136"/>
    <mergeCell ref="R135:R136"/>
    <mergeCell ref="S135:S136"/>
    <mergeCell ref="I126:K126"/>
    <mergeCell ref="L126:N126"/>
    <mergeCell ref="F126:H126"/>
    <mergeCell ref="E126:E127"/>
    <mergeCell ref="E135:E136"/>
    <mergeCell ref="F135:H135"/>
    <mergeCell ref="I135:K135"/>
    <mergeCell ref="L135:N13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2020-11-24T11:57:41Z</dcterms:created>
  <dcterms:modified xsi:type="dcterms:W3CDTF">2020-11-24T14:40:25Z</dcterms:modified>
</cp:coreProperties>
</file>