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\Desktop\MADS\5 - Winter 2023\SIADS_699_Capstone\"/>
    </mc:Choice>
  </mc:AlternateContent>
  <xr:revisionPtr revIDLastSave="0" documentId="13_ncr:1_{4D31BF93-D9E2-4A87-9D2B-D6A2157B3C0B}" xr6:coauthVersionLast="47" xr6:coauthVersionMax="47" xr10:uidLastSave="{00000000-0000-0000-0000-000000000000}"/>
  <bookViews>
    <workbookView xWindow="9984" yWindow="0" windowWidth="11808" windowHeight="12360" activeTab="2" xr2:uid="{EFA337F5-81EF-4DFA-9660-D3BCE119F705}"/>
  </bookViews>
  <sheets>
    <sheet name="Original" sheetId="3" r:id="rId1"/>
    <sheet name="Rank" sheetId="1" r:id="rId2"/>
    <sheet name="Mean" sheetId="2" r:id="rId3"/>
  </sheets>
  <definedNames>
    <definedName name="_xlnm._FilterDatabase" localSheetId="1" hidden="1">Rank!$A$3:$P$3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7" i="2" l="1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B81" i="2"/>
  <c r="B80" i="2"/>
  <c r="C97" i="2" l="1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B98" i="2"/>
  <c r="B97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2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5" i="2"/>
  <c r="B34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0" i="2"/>
  <c r="B9" i="2"/>
</calcChain>
</file>

<file path=xl/sharedStrings.xml><?xml version="1.0" encoding="utf-8"?>
<sst xmlns="http://schemas.openxmlformats.org/spreadsheetml/2006/main" count="546" uniqueCount="202">
  <si>
    <t>model</t>
  </si>
  <si>
    <t>threshold</t>
  </si>
  <si>
    <t>proba_f1-score</t>
  </si>
  <si>
    <t>pr_auc</t>
  </si>
  <si>
    <t>roc_auc</t>
  </si>
  <si>
    <t>f1-score</t>
  </si>
  <si>
    <t>recall</t>
  </si>
  <si>
    <t>precision</t>
  </si>
  <si>
    <t>confusion_matrix</t>
  </si>
  <si>
    <t>tn</t>
  </si>
  <si>
    <t>fp</t>
  </si>
  <si>
    <t>fn</t>
  </si>
  <si>
    <t>tp</t>
  </si>
  <si>
    <t>accuracy</t>
  </si>
  <si>
    <t>pos_brier_loss</t>
  </si>
  <si>
    <t>neg_brier_loss</t>
  </si>
  <si>
    <t>PCA_logit_256_0</t>
  </si>
  <si>
    <t>[[120, 8280], [2, 183]]</t>
  </si>
  <si>
    <t>PCA_logit_256_1</t>
  </si>
  <si>
    <t>[[7720, 680], [164, 21]]</t>
  </si>
  <si>
    <t>PCA_logit_256_2</t>
  </si>
  <si>
    <t>[[6919, 1481], [146, 39]]</t>
  </si>
  <si>
    <t>PCA_logit_256_3</t>
  </si>
  <si>
    <t>[[6154, 2246], [126, 59]]</t>
  </si>
  <si>
    <t>PCA_logit_256_4</t>
  </si>
  <si>
    <t>[[1489, 6911], [21, 164]]</t>
  </si>
  <si>
    <t>PCA_logit_weighted_256_0</t>
  </si>
  <si>
    <t>[[7757, 643], [163, 22]]</t>
  </si>
  <si>
    <t>PCA_logit_weighted_256_1</t>
  </si>
  <si>
    <t>[[6569, 1831], [138, 47]]</t>
  </si>
  <si>
    <t>PCA_logit_weighted_256_2</t>
  </si>
  <si>
    <t>[[425, 7975], [8, 177]]</t>
  </si>
  <si>
    <t>PCA_logit_weighted_256_3</t>
  </si>
  <si>
    <t>[[770, 7630], [10, 175]]</t>
  </si>
  <si>
    <t>PCA_logit_weighted_256_4</t>
  </si>
  <si>
    <t>[[6990, 1410], [148, 37]]</t>
  </si>
  <si>
    <t>PCA_logit_512_0</t>
  </si>
  <si>
    <t>[[7666, 734], [162, 23]]</t>
  </si>
  <si>
    <t>PCA_logit_512_1</t>
  </si>
  <si>
    <t>[[6177, 2223], [129, 56]]</t>
  </si>
  <si>
    <t>PCA_logit_512_2</t>
  </si>
  <si>
    <t>[[7752, 648], [165, 20]]</t>
  </si>
  <si>
    <t>PCA_logit_512_3</t>
  </si>
  <si>
    <t>[[7272, 1128], [155, 30]]</t>
  </si>
  <si>
    <t>PCA_logit_512_4</t>
  </si>
  <si>
    <t>[[7248, 1152], [151, 34]]</t>
  </si>
  <si>
    <t>PCA_logit_weighted_512_0</t>
  </si>
  <si>
    <t>[[1286, 7114], [21, 164]]</t>
  </si>
  <si>
    <t>PCA_logit_weighted_512_1</t>
  </si>
  <si>
    <t>[[5231, 3169], [103, 82]]</t>
  </si>
  <si>
    <t>PCA_logit_weighted_512_2</t>
  </si>
  <si>
    <t>[[1781, 6619], [34, 151]]</t>
  </si>
  <si>
    <t>PCA_logit_weighted_512_3</t>
  </si>
  <si>
    <t>[[21, 8379], [1, 184]]</t>
  </si>
  <si>
    <t>PCA_logit_weighted_512_4</t>
  </si>
  <si>
    <t>[[1793, 6607], [29, 156]]</t>
  </si>
  <si>
    <t>PCA_logit_1024_0</t>
  </si>
  <si>
    <t>[[3707, 4693], [64, 121]]</t>
  </si>
  <si>
    <t>PCA_logit_1024_1</t>
  </si>
  <si>
    <t>[[4453, 3947], [96, 89]]</t>
  </si>
  <si>
    <t>PCA_logit_1024_2</t>
  </si>
  <si>
    <t>[[6987, 1413], [148, 37]]</t>
  </si>
  <si>
    <t>PCA_logit_1024_3</t>
  </si>
  <si>
    <t>[[5721, 2679], [111, 74]]</t>
  </si>
  <si>
    <t>PCA_logit_1024_4</t>
  </si>
  <si>
    <t>[[6385, 2015], [134, 51]]</t>
  </si>
  <si>
    <t>PCA_rfc_256_0</t>
  </si>
  <si>
    <t>[[4409, 3991], [92, 93]]</t>
  </si>
  <si>
    <t>PCA_rfc_256_1</t>
  </si>
  <si>
    <t>[[3707, 4693], [73, 112]]</t>
  </si>
  <si>
    <t>PCA_rfc_256_2</t>
  </si>
  <si>
    <t>[[765, 7635], [20, 165]]</t>
  </si>
  <si>
    <t>PCA_rfc_256_3</t>
  </si>
  <si>
    <t>[[6001, 2399], [133, 52]]</t>
  </si>
  <si>
    <t>PCA_rfc_256_4</t>
  </si>
  <si>
    <t>[[2605, 5795], [50, 135]]</t>
  </si>
  <si>
    <t>PCA_rfc_512_0</t>
  </si>
  <si>
    <t>[[2356, 6044], [42, 143]]</t>
  </si>
  <si>
    <t>PCA_rfc_512_1</t>
  </si>
  <si>
    <t>[[4905, 3495], [96, 89]]</t>
  </si>
  <si>
    <t>PCA_rfc_512_2</t>
  </si>
  <si>
    <t>[[964, 7436], [22, 163]]</t>
  </si>
  <si>
    <t>PCA_rfc_512_3</t>
  </si>
  <si>
    <t>[[6352, 2048], [133, 52]]</t>
  </si>
  <si>
    <t>PCA_rfc_512_4</t>
  </si>
  <si>
    <t>[[1196, 7204], [27, 158]]</t>
  </si>
  <si>
    <t>PCA_rfc_1024_0</t>
  </si>
  <si>
    <t>[[1478, 6922], [41, 144]]</t>
  </si>
  <si>
    <t>PCA_rfc_1024_1</t>
  </si>
  <si>
    <t>[[3710, 4690], [75, 110]]</t>
  </si>
  <si>
    <t>PCA_rfc_1024_2</t>
  </si>
  <si>
    <t>[[3010, 5390], [56, 129]]</t>
  </si>
  <si>
    <t>PCA_rfc_1024_3</t>
  </si>
  <si>
    <t>[[1399, 7001], [38, 147]]</t>
  </si>
  <si>
    <t>PCA_rfc_1024_4</t>
  </si>
  <si>
    <t>[[6778, 1622], [142, 43]]</t>
  </si>
  <si>
    <t>NMF_logit_256_0</t>
  </si>
  <si>
    <t>[[1804, 6596], [32, 153]]</t>
  </si>
  <si>
    <t>NMF_logit_256_1</t>
  </si>
  <si>
    <t>[[3189, 5211], [67, 118]]</t>
  </si>
  <si>
    <t>NMF_logit_256_2</t>
  </si>
  <si>
    <t>[[6972, 1428], [141, 44]]</t>
  </si>
  <si>
    <t>NMF_logit_256_3</t>
  </si>
  <si>
    <t>[[2829, 5571], [45, 140]]</t>
  </si>
  <si>
    <t>NMF_logit_256_4</t>
  </si>
  <si>
    <t>[[3522, 4878], [57, 128]]</t>
  </si>
  <si>
    <t>NMF_logit_512_1</t>
  </si>
  <si>
    <t>[[3764, 4636], [63, 122]]</t>
  </si>
  <si>
    <t>NMF_logit_512_0</t>
  </si>
  <si>
    <t>[[5130, 3270], [103, 82]]</t>
  </si>
  <si>
    <t>NMF_logit_512_2</t>
  </si>
  <si>
    <t>[[2310, 6090], [41, 144]]</t>
  </si>
  <si>
    <t>NMF_logit_1024_0</t>
  </si>
  <si>
    <t>[[3188, 5212], [67, 118]]</t>
  </si>
  <si>
    <t>NMF_rfc_256_0</t>
  </si>
  <si>
    <t>[[5664, 2736], [120, 65]]</t>
  </si>
  <si>
    <t>NMF_rfc_256_1</t>
  </si>
  <si>
    <t>[[3105, 5295], [64, 121]]</t>
  </si>
  <si>
    <t>NMF_rfc_256_2</t>
  </si>
  <si>
    <t>[[1898, 6502], [38, 147]]</t>
  </si>
  <si>
    <t>NMF_rfc_256_3</t>
  </si>
  <si>
    <t>[[451, 7949], [20, 165]]</t>
  </si>
  <si>
    <t>NMF_rfc_256_4</t>
  </si>
  <si>
    <t>[[7925, 475], [170, 15]]</t>
  </si>
  <si>
    <t>NMF_rfc_512_0</t>
  </si>
  <si>
    <t>[[5480, 2920], [111, 74]]</t>
  </si>
  <si>
    <t>NMF_rfc_512_1</t>
  </si>
  <si>
    <t>[[6244, 2156], [131, 54]]</t>
  </si>
  <si>
    <t>NMF_rfc_512_2</t>
  </si>
  <si>
    <t>[[1739, 6661], [34, 151]]</t>
  </si>
  <si>
    <t>NMF_rfc_1024_0</t>
  </si>
  <si>
    <t>[[6017, 2383], [121, 64]]</t>
  </si>
  <si>
    <t>InceptionV3_ImageNet_lr1e_2_256_0</t>
  </si>
  <si>
    <t>[[22, 8378], [1, 184]]</t>
  </si>
  <si>
    <t>InceptionV3_ImageNet_lr1e_5_256_0</t>
  </si>
  <si>
    <t>[[30, 8370], [1, 184]]</t>
  </si>
  <si>
    <t>InceptionV3_ImageNet_512_0</t>
  </si>
  <si>
    <t>[[7875, 525], [170, 15]]</t>
  </si>
  <si>
    <t>InceptionV3_ImageNet_1024_0</t>
  </si>
  <si>
    <t>[[6885, 1515], [142, 43]]</t>
  </si>
  <si>
    <t>InceptionV3_ImageNet_logit_256_0</t>
  </si>
  <si>
    <t>[[7128, 1272], [141, 44]]</t>
  </si>
  <si>
    <t>InceptionV3_ImageNet_logit_256_1</t>
  </si>
  <si>
    <t>[[7357, 1043], [151, 34]]</t>
  </si>
  <si>
    <t>InceptionV3_ImageNet_logit_256_2</t>
  </si>
  <si>
    <t>[[6539, 1861], [130, 55]]</t>
  </si>
  <si>
    <t>InceptionV3_ImageNet_logit_256_3</t>
  </si>
  <si>
    <t>[[7974, 426], [168, 17]]</t>
  </si>
  <si>
    <t>InceptionV3_ImageNet_logit_256_4</t>
  </si>
  <si>
    <t>[[6956, 1444], [144, 41]]</t>
  </si>
  <si>
    <t>InceptionV3_ImageNet_logit_512_0</t>
  </si>
  <si>
    <t>[[7183, 1217], [149, 36]]</t>
  </si>
  <si>
    <t>InceptionV3_ImageNet_logit_512_1</t>
  </si>
  <si>
    <t>[[6723, 1677], [132, 53]]</t>
  </si>
  <si>
    <t>InceptionV3_ImageNet_logit_512_2</t>
  </si>
  <si>
    <t>[[8065, 335], [169, 16]]</t>
  </si>
  <si>
    <t>InceptionV3_ImageNet_logit_512_3</t>
  </si>
  <si>
    <t>[[8037, 363], [167, 18]]</t>
  </si>
  <si>
    <t>InceptionV3_ImageNet_logit_512_4</t>
  </si>
  <si>
    <t>[[5853, 2547], [115, 70]]</t>
  </si>
  <si>
    <t>InceptionV3_ImageNet_logit_1024_0</t>
  </si>
  <si>
    <t>[[7254, 1146], [142, 43]]</t>
  </si>
  <si>
    <t>InceptionV3_ImageNet_logit_1024_1</t>
  </si>
  <si>
    <t>[[7891, 509], [162, 23]]</t>
  </si>
  <si>
    <t>InceptionV3_ImageNet_logit_1024_2</t>
  </si>
  <si>
    <t>[[7853, 547], [157, 28]]</t>
  </si>
  <si>
    <t>InceptionV3_ImageNet_logit_1024_3</t>
  </si>
  <si>
    <t>[[7062, 1338], [129, 56]]</t>
  </si>
  <si>
    <t>InceptionV3_ImageNet_logit_1024_4</t>
  </si>
  <si>
    <t>[[5734, 2666], [120, 65]]</t>
  </si>
  <si>
    <t>InceptionV3_ImageNet_rfc_256_0</t>
  </si>
  <si>
    <t>[[7418, 982], [153, 32]]</t>
  </si>
  <si>
    <t>InceptionV3_ImageNet_rfc_256_1</t>
  </si>
  <si>
    <t>[[8299, 101], [176, 9]]</t>
  </si>
  <si>
    <t>InceptionV3_ImageNet_rfc_256_2</t>
  </si>
  <si>
    <t>[[2227, 6173], [45, 140]]</t>
  </si>
  <si>
    <t>InceptionV3_ImageNet_rfc_256_3</t>
  </si>
  <si>
    <t>[[7326, 1074], [154, 31]]</t>
  </si>
  <si>
    <t>InceptionV3_ImageNet_rfc_256_4</t>
  </si>
  <si>
    <t>[[6738, 1662], [130, 55]]</t>
  </si>
  <si>
    <t>InceptionV3_ImageNet_rfc_512_0</t>
  </si>
  <si>
    <t>[[7535, 865], [154, 31]]</t>
  </si>
  <si>
    <t>InceptionV3_ImageNet_rfc_512_1</t>
  </si>
  <si>
    <t>[[6165, 2235], [123, 62]]</t>
  </si>
  <si>
    <t>InceptionV3_ImageNet_rfc_512_2</t>
  </si>
  <si>
    <t>[[7750, 650], [166, 19]]</t>
  </si>
  <si>
    <t>InceptionV3_ImageNet_rfc_512_3</t>
  </si>
  <si>
    <t>[[5290, 3110], [108, 77]]</t>
  </si>
  <si>
    <t>InceptionV3_ImageNet_rfc_512_4</t>
  </si>
  <si>
    <t>[[7861, 539], [163, 22]]</t>
  </si>
  <si>
    <t>InceptionV3_RSNA_SGD_256_0</t>
  </si>
  <si>
    <t>[[7939, 461], [164, 21]]</t>
  </si>
  <si>
    <t>InceptionV3_RSNA_Adam_256_0</t>
  </si>
  <si>
    <t>[[65, 8335], [1, 184]]</t>
  </si>
  <si>
    <t>InceptionV3_RSNA_SGD_512_0</t>
  </si>
  <si>
    <t>[[7991, 585], [169, 19]]</t>
  </si>
  <si>
    <t>InceptionV3_RSNA_Adam_512_0</t>
  </si>
  <si>
    <t>[[8576, 0], [188, 0]]</t>
  </si>
  <si>
    <t>InceptionV3_RSNA_SGD_1024_0</t>
  </si>
  <si>
    <t>InceptionV3_RSNA_Adam_1024_0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</si>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</sst>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170" fontId="2" fillId="3" borderId="0" xfId="0" applyNumberFormat="1" applyFont="1" applyFill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170" fontId="1" fillId="2" borderId="1" xfId="0" applyNumberFormat="1" applyFont="1" applyFill="1" applyBorder="1" applyAlignment="1">
      <alignment horizontal="right" vertical="center" wrapText="1"/>
    </xf>
    <xf numFmtId="170" fontId="1" fillId="4" borderId="1" xfId="0" applyNumberFormat="1" applyFont="1" applyFill="1" applyBorder="1" applyAlignment="1">
      <alignment horizontal="right" vertical="center" wrapText="1"/>
    </xf>
    <xf numFmtId="170" fontId="2" fillId="4" borderId="0" xfId="0" applyNumberFormat="1" applyFont="1" applyFill="1" applyAlignment="1">
      <alignment horizontal="right" vertical="center" wrapText="1"/>
    </xf>
    <xf numFmtId="170" fontId="2" fillId="2" borderId="0" xfId="0" applyNumberFormat="1" applyFont="1" applyFill="1" applyAlignment="1">
      <alignment horizontal="right" vertical="center" wrapText="1"/>
    </xf>
    <xf numFmtId="170" fontId="2" fillId="3" borderId="2" xfId="0" applyNumberFormat="1" applyFont="1" applyFill="1" applyBorder="1" applyAlignment="1">
      <alignment horizontal="right" vertical="center" wrapText="1"/>
    </xf>
    <xf numFmtId="170" fontId="2" fillId="4" borderId="2" xfId="0" applyNumberFormat="1" applyFont="1" applyFill="1" applyBorder="1" applyAlignment="1">
      <alignment horizontal="right" vertical="center" wrapText="1"/>
    </xf>
    <xf numFmtId="170" fontId="2" fillId="3" borderId="3" xfId="0" applyNumberFormat="1" applyFont="1" applyFill="1" applyBorder="1" applyAlignment="1">
      <alignment horizontal="right" vertical="center" wrapText="1"/>
    </xf>
    <xf numFmtId="170" fontId="2" fillId="4" borderId="3" xfId="0" applyNumberFormat="1" applyFont="1" applyFill="1" applyBorder="1" applyAlignment="1">
      <alignment horizontal="right" vertical="center" wrapText="1"/>
    </xf>
    <xf numFmtId="170" fontId="2" fillId="3" borderId="0" xfId="0" applyNumberFormat="1" applyFont="1" applyFill="1" applyBorder="1" applyAlignment="1">
      <alignment horizontal="right" vertical="center" wrapText="1"/>
    </xf>
    <xf numFmtId="170" fontId="2" fillId="4" borderId="0" xfId="0" applyNumberFormat="1" applyFont="1" applyFill="1" applyBorder="1" applyAlignment="1">
      <alignment horizontal="right" vertical="center" wrapText="1"/>
    </xf>
    <xf numFmtId="170" fontId="0" fillId="0" borderId="0" xfId="0" applyNumberFormat="1"/>
    <xf numFmtId="17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513B-0833-4121-A446-5DAB93166390}">
  <dimension ref="A3:P97"/>
  <sheetViews>
    <sheetView workbookViewId="0">
      <selection activeCell="A4" sqref="A4"/>
    </sheetView>
  </sheetViews>
  <sheetFormatPr defaultRowHeight="14.4" x14ac:dyDescent="0.3"/>
  <cols>
    <col min="1" max="1" width="11.21875" customWidth="1"/>
    <col min="35" max="35" width="16.109375" customWidth="1"/>
    <col min="40" max="40" width="10.21875" customWidth="1"/>
    <col min="41" max="41" width="14.33203125" customWidth="1"/>
    <col min="42" max="42" width="11.6640625" customWidth="1"/>
  </cols>
  <sheetData>
    <row r="3" spans="1:16" ht="19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</row>
    <row r="4" spans="1:16" ht="19.2" x14ac:dyDescent="0.3">
      <c r="A4" s="2" t="s">
        <v>16</v>
      </c>
      <c r="B4" s="2">
        <v>6.7656999999999995E-2</v>
      </c>
      <c r="C4" s="2">
        <v>0.39802100000000001</v>
      </c>
      <c r="D4" s="2">
        <v>2.1923000000000002E-2</v>
      </c>
      <c r="E4" s="2">
        <v>0.47651300000000002</v>
      </c>
      <c r="F4" s="2">
        <v>4.2321999999999999E-2</v>
      </c>
      <c r="G4" s="2">
        <v>0.98918899999999998</v>
      </c>
      <c r="H4" s="2">
        <v>2.1624000000000001E-2</v>
      </c>
      <c r="I4" s="2" t="s">
        <v>17</v>
      </c>
      <c r="J4" s="2">
        <v>120</v>
      </c>
      <c r="K4" s="2">
        <v>8280</v>
      </c>
      <c r="L4" s="2">
        <v>2</v>
      </c>
      <c r="M4" s="2">
        <v>183</v>
      </c>
      <c r="N4" s="2">
        <v>3.5293999999999999E-2</v>
      </c>
      <c r="O4" s="2">
        <v>0.576353</v>
      </c>
      <c r="P4" s="2">
        <v>7.6867000000000005E-2</v>
      </c>
    </row>
    <row r="5" spans="1:16" ht="19.2" x14ac:dyDescent="0.3">
      <c r="A5" s="3" t="s">
        <v>18</v>
      </c>
      <c r="B5" s="3">
        <v>0.402028</v>
      </c>
      <c r="C5" s="3">
        <v>0.39433600000000002</v>
      </c>
      <c r="D5" s="3">
        <v>2.2332999999999999E-2</v>
      </c>
      <c r="E5" s="3">
        <v>0.50589899999999999</v>
      </c>
      <c r="F5" s="3">
        <v>4.7404000000000002E-2</v>
      </c>
      <c r="G5" s="3">
        <v>0.113514</v>
      </c>
      <c r="H5" s="3">
        <v>2.9957000000000001E-2</v>
      </c>
      <c r="I5" s="3" t="s">
        <v>19</v>
      </c>
      <c r="J5" s="3">
        <v>7720</v>
      </c>
      <c r="K5" s="3">
        <v>680</v>
      </c>
      <c r="L5" s="3">
        <v>164</v>
      </c>
      <c r="M5" s="3">
        <v>21</v>
      </c>
      <c r="N5" s="3">
        <v>0.90168899999999996</v>
      </c>
      <c r="O5" s="3">
        <v>0.57908999999999999</v>
      </c>
      <c r="P5" s="3">
        <v>7.2756000000000001E-2</v>
      </c>
    </row>
    <row r="6" spans="1:16" ht="28.8" x14ac:dyDescent="0.3">
      <c r="A6" s="3" t="s">
        <v>20</v>
      </c>
      <c r="B6" s="3">
        <v>0.32047399999999998</v>
      </c>
      <c r="C6" s="3">
        <v>0.39848099999999997</v>
      </c>
      <c r="D6" s="3">
        <v>2.3429999999999999E-2</v>
      </c>
      <c r="E6" s="3">
        <v>0.50192300000000001</v>
      </c>
      <c r="F6" s="3">
        <v>4.5747999999999997E-2</v>
      </c>
      <c r="G6" s="3">
        <v>0.210811</v>
      </c>
      <c r="H6" s="3">
        <v>2.5658E-2</v>
      </c>
      <c r="I6" s="3" t="s">
        <v>21</v>
      </c>
      <c r="J6" s="3">
        <v>6919</v>
      </c>
      <c r="K6" s="3">
        <v>1481</v>
      </c>
      <c r="L6" s="3">
        <v>146</v>
      </c>
      <c r="M6" s="3">
        <v>39</v>
      </c>
      <c r="N6" s="3">
        <v>0.81048299999999995</v>
      </c>
      <c r="O6" s="3">
        <v>0.57261799999999996</v>
      </c>
      <c r="P6" s="3">
        <v>6.9661000000000001E-2</v>
      </c>
    </row>
    <row r="7" spans="1:16" ht="28.8" x14ac:dyDescent="0.3">
      <c r="A7" s="3" t="s">
        <v>22</v>
      </c>
      <c r="B7" s="3">
        <v>0.292101</v>
      </c>
      <c r="C7" s="3">
        <v>0.40440300000000001</v>
      </c>
      <c r="D7" s="3">
        <v>2.2218000000000002E-2</v>
      </c>
      <c r="E7" s="3">
        <v>0.52078400000000002</v>
      </c>
      <c r="F7" s="3">
        <v>4.7390000000000002E-2</v>
      </c>
      <c r="G7" s="3">
        <v>0.31891900000000001</v>
      </c>
      <c r="H7" s="3">
        <v>2.5597000000000002E-2</v>
      </c>
      <c r="I7" s="3" t="s">
        <v>23</v>
      </c>
      <c r="J7" s="3">
        <v>6154</v>
      </c>
      <c r="K7" s="3">
        <v>2246</v>
      </c>
      <c r="L7" s="3">
        <v>126</v>
      </c>
      <c r="M7" s="3">
        <v>59</v>
      </c>
      <c r="N7" s="3">
        <v>0.72370400000000001</v>
      </c>
      <c r="O7" s="3">
        <v>0.56440699999999999</v>
      </c>
      <c r="P7" s="3">
        <v>7.5131000000000003E-2</v>
      </c>
    </row>
    <row r="8" spans="1:16" ht="28.8" x14ac:dyDescent="0.3">
      <c r="A8" s="2" t="s">
        <v>24</v>
      </c>
      <c r="B8" s="2">
        <v>0.15676799999999999</v>
      </c>
      <c r="C8" s="2">
        <v>0.41402499999999998</v>
      </c>
      <c r="D8" s="2">
        <v>2.2776000000000001E-2</v>
      </c>
      <c r="E8" s="2">
        <v>0.507382</v>
      </c>
      <c r="F8" s="2">
        <v>4.5178999999999997E-2</v>
      </c>
      <c r="G8" s="2">
        <v>0.886486</v>
      </c>
      <c r="H8" s="2">
        <v>2.3179999999999999E-2</v>
      </c>
      <c r="I8" s="2" t="s">
        <v>25</v>
      </c>
      <c r="J8" s="2">
        <v>1489</v>
      </c>
      <c r="K8" s="2">
        <v>6911</v>
      </c>
      <c r="L8" s="2">
        <v>21</v>
      </c>
      <c r="M8" s="2">
        <v>164</v>
      </c>
      <c r="N8" s="2">
        <v>0.19254499999999999</v>
      </c>
      <c r="O8" s="2">
        <v>0.55792299999999995</v>
      </c>
      <c r="P8" s="2">
        <v>8.0382999999999996E-2</v>
      </c>
    </row>
    <row r="9" spans="1:16" ht="19.2" x14ac:dyDescent="0.3">
      <c r="A9" s="2" t="s">
        <v>26</v>
      </c>
      <c r="B9" s="2">
        <v>0.82867199999999996</v>
      </c>
      <c r="C9" s="2">
        <v>0.555508</v>
      </c>
      <c r="D9" s="2">
        <v>2.6322000000000002E-2</v>
      </c>
      <c r="E9" s="2">
        <v>0.542292</v>
      </c>
      <c r="F9" s="2">
        <v>5.1764999999999999E-2</v>
      </c>
      <c r="G9" s="2">
        <v>0.118919</v>
      </c>
      <c r="H9" s="2">
        <v>3.3083000000000001E-2</v>
      </c>
      <c r="I9" s="2" t="s">
        <v>27</v>
      </c>
      <c r="J9" s="2">
        <v>7757</v>
      </c>
      <c r="K9" s="2">
        <v>643</v>
      </c>
      <c r="L9" s="2">
        <v>163</v>
      </c>
      <c r="M9" s="2">
        <v>22</v>
      </c>
      <c r="N9" s="2">
        <v>0.906115</v>
      </c>
      <c r="O9" s="2">
        <v>0.46293400000000001</v>
      </c>
      <c r="P9" s="2">
        <v>0.19508900000000001</v>
      </c>
    </row>
    <row r="10" spans="1:16" ht="28.8" x14ac:dyDescent="0.3">
      <c r="A10" s="3" t="s">
        <v>28</v>
      </c>
      <c r="B10" s="3">
        <v>0.52564500000000003</v>
      </c>
      <c r="C10" s="3">
        <v>0.50349100000000002</v>
      </c>
      <c r="D10" s="3">
        <v>2.3147000000000001E-2</v>
      </c>
      <c r="E10" s="3">
        <v>0.51068400000000003</v>
      </c>
      <c r="F10" s="3">
        <v>4.5565000000000001E-2</v>
      </c>
      <c r="G10" s="3">
        <v>0.254054</v>
      </c>
      <c r="H10" s="3">
        <v>2.5027000000000001E-2</v>
      </c>
      <c r="I10" s="3" t="s">
        <v>29</v>
      </c>
      <c r="J10" s="3">
        <v>6569</v>
      </c>
      <c r="K10" s="3">
        <v>1831</v>
      </c>
      <c r="L10" s="3">
        <v>138</v>
      </c>
      <c r="M10" s="3">
        <v>47</v>
      </c>
      <c r="N10" s="3">
        <v>0.77064600000000005</v>
      </c>
      <c r="O10" s="3">
        <v>0.49923200000000001</v>
      </c>
      <c r="P10" s="3">
        <v>0.166292</v>
      </c>
    </row>
    <row r="11" spans="1:16" ht="19.2" x14ac:dyDescent="0.3">
      <c r="A11" s="2" t="s">
        <v>30</v>
      </c>
      <c r="B11" s="2">
        <v>9.7190000000000002E-3</v>
      </c>
      <c r="C11" s="2">
        <v>0.44059300000000001</v>
      </c>
      <c r="D11" s="2">
        <v>1.9487000000000001E-2</v>
      </c>
      <c r="E11" s="2">
        <v>0.46991100000000002</v>
      </c>
      <c r="F11" s="2">
        <v>4.2460999999999999E-2</v>
      </c>
      <c r="G11" s="2">
        <v>0.95675699999999997</v>
      </c>
      <c r="H11" s="2">
        <v>2.1711999999999999E-2</v>
      </c>
      <c r="I11" s="2" t="s">
        <v>31</v>
      </c>
      <c r="J11" s="2">
        <v>425</v>
      </c>
      <c r="K11" s="2">
        <v>7975</v>
      </c>
      <c r="L11" s="2">
        <v>8</v>
      </c>
      <c r="M11" s="2">
        <v>177</v>
      </c>
      <c r="N11" s="2">
        <v>7.0122000000000004E-2</v>
      </c>
      <c r="O11" s="2">
        <v>0.58313800000000005</v>
      </c>
      <c r="P11" s="2">
        <v>0.18201000000000001</v>
      </c>
    </row>
    <row r="12" spans="1:16" ht="19.2" x14ac:dyDescent="0.3">
      <c r="A12" s="3" t="s">
        <v>32</v>
      </c>
      <c r="B12" s="3">
        <v>3.9209000000000001E-2</v>
      </c>
      <c r="C12" s="3">
        <v>0.49041699999999999</v>
      </c>
      <c r="D12" s="3">
        <v>2.1093000000000001E-2</v>
      </c>
      <c r="E12" s="3">
        <v>0.49001299999999998</v>
      </c>
      <c r="F12" s="3">
        <v>4.3804999999999997E-2</v>
      </c>
      <c r="G12" s="3">
        <v>0.94594599999999995</v>
      </c>
      <c r="H12" s="3">
        <v>2.2422000000000001E-2</v>
      </c>
      <c r="I12" s="3" t="s">
        <v>33</v>
      </c>
      <c r="J12" s="3">
        <v>770</v>
      </c>
      <c r="K12" s="3">
        <v>7630</v>
      </c>
      <c r="L12" s="3">
        <v>10</v>
      </c>
      <c r="M12" s="3">
        <v>175</v>
      </c>
      <c r="N12" s="3">
        <v>0.11007599999999999</v>
      </c>
      <c r="O12" s="3">
        <v>0.516347</v>
      </c>
      <c r="P12" s="3">
        <v>0.18887799999999999</v>
      </c>
    </row>
    <row r="13" spans="1:16" ht="28.8" x14ac:dyDescent="0.3">
      <c r="A13" s="2" t="s">
        <v>34</v>
      </c>
      <c r="B13" s="2">
        <v>0.65627999999999997</v>
      </c>
      <c r="C13" s="2">
        <v>0.48700700000000002</v>
      </c>
      <c r="D13" s="2">
        <v>2.2773999999999999E-2</v>
      </c>
      <c r="E13" s="2">
        <v>0.51626799999999995</v>
      </c>
      <c r="F13" s="2">
        <v>4.5343000000000001E-2</v>
      </c>
      <c r="G13" s="2">
        <v>0.2</v>
      </c>
      <c r="H13" s="2">
        <v>2.5569999999999999E-2</v>
      </c>
      <c r="I13" s="2" t="s">
        <v>35</v>
      </c>
      <c r="J13" s="2">
        <v>6990</v>
      </c>
      <c r="K13" s="2">
        <v>1410</v>
      </c>
      <c r="L13" s="2">
        <v>148</v>
      </c>
      <c r="M13" s="2">
        <v>37</v>
      </c>
      <c r="N13" s="2">
        <v>0.81852100000000005</v>
      </c>
      <c r="O13" s="2">
        <v>0.54592300000000005</v>
      </c>
      <c r="P13" s="2">
        <v>0.179927</v>
      </c>
    </row>
    <row r="14" spans="1:16" ht="19.2" x14ac:dyDescent="0.3">
      <c r="A14" s="2" t="s">
        <v>36</v>
      </c>
      <c r="B14" s="2">
        <v>0.63100800000000001</v>
      </c>
      <c r="C14" s="2">
        <v>0.60161799999999999</v>
      </c>
      <c r="D14" s="2">
        <v>2.4226000000000001E-2</v>
      </c>
      <c r="E14" s="2">
        <v>0.53704099999999999</v>
      </c>
      <c r="F14" s="2">
        <v>4.8832E-2</v>
      </c>
      <c r="G14" s="2">
        <v>0.124324</v>
      </c>
      <c r="H14" s="2">
        <v>3.0383E-2</v>
      </c>
      <c r="I14" s="2" t="s">
        <v>37</v>
      </c>
      <c r="J14" s="2">
        <v>7666</v>
      </c>
      <c r="K14" s="2">
        <v>734</v>
      </c>
      <c r="L14" s="2">
        <v>162</v>
      </c>
      <c r="M14" s="2">
        <v>23</v>
      </c>
      <c r="N14" s="2">
        <v>0.89563199999999998</v>
      </c>
      <c r="O14" s="2">
        <v>0.34129500000000002</v>
      </c>
      <c r="P14" s="2">
        <v>0.195385</v>
      </c>
    </row>
    <row r="15" spans="1:16" ht="28.8" x14ac:dyDescent="0.3">
      <c r="A15" s="3" t="s">
        <v>38</v>
      </c>
      <c r="B15" s="3">
        <v>0.49004900000000001</v>
      </c>
      <c r="C15" s="3">
        <v>0.58057700000000001</v>
      </c>
      <c r="D15" s="3">
        <v>2.1867999999999999E-2</v>
      </c>
      <c r="E15" s="3">
        <v>0.50530299999999995</v>
      </c>
      <c r="F15" s="3">
        <v>4.5455000000000002E-2</v>
      </c>
      <c r="G15" s="3">
        <v>0.302703</v>
      </c>
      <c r="H15" s="3">
        <v>2.4572E-2</v>
      </c>
      <c r="I15" s="3" t="s">
        <v>39</v>
      </c>
      <c r="J15" s="3">
        <v>6177</v>
      </c>
      <c r="K15" s="3">
        <v>2223</v>
      </c>
      <c r="L15" s="3">
        <v>129</v>
      </c>
      <c r="M15" s="3">
        <v>56</v>
      </c>
      <c r="N15" s="3">
        <v>0.72603399999999996</v>
      </c>
      <c r="O15" s="3">
        <v>0.36325200000000002</v>
      </c>
      <c r="P15" s="3">
        <v>0.19081899999999999</v>
      </c>
    </row>
    <row r="16" spans="1:16" ht="19.2" x14ac:dyDescent="0.3">
      <c r="A16" s="2" t="s">
        <v>40</v>
      </c>
      <c r="B16" s="2">
        <v>0.66487300000000005</v>
      </c>
      <c r="C16" s="2">
        <v>0.59251399999999999</v>
      </c>
      <c r="D16" s="2">
        <v>2.2891999999999999E-2</v>
      </c>
      <c r="E16" s="2">
        <v>0.50878400000000001</v>
      </c>
      <c r="F16" s="2">
        <v>4.6892999999999997E-2</v>
      </c>
      <c r="G16" s="2">
        <v>0.108108</v>
      </c>
      <c r="H16" s="2">
        <v>2.9940000000000001E-2</v>
      </c>
      <c r="I16" s="2" t="s">
        <v>41</v>
      </c>
      <c r="J16" s="2">
        <v>7752</v>
      </c>
      <c r="K16" s="2">
        <v>648</v>
      </c>
      <c r="L16" s="2">
        <v>165</v>
      </c>
      <c r="M16" s="2">
        <v>20</v>
      </c>
      <c r="N16" s="2">
        <v>0.90529999999999999</v>
      </c>
      <c r="O16" s="2">
        <v>0.357186</v>
      </c>
      <c r="P16" s="2">
        <v>0.20085700000000001</v>
      </c>
    </row>
    <row r="17" spans="1:16" ht="28.8" x14ac:dyDescent="0.3">
      <c r="A17" s="3" t="s">
        <v>42</v>
      </c>
      <c r="B17" s="3">
        <v>0.60555599999999998</v>
      </c>
      <c r="C17" s="3">
        <v>0.59132600000000002</v>
      </c>
      <c r="D17" s="3">
        <v>2.2293E-2</v>
      </c>
      <c r="E17" s="3">
        <v>0.50064699999999995</v>
      </c>
      <c r="F17" s="3">
        <v>4.4676E-2</v>
      </c>
      <c r="G17" s="3">
        <v>0.162162</v>
      </c>
      <c r="H17" s="3">
        <v>2.5906999999999999E-2</v>
      </c>
      <c r="I17" s="3" t="s">
        <v>43</v>
      </c>
      <c r="J17" s="3">
        <v>7272</v>
      </c>
      <c r="K17" s="3">
        <v>1128</v>
      </c>
      <c r="L17" s="3">
        <v>155</v>
      </c>
      <c r="M17" s="3">
        <v>30</v>
      </c>
      <c r="N17" s="3">
        <v>0.850553</v>
      </c>
      <c r="O17" s="3">
        <v>0.35935899999999998</v>
      </c>
      <c r="P17" s="3">
        <v>0.20394899999999999</v>
      </c>
    </row>
    <row r="18" spans="1:16" ht="28.8" x14ac:dyDescent="0.3">
      <c r="A18" s="2" t="s">
        <v>44</v>
      </c>
      <c r="B18" s="2">
        <v>0.55407899999999999</v>
      </c>
      <c r="C18" s="2">
        <v>0.59329600000000005</v>
      </c>
      <c r="D18" s="2">
        <v>2.4274E-2</v>
      </c>
      <c r="E18" s="2">
        <v>0.515737</v>
      </c>
      <c r="F18" s="2">
        <v>4.9598999999999997E-2</v>
      </c>
      <c r="G18" s="2">
        <v>0.183784</v>
      </c>
      <c r="H18" s="2">
        <v>2.8667999999999999E-2</v>
      </c>
      <c r="I18" s="2" t="s">
        <v>45</v>
      </c>
      <c r="J18" s="2">
        <v>7248</v>
      </c>
      <c r="K18" s="2">
        <v>1152</v>
      </c>
      <c r="L18" s="2">
        <v>151</v>
      </c>
      <c r="M18" s="2">
        <v>34</v>
      </c>
      <c r="N18" s="2">
        <v>0.84822399999999998</v>
      </c>
      <c r="O18" s="2">
        <v>0.34702699999999997</v>
      </c>
      <c r="P18" s="2">
        <v>0.189193</v>
      </c>
    </row>
    <row r="19" spans="1:16" ht="28.8" x14ac:dyDescent="0.3">
      <c r="A19" s="2" t="s">
        <v>46</v>
      </c>
      <c r="B19" s="2">
        <v>0.134989</v>
      </c>
      <c r="C19" s="2">
        <v>0.61577400000000004</v>
      </c>
      <c r="D19" s="2">
        <v>2.0948000000000001E-2</v>
      </c>
      <c r="E19" s="2">
        <v>0.48662499999999997</v>
      </c>
      <c r="F19" s="2">
        <v>4.3950000000000003E-2</v>
      </c>
      <c r="G19" s="2">
        <v>0.886486</v>
      </c>
      <c r="H19" s="2">
        <v>2.2533999999999998E-2</v>
      </c>
      <c r="I19" s="2" t="s">
        <v>47</v>
      </c>
      <c r="J19" s="2">
        <v>1286</v>
      </c>
      <c r="K19" s="2">
        <v>7114</v>
      </c>
      <c r="L19" s="2">
        <v>21</v>
      </c>
      <c r="M19" s="2">
        <v>164</v>
      </c>
      <c r="N19" s="2">
        <v>0.16889899999999999</v>
      </c>
      <c r="O19" s="2">
        <v>0.37320500000000001</v>
      </c>
      <c r="P19" s="2">
        <v>0.29267500000000002</v>
      </c>
    </row>
    <row r="20" spans="1:16" ht="28.8" x14ac:dyDescent="0.3">
      <c r="A20" s="3" t="s">
        <v>48</v>
      </c>
      <c r="B20" s="3">
        <v>0.52348099999999997</v>
      </c>
      <c r="C20" s="3">
        <v>0.63571</v>
      </c>
      <c r="D20" s="3">
        <v>2.3571999999999999E-2</v>
      </c>
      <c r="E20" s="3">
        <v>0.52198199999999995</v>
      </c>
      <c r="F20" s="3">
        <v>4.7730000000000002E-2</v>
      </c>
      <c r="G20" s="3">
        <v>0.443243</v>
      </c>
      <c r="H20" s="3">
        <v>2.5222999999999999E-2</v>
      </c>
      <c r="I20" s="3" t="s">
        <v>49</v>
      </c>
      <c r="J20" s="3">
        <v>5231</v>
      </c>
      <c r="K20" s="3">
        <v>3169</v>
      </c>
      <c r="L20" s="3">
        <v>103</v>
      </c>
      <c r="M20" s="3">
        <v>82</v>
      </c>
      <c r="N20" s="3">
        <v>0.61887000000000003</v>
      </c>
      <c r="O20" s="3">
        <v>0.34865699999999999</v>
      </c>
      <c r="P20" s="3">
        <v>0.27189600000000003</v>
      </c>
    </row>
    <row r="21" spans="1:16" ht="28.8" x14ac:dyDescent="0.3">
      <c r="A21" s="2" t="s">
        <v>50</v>
      </c>
      <c r="B21" s="2">
        <v>0.17471200000000001</v>
      </c>
      <c r="C21" s="2">
        <v>0.61202900000000005</v>
      </c>
      <c r="D21" s="2">
        <v>2.111E-2</v>
      </c>
      <c r="E21" s="2">
        <v>0.49644700000000003</v>
      </c>
      <c r="F21" s="2">
        <v>4.3422000000000002E-2</v>
      </c>
      <c r="G21" s="2">
        <v>0.81621600000000005</v>
      </c>
      <c r="H21" s="2">
        <v>2.2304000000000001E-2</v>
      </c>
      <c r="I21" s="2" t="s">
        <v>51</v>
      </c>
      <c r="J21" s="2">
        <v>1781</v>
      </c>
      <c r="K21" s="2">
        <v>6619</v>
      </c>
      <c r="L21" s="2">
        <v>34</v>
      </c>
      <c r="M21" s="2">
        <v>151</v>
      </c>
      <c r="N21" s="2">
        <v>0.22504399999999999</v>
      </c>
      <c r="O21" s="2">
        <v>0.38332300000000002</v>
      </c>
      <c r="P21" s="2">
        <v>0.283858</v>
      </c>
    </row>
    <row r="22" spans="1:16" ht="19.2" x14ac:dyDescent="0.3">
      <c r="A22" s="3" t="s">
        <v>52</v>
      </c>
      <c r="B22" s="3">
        <v>5.313E-3</v>
      </c>
      <c r="C22" s="3">
        <v>0.57610399999999995</v>
      </c>
      <c r="D22" s="3">
        <v>1.8716E-2</v>
      </c>
      <c r="E22" s="3">
        <v>0.44955099999999998</v>
      </c>
      <c r="F22" s="3">
        <v>4.2067E-2</v>
      </c>
      <c r="G22" s="3">
        <v>0.99459500000000001</v>
      </c>
      <c r="H22" s="3">
        <v>2.1488E-2</v>
      </c>
      <c r="I22" s="3" t="s">
        <v>53</v>
      </c>
      <c r="J22" s="3">
        <v>21</v>
      </c>
      <c r="K22" s="3">
        <v>8379</v>
      </c>
      <c r="L22" s="3">
        <v>1</v>
      </c>
      <c r="M22" s="3">
        <v>184</v>
      </c>
      <c r="N22" s="3">
        <v>2.3879000000000001E-2</v>
      </c>
      <c r="O22" s="3">
        <v>0.41557899999999998</v>
      </c>
      <c r="P22" s="3">
        <v>0.27751199999999998</v>
      </c>
    </row>
    <row r="24" spans="1:16" ht="28.8" x14ac:dyDescent="0.3">
      <c r="A24" s="2" t="s">
        <v>54</v>
      </c>
      <c r="B24" s="2">
        <v>0.2281</v>
      </c>
      <c r="C24" s="2">
        <v>0.61934999999999996</v>
      </c>
      <c r="D24" s="2">
        <v>2.0813000000000002E-2</v>
      </c>
      <c r="E24" s="2">
        <v>0.49923899999999999</v>
      </c>
      <c r="F24" s="2">
        <v>4.4905E-2</v>
      </c>
      <c r="G24" s="2">
        <v>0.84324299999999996</v>
      </c>
      <c r="H24" s="2">
        <v>2.3067000000000001E-2</v>
      </c>
      <c r="I24" s="2" t="s">
        <v>55</v>
      </c>
      <c r="J24" s="2">
        <v>1793</v>
      </c>
      <c r="K24" s="2">
        <v>6607</v>
      </c>
      <c r="L24" s="2">
        <v>29</v>
      </c>
      <c r="M24" s="2">
        <v>156</v>
      </c>
      <c r="N24" s="2">
        <v>0.227024</v>
      </c>
      <c r="O24" s="2">
        <v>0.34860600000000003</v>
      </c>
      <c r="P24" s="2">
        <v>0.26509700000000003</v>
      </c>
    </row>
    <row r="25" spans="1:16" ht="28.8" x14ac:dyDescent="0.3">
      <c r="A25" s="2" t="s">
        <v>56</v>
      </c>
      <c r="B25" s="2">
        <v>0.44280900000000001</v>
      </c>
      <c r="C25" s="2">
        <v>0.65863700000000003</v>
      </c>
      <c r="D25" s="2">
        <v>2.3754000000000001E-2</v>
      </c>
      <c r="E25" s="2">
        <v>0.54097600000000001</v>
      </c>
      <c r="F25" s="2">
        <v>4.8410000000000002E-2</v>
      </c>
      <c r="G25" s="2">
        <v>0.65405400000000002</v>
      </c>
      <c r="H25" s="2">
        <v>2.5135000000000001E-2</v>
      </c>
      <c r="I25" s="2" t="s">
        <v>57</v>
      </c>
      <c r="J25" s="2">
        <v>3707</v>
      </c>
      <c r="K25" s="2">
        <v>4693</v>
      </c>
      <c r="L25" s="2">
        <v>64</v>
      </c>
      <c r="M25" s="2">
        <v>121</v>
      </c>
      <c r="N25" s="2">
        <v>0.44589400000000001</v>
      </c>
      <c r="O25" s="2">
        <v>0.27649000000000001</v>
      </c>
      <c r="P25" s="2">
        <v>0.252475</v>
      </c>
    </row>
    <row r="26" spans="1:16" ht="28.8" x14ac:dyDescent="0.3">
      <c r="A26" s="3" t="s">
        <v>58</v>
      </c>
      <c r="B26" s="3">
        <v>0.48565199999999997</v>
      </c>
      <c r="C26" s="3">
        <v>0.626969</v>
      </c>
      <c r="D26" s="3">
        <v>1.9987000000000001E-2</v>
      </c>
      <c r="E26" s="3">
        <v>0.47425400000000001</v>
      </c>
      <c r="F26" s="3">
        <v>4.2169999999999999E-2</v>
      </c>
      <c r="G26" s="3">
        <v>0.48108099999999998</v>
      </c>
      <c r="H26" s="3">
        <v>2.2051999999999999E-2</v>
      </c>
      <c r="I26" s="3" t="s">
        <v>59</v>
      </c>
      <c r="J26" s="3">
        <v>4453</v>
      </c>
      <c r="K26" s="3">
        <v>3947</v>
      </c>
      <c r="L26" s="3">
        <v>96</v>
      </c>
      <c r="M26" s="3">
        <v>89</v>
      </c>
      <c r="N26" s="3">
        <v>0.52906200000000003</v>
      </c>
      <c r="O26" s="3">
        <v>0.315166</v>
      </c>
      <c r="P26" s="3">
        <v>0.25390099999999999</v>
      </c>
    </row>
    <row r="27" spans="1:16" ht="28.8" x14ac:dyDescent="0.3">
      <c r="A27" s="2" t="s">
        <v>60</v>
      </c>
      <c r="B27" s="2">
        <v>0.64279799999999998</v>
      </c>
      <c r="C27" s="2">
        <v>0.64707899999999996</v>
      </c>
      <c r="D27" s="2">
        <v>2.2214999999999999E-2</v>
      </c>
      <c r="E27" s="2">
        <v>0.50490900000000005</v>
      </c>
      <c r="F27" s="2">
        <v>4.5260000000000002E-2</v>
      </c>
      <c r="G27" s="2">
        <v>0.2</v>
      </c>
      <c r="H27" s="2">
        <v>2.5517000000000001E-2</v>
      </c>
      <c r="I27" s="2" t="s">
        <v>61</v>
      </c>
      <c r="J27" s="2">
        <v>6987</v>
      </c>
      <c r="K27" s="2">
        <v>1413</v>
      </c>
      <c r="L27" s="2">
        <v>148</v>
      </c>
      <c r="M27" s="2">
        <v>37</v>
      </c>
      <c r="N27" s="2">
        <v>0.81817099999999998</v>
      </c>
      <c r="O27" s="2">
        <v>0.29295100000000002</v>
      </c>
      <c r="P27" s="2">
        <v>0.25662600000000002</v>
      </c>
    </row>
    <row r="28" spans="1:16" ht="28.8" x14ac:dyDescent="0.3">
      <c r="A28" s="3" t="s">
        <v>62</v>
      </c>
      <c r="B28" s="3">
        <v>0.53351400000000004</v>
      </c>
      <c r="C28" s="3">
        <v>0.64875000000000005</v>
      </c>
      <c r="D28" s="3">
        <v>2.3125E-2</v>
      </c>
      <c r="E28" s="3">
        <v>0.52998999999999996</v>
      </c>
      <c r="F28" s="3">
        <v>5.0374000000000002E-2</v>
      </c>
      <c r="G28" s="3">
        <v>0.4</v>
      </c>
      <c r="H28" s="3">
        <v>2.6880000000000001E-2</v>
      </c>
      <c r="I28" s="3" t="s">
        <v>63</v>
      </c>
      <c r="J28" s="3">
        <v>5721</v>
      </c>
      <c r="K28" s="3">
        <v>2679</v>
      </c>
      <c r="L28" s="3">
        <v>111</v>
      </c>
      <c r="M28" s="3">
        <v>74</v>
      </c>
      <c r="N28" s="3">
        <v>0.67501500000000003</v>
      </c>
      <c r="O28" s="3">
        <v>0.28202100000000002</v>
      </c>
      <c r="P28" s="3">
        <v>0.24480099999999999</v>
      </c>
    </row>
    <row r="29" spans="1:16" ht="28.8" x14ac:dyDescent="0.3">
      <c r="A29" s="2" t="s">
        <v>64</v>
      </c>
      <c r="B29" s="2">
        <v>0.61479899999999998</v>
      </c>
      <c r="C29" s="2">
        <v>0.64949500000000004</v>
      </c>
      <c r="D29" s="2">
        <v>2.2089000000000001E-2</v>
      </c>
      <c r="E29" s="2">
        <v>0.50692899999999996</v>
      </c>
      <c r="F29" s="2">
        <v>4.5312999999999999E-2</v>
      </c>
      <c r="G29" s="2">
        <v>0.27567599999999998</v>
      </c>
      <c r="H29" s="2">
        <v>2.4684999999999999E-2</v>
      </c>
      <c r="I29" s="2" t="s">
        <v>65</v>
      </c>
      <c r="J29" s="2">
        <v>6385</v>
      </c>
      <c r="K29" s="2">
        <v>2015</v>
      </c>
      <c r="L29" s="2">
        <v>134</v>
      </c>
      <c r="M29" s="2">
        <v>51</v>
      </c>
      <c r="N29" s="2">
        <v>0.74968000000000001</v>
      </c>
      <c r="O29" s="2">
        <v>0.29424299999999998</v>
      </c>
      <c r="P29" s="2">
        <v>0.26325599999999999</v>
      </c>
    </row>
    <row r="30" spans="1:16" ht="28.8" x14ac:dyDescent="0.3">
      <c r="A30" s="2" t="s">
        <v>66</v>
      </c>
      <c r="B30" s="2">
        <v>1.7357000000000001E-2</v>
      </c>
      <c r="C30" s="2">
        <v>4.5741999999999998E-2</v>
      </c>
      <c r="D30" s="2">
        <v>2.2307E-2</v>
      </c>
      <c r="E30" s="2">
        <v>0.49951099999999998</v>
      </c>
      <c r="F30" s="2">
        <v>4.3569999999999998E-2</v>
      </c>
      <c r="G30" s="2">
        <v>0.50270300000000001</v>
      </c>
      <c r="H30" s="2">
        <v>2.2772000000000001E-2</v>
      </c>
      <c r="I30" s="2" t="s">
        <v>67</v>
      </c>
      <c r="J30" s="2">
        <v>4409</v>
      </c>
      <c r="K30" s="2">
        <v>3991</v>
      </c>
      <c r="L30" s="2">
        <v>92</v>
      </c>
      <c r="M30" s="2">
        <v>93</v>
      </c>
      <c r="N30" s="2">
        <v>0.52440299999999995</v>
      </c>
      <c r="O30" s="2">
        <v>0.95425700000000002</v>
      </c>
      <c r="P30" s="2">
        <v>1.0579999999999999E-3</v>
      </c>
    </row>
    <row r="31" spans="1:16" ht="28.8" x14ac:dyDescent="0.3">
      <c r="A31" s="3" t="s">
        <v>68</v>
      </c>
      <c r="B31" s="3">
        <v>6.4840000000000002E-3</v>
      </c>
      <c r="C31" s="3">
        <v>4.1758999999999998E-2</v>
      </c>
      <c r="D31" s="3">
        <v>2.1427999999999999E-2</v>
      </c>
      <c r="E31" s="3">
        <v>0.51326899999999998</v>
      </c>
      <c r="F31" s="3">
        <v>4.4889999999999999E-2</v>
      </c>
      <c r="G31" s="3">
        <v>0.60540499999999997</v>
      </c>
      <c r="H31" s="3">
        <v>2.3309E-2</v>
      </c>
      <c r="I31" s="3" t="s">
        <v>69</v>
      </c>
      <c r="J31" s="3">
        <v>3707</v>
      </c>
      <c r="K31" s="3">
        <v>4693</v>
      </c>
      <c r="L31" s="3">
        <v>73</v>
      </c>
      <c r="M31" s="3">
        <v>112</v>
      </c>
      <c r="N31" s="3">
        <v>0.44484600000000002</v>
      </c>
      <c r="O31" s="3">
        <v>0.95835000000000004</v>
      </c>
      <c r="P31" s="3">
        <v>1.2279999999999999E-3</v>
      </c>
    </row>
    <row r="32" spans="1:16" ht="19.2" x14ac:dyDescent="0.3">
      <c r="A32" s="2" t="s">
        <v>70</v>
      </c>
      <c r="B32" s="2">
        <v>0</v>
      </c>
      <c r="C32" s="2">
        <v>4.2111000000000003E-2</v>
      </c>
      <c r="D32" s="2">
        <v>2.0753000000000001E-2</v>
      </c>
      <c r="E32" s="2">
        <v>0.46791899999999997</v>
      </c>
      <c r="F32" s="2">
        <v>4.1327000000000003E-2</v>
      </c>
      <c r="G32" s="2">
        <v>0.89189200000000002</v>
      </c>
      <c r="H32" s="2">
        <v>2.1153999999999999E-2</v>
      </c>
      <c r="I32" s="2" t="s">
        <v>71</v>
      </c>
      <c r="J32" s="2">
        <v>765</v>
      </c>
      <c r="K32" s="2">
        <v>7635</v>
      </c>
      <c r="L32" s="2">
        <v>20</v>
      </c>
      <c r="M32" s="2">
        <v>165</v>
      </c>
      <c r="N32" s="2">
        <v>0.10832799999999999</v>
      </c>
      <c r="O32" s="2">
        <v>0.95796400000000004</v>
      </c>
      <c r="P32" s="2">
        <v>1.067E-3</v>
      </c>
    </row>
    <row r="33" spans="1:16" ht="28.8" x14ac:dyDescent="0.3">
      <c r="A33" s="3" t="s">
        <v>72</v>
      </c>
      <c r="B33" s="3">
        <v>2.5000000000000001E-2</v>
      </c>
      <c r="C33" s="3">
        <v>3.8349000000000001E-2</v>
      </c>
      <c r="D33" s="3">
        <v>2.1923999999999999E-2</v>
      </c>
      <c r="E33" s="3">
        <v>0.49486999999999998</v>
      </c>
      <c r="F33" s="3">
        <v>3.9454000000000003E-2</v>
      </c>
      <c r="G33" s="3">
        <v>0.28108100000000003</v>
      </c>
      <c r="H33" s="3">
        <v>2.1215999999999999E-2</v>
      </c>
      <c r="I33" s="3" t="s">
        <v>73</v>
      </c>
      <c r="J33" s="3">
        <v>6001</v>
      </c>
      <c r="K33" s="3">
        <v>2399</v>
      </c>
      <c r="L33" s="3">
        <v>133</v>
      </c>
      <c r="M33" s="3">
        <v>52</v>
      </c>
      <c r="N33" s="3">
        <v>0.705067</v>
      </c>
      <c r="O33" s="3">
        <v>0.96172500000000005</v>
      </c>
      <c r="P33" s="3">
        <v>8.8099999999999995E-4</v>
      </c>
    </row>
    <row r="34" spans="1:16" ht="28.8" x14ac:dyDescent="0.3">
      <c r="A34" s="2" t="s">
        <v>74</v>
      </c>
      <c r="B34" s="2">
        <v>3.1250000000000002E-3</v>
      </c>
      <c r="C34" s="2">
        <v>3.4465000000000003E-2</v>
      </c>
      <c r="D34" s="2">
        <v>1.9262000000000001E-2</v>
      </c>
      <c r="E34" s="2">
        <v>0.47159400000000001</v>
      </c>
      <c r="F34" s="2">
        <v>4.4153999999999999E-2</v>
      </c>
      <c r="G34" s="2">
        <v>0.72972999999999999</v>
      </c>
      <c r="H34" s="2">
        <v>2.2766000000000002E-2</v>
      </c>
      <c r="I34" s="2" t="s">
        <v>75</v>
      </c>
      <c r="J34" s="2">
        <v>2605</v>
      </c>
      <c r="K34" s="2">
        <v>5795</v>
      </c>
      <c r="L34" s="2">
        <v>50</v>
      </c>
      <c r="M34" s="2">
        <v>135</v>
      </c>
      <c r="N34" s="2">
        <v>0.31916099999999997</v>
      </c>
      <c r="O34" s="2">
        <v>0.96571399999999996</v>
      </c>
      <c r="P34" s="2">
        <v>1.2359999999999999E-3</v>
      </c>
    </row>
    <row r="35" spans="1:16" ht="28.8" x14ac:dyDescent="0.3">
      <c r="A35" s="2" t="s">
        <v>76</v>
      </c>
      <c r="B35" s="2">
        <v>3.0530000000000002E-3</v>
      </c>
      <c r="C35" s="2">
        <v>4.6982000000000003E-2</v>
      </c>
      <c r="D35" s="2">
        <v>2.1340000000000001E-2</v>
      </c>
      <c r="E35" s="2">
        <v>0.50715600000000005</v>
      </c>
      <c r="F35" s="2">
        <v>4.4884E-2</v>
      </c>
      <c r="G35" s="2">
        <v>0.77297300000000002</v>
      </c>
      <c r="H35" s="2">
        <v>2.3113000000000002E-2</v>
      </c>
      <c r="I35" s="2" t="s">
        <v>77</v>
      </c>
      <c r="J35" s="2">
        <v>2356</v>
      </c>
      <c r="K35" s="2">
        <v>6044</v>
      </c>
      <c r="L35" s="2">
        <v>42</v>
      </c>
      <c r="M35" s="2">
        <v>143</v>
      </c>
      <c r="N35" s="2">
        <v>0.29108899999999999</v>
      </c>
      <c r="O35" s="2">
        <v>0.95316699999999999</v>
      </c>
      <c r="P35" s="2">
        <v>1.4920000000000001E-3</v>
      </c>
    </row>
    <row r="36" spans="1:16" ht="28.8" x14ac:dyDescent="0.3">
      <c r="A36" s="3" t="s">
        <v>78</v>
      </c>
      <c r="B36" s="3">
        <v>2.6048999999999999E-2</v>
      </c>
      <c r="C36" s="3">
        <v>5.9201999999999998E-2</v>
      </c>
      <c r="D36" s="3">
        <v>2.3508999999999999E-2</v>
      </c>
      <c r="E36" s="3">
        <v>0.52981599999999995</v>
      </c>
      <c r="F36" s="3">
        <v>4.7226999999999998E-2</v>
      </c>
      <c r="G36" s="3">
        <v>0.48108099999999998</v>
      </c>
      <c r="H36" s="3">
        <v>2.4833000000000001E-2</v>
      </c>
      <c r="I36" s="3" t="s">
        <v>79</v>
      </c>
      <c r="J36" s="3">
        <v>4905</v>
      </c>
      <c r="K36" s="3">
        <v>3495</v>
      </c>
      <c r="L36" s="3">
        <v>96</v>
      </c>
      <c r="M36" s="3">
        <v>89</v>
      </c>
      <c r="N36" s="3">
        <v>0.58171200000000001</v>
      </c>
      <c r="O36" s="3">
        <v>0.94069999999999998</v>
      </c>
      <c r="P36" s="3">
        <v>1.673E-3</v>
      </c>
    </row>
    <row r="37" spans="1:16" ht="19.2" x14ac:dyDescent="0.3">
      <c r="A37" s="2" t="s">
        <v>80</v>
      </c>
      <c r="B37" s="2">
        <v>0</v>
      </c>
      <c r="C37" s="2">
        <v>3.8349000000000001E-2</v>
      </c>
      <c r="D37" s="2">
        <v>2.0278999999999998E-2</v>
      </c>
      <c r="E37" s="2">
        <v>0.46755799999999997</v>
      </c>
      <c r="F37" s="2">
        <v>4.1881000000000002E-2</v>
      </c>
      <c r="G37" s="2">
        <v>0.881081</v>
      </c>
      <c r="H37" s="2">
        <v>2.145E-2</v>
      </c>
      <c r="I37" s="2" t="s">
        <v>81</v>
      </c>
      <c r="J37" s="2">
        <v>964</v>
      </c>
      <c r="K37" s="2">
        <v>7436</v>
      </c>
      <c r="L37" s="2">
        <v>22</v>
      </c>
      <c r="M37" s="2">
        <v>163</v>
      </c>
      <c r="N37" s="2">
        <v>0.131275</v>
      </c>
      <c r="O37" s="2">
        <v>0.96181899999999998</v>
      </c>
      <c r="P37" s="2">
        <v>1.093E-3</v>
      </c>
    </row>
    <row r="38" spans="1:16" ht="28.8" x14ac:dyDescent="0.3">
      <c r="A38" s="3" t="s">
        <v>82</v>
      </c>
      <c r="B38" s="3">
        <v>3.4375000000000003E-2</v>
      </c>
      <c r="C38" s="3">
        <v>4.3685000000000002E-2</v>
      </c>
      <c r="D38" s="3">
        <v>2.1645000000000001E-2</v>
      </c>
      <c r="E38" s="3">
        <v>0.49956499999999998</v>
      </c>
      <c r="F38" s="3">
        <v>4.5513999999999999E-2</v>
      </c>
      <c r="G38" s="3">
        <v>0.28108100000000003</v>
      </c>
      <c r="H38" s="3">
        <v>2.4761999999999999E-2</v>
      </c>
      <c r="I38" s="3" t="s">
        <v>83</v>
      </c>
      <c r="J38" s="3">
        <v>6352</v>
      </c>
      <c r="K38" s="3">
        <v>2048</v>
      </c>
      <c r="L38" s="3">
        <v>133</v>
      </c>
      <c r="M38" s="3">
        <v>52</v>
      </c>
      <c r="N38" s="3">
        <v>0.74595199999999995</v>
      </c>
      <c r="O38" s="3">
        <v>0.95639099999999999</v>
      </c>
      <c r="P38" s="3">
        <v>1.1609999999999999E-3</v>
      </c>
    </row>
    <row r="39" spans="1:16" ht="28.8" x14ac:dyDescent="0.3">
      <c r="A39" s="2" t="s">
        <v>84</v>
      </c>
      <c r="B39" s="2">
        <v>5.8799999999999998E-4</v>
      </c>
      <c r="C39" s="2">
        <v>4.3556999999999998E-2</v>
      </c>
      <c r="D39" s="2">
        <v>1.9883999999999999E-2</v>
      </c>
      <c r="E39" s="2">
        <v>0.47095599999999999</v>
      </c>
      <c r="F39" s="2">
        <v>4.1870999999999998E-2</v>
      </c>
      <c r="G39" s="2">
        <v>0.85405399999999998</v>
      </c>
      <c r="H39" s="2">
        <v>2.1461999999999998E-2</v>
      </c>
      <c r="I39" s="2" t="s">
        <v>85</v>
      </c>
      <c r="J39" s="2">
        <v>1196</v>
      </c>
      <c r="K39" s="2">
        <v>7204</v>
      </c>
      <c r="L39" s="2">
        <v>27</v>
      </c>
      <c r="M39" s="2">
        <v>158</v>
      </c>
      <c r="N39" s="2">
        <v>0.157717</v>
      </c>
      <c r="O39" s="2">
        <v>0.95672500000000005</v>
      </c>
      <c r="P39" s="2">
        <v>1.604E-3</v>
      </c>
    </row>
    <row r="40" spans="1:16" ht="28.8" x14ac:dyDescent="0.3">
      <c r="A40" s="2" t="s">
        <v>86</v>
      </c>
      <c r="B40" s="2">
        <v>0</v>
      </c>
      <c r="C40" s="2">
        <v>4.3274E-2</v>
      </c>
      <c r="D40" s="2">
        <v>2.0364E-2</v>
      </c>
      <c r="E40" s="2">
        <v>0.47078300000000001</v>
      </c>
      <c r="F40" s="2">
        <v>3.9718999999999997E-2</v>
      </c>
      <c r="G40" s="2">
        <v>0.77837800000000001</v>
      </c>
      <c r="H40" s="2">
        <v>2.0379000000000001E-2</v>
      </c>
      <c r="I40" s="2" t="s">
        <v>87</v>
      </c>
      <c r="J40" s="2">
        <v>1478</v>
      </c>
      <c r="K40" s="2">
        <v>6922</v>
      </c>
      <c r="L40" s="2">
        <v>41</v>
      </c>
      <c r="M40" s="2">
        <v>144</v>
      </c>
      <c r="N40" s="2">
        <v>0.18893399999999999</v>
      </c>
      <c r="O40" s="2">
        <v>0.95690399999999998</v>
      </c>
      <c r="P40" s="2">
        <v>1.34E-3</v>
      </c>
    </row>
    <row r="41" spans="1:16" ht="28.8" x14ac:dyDescent="0.3">
      <c r="A41" s="3" t="s">
        <v>88</v>
      </c>
      <c r="B41" s="3">
        <v>9.7109999999999991E-3</v>
      </c>
      <c r="C41" s="3">
        <v>4.4918E-2</v>
      </c>
      <c r="D41" s="3">
        <v>2.1701000000000002E-2</v>
      </c>
      <c r="E41" s="3">
        <v>0.50577799999999995</v>
      </c>
      <c r="F41" s="3">
        <v>4.4131999999999998E-2</v>
      </c>
      <c r="G41" s="3">
        <v>0.59459499999999998</v>
      </c>
      <c r="H41" s="3">
        <v>2.2917E-2</v>
      </c>
      <c r="I41" s="3" t="s">
        <v>89</v>
      </c>
      <c r="J41" s="3">
        <v>3710</v>
      </c>
      <c r="K41" s="3">
        <v>4690</v>
      </c>
      <c r="L41" s="3">
        <v>75</v>
      </c>
      <c r="M41" s="3">
        <v>110</v>
      </c>
      <c r="N41" s="3">
        <v>0.44496200000000002</v>
      </c>
      <c r="O41" s="3">
        <v>0.955202</v>
      </c>
      <c r="P41" s="3">
        <v>1.2750000000000001E-3</v>
      </c>
    </row>
    <row r="42" spans="1:16" ht="28.8" x14ac:dyDescent="0.3">
      <c r="A42" s="2" t="s">
        <v>90</v>
      </c>
      <c r="B42" s="2">
        <v>3.5400000000000002E-3</v>
      </c>
      <c r="C42" s="2">
        <v>4.1852E-2</v>
      </c>
      <c r="D42" s="2">
        <v>2.2086000000000001E-2</v>
      </c>
      <c r="E42" s="2">
        <v>0.52109799999999995</v>
      </c>
      <c r="F42" s="2">
        <v>4.5231E-2</v>
      </c>
      <c r="G42" s="2">
        <v>0.69729699999999994</v>
      </c>
      <c r="H42" s="2">
        <v>2.3373999999999999E-2</v>
      </c>
      <c r="I42" s="2" t="s">
        <v>91</v>
      </c>
      <c r="J42" s="2">
        <v>3010</v>
      </c>
      <c r="K42" s="2">
        <v>5390</v>
      </c>
      <c r="L42" s="2">
        <v>56</v>
      </c>
      <c r="M42" s="2">
        <v>129</v>
      </c>
      <c r="N42" s="2">
        <v>0.36563800000000002</v>
      </c>
      <c r="O42" s="2">
        <v>0.95828800000000003</v>
      </c>
      <c r="P42" s="2">
        <v>1.142E-3</v>
      </c>
    </row>
    <row r="43" spans="1:16" ht="28.8" x14ac:dyDescent="0.3">
      <c r="A43" s="3" t="s">
        <v>92</v>
      </c>
      <c r="B43" s="3">
        <v>0</v>
      </c>
      <c r="C43" s="3">
        <v>3.3848000000000003E-2</v>
      </c>
      <c r="D43" s="3">
        <v>2.036E-2</v>
      </c>
      <c r="E43" s="3">
        <v>0.44659900000000002</v>
      </c>
      <c r="F43" s="3">
        <v>4.0092999999999997E-2</v>
      </c>
      <c r="G43" s="3">
        <v>0.79459500000000005</v>
      </c>
      <c r="H43" s="3">
        <v>2.0565E-2</v>
      </c>
      <c r="I43" s="3" t="s">
        <v>93</v>
      </c>
      <c r="J43" s="3">
        <v>1399</v>
      </c>
      <c r="K43" s="3">
        <v>7001</v>
      </c>
      <c r="L43" s="3">
        <v>38</v>
      </c>
      <c r="M43" s="3">
        <v>147</v>
      </c>
      <c r="N43" s="3">
        <v>0.18008199999999999</v>
      </c>
      <c r="O43" s="3">
        <v>0.96646200000000004</v>
      </c>
      <c r="P43" s="3">
        <v>1.121E-3</v>
      </c>
    </row>
    <row r="44" spans="1:16" ht="28.8" x14ac:dyDescent="0.3">
      <c r="A44" s="2" t="s">
        <v>94</v>
      </c>
      <c r="B44" s="2">
        <v>3.8794000000000002E-2</v>
      </c>
      <c r="C44" s="2">
        <v>4.3651000000000002E-2</v>
      </c>
      <c r="D44" s="2">
        <v>2.4157000000000001E-2</v>
      </c>
      <c r="E44" s="2">
        <v>0.51757600000000004</v>
      </c>
      <c r="F44" s="2">
        <v>4.6486E-2</v>
      </c>
      <c r="G44" s="2">
        <v>0.232432</v>
      </c>
      <c r="H44" s="2">
        <v>2.5826000000000002E-2</v>
      </c>
      <c r="I44" s="2" t="s">
        <v>95</v>
      </c>
      <c r="J44" s="2">
        <v>6778</v>
      </c>
      <c r="K44" s="2">
        <v>1622</v>
      </c>
      <c r="L44" s="2">
        <v>142</v>
      </c>
      <c r="M44" s="2">
        <v>43</v>
      </c>
      <c r="N44" s="2">
        <v>0.79452500000000004</v>
      </c>
      <c r="O44" s="2">
        <v>0.95659899999999998</v>
      </c>
      <c r="P44" s="2">
        <v>1.0280000000000001E-3</v>
      </c>
    </row>
    <row r="45" spans="1:16" ht="28.8" x14ac:dyDescent="0.3">
      <c r="A45" s="2" t="s">
        <v>96</v>
      </c>
      <c r="B45" s="2">
        <v>1.4880000000000001E-2</v>
      </c>
      <c r="C45" s="2">
        <v>3.2006E-2</v>
      </c>
      <c r="D45" s="2">
        <v>2.9076999999999999E-2</v>
      </c>
      <c r="E45" s="2">
        <v>0.48236200000000001</v>
      </c>
      <c r="F45" s="2">
        <v>4.4130000000000003E-2</v>
      </c>
      <c r="G45" s="2">
        <v>0.82702699999999996</v>
      </c>
      <c r="H45" s="2">
        <v>2.2669999999999999E-2</v>
      </c>
      <c r="I45" s="2" t="s">
        <v>97</v>
      </c>
      <c r="J45" s="2">
        <v>1804</v>
      </c>
      <c r="K45" s="2">
        <v>6596</v>
      </c>
      <c r="L45" s="2">
        <v>32</v>
      </c>
      <c r="M45" s="2">
        <v>153</v>
      </c>
      <c r="N45" s="2">
        <v>0.22795599999999999</v>
      </c>
      <c r="O45" s="2">
        <v>0.96773200000000004</v>
      </c>
      <c r="P45" s="2">
        <v>2.72E-4</v>
      </c>
    </row>
    <row r="46" spans="1:16" ht="28.8" x14ac:dyDescent="0.3">
      <c r="A46" s="3" t="s">
        <v>98</v>
      </c>
      <c r="B46" s="3">
        <v>3.8769999999999999E-2</v>
      </c>
      <c r="C46" s="3">
        <v>7.8460000000000002E-2</v>
      </c>
      <c r="D46" s="3">
        <v>2.3147000000000001E-2</v>
      </c>
      <c r="E46" s="3">
        <v>0.47023199999999998</v>
      </c>
      <c r="F46" s="3">
        <v>4.2799999999999998E-2</v>
      </c>
      <c r="G46" s="3">
        <v>0.63783800000000002</v>
      </c>
      <c r="H46" s="3">
        <v>2.2142999999999999E-2</v>
      </c>
      <c r="I46" s="3" t="s">
        <v>99</v>
      </c>
      <c r="J46" s="3">
        <v>3189</v>
      </c>
      <c r="K46" s="3">
        <v>5211</v>
      </c>
      <c r="L46" s="3">
        <v>67</v>
      </c>
      <c r="M46" s="3">
        <v>118</v>
      </c>
      <c r="N46" s="3">
        <v>0.38520700000000002</v>
      </c>
      <c r="O46" s="3">
        <v>0.91995800000000005</v>
      </c>
      <c r="P46" s="3">
        <v>1.7149999999999999E-3</v>
      </c>
    </row>
    <row r="47" spans="1:16" ht="28.8" x14ac:dyDescent="0.3">
      <c r="A47" s="2" t="s">
        <v>100</v>
      </c>
      <c r="B47" s="2">
        <v>2.2102E-2</v>
      </c>
      <c r="C47" s="2">
        <v>3.4324E-2</v>
      </c>
      <c r="D47" s="2">
        <v>2.4771000000000001E-2</v>
      </c>
      <c r="E47" s="2">
        <v>0.534582</v>
      </c>
      <c r="F47" s="2">
        <v>5.3108000000000002E-2</v>
      </c>
      <c r="G47" s="2">
        <v>0.23783799999999999</v>
      </c>
      <c r="H47" s="2">
        <v>2.9891000000000001E-2</v>
      </c>
      <c r="I47" s="2" t="s">
        <v>101</v>
      </c>
      <c r="J47" s="2">
        <v>6972</v>
      </c>
      <c r="K47" s="2">
        <v>1428</v>
      </c>
      <c r="L47" s="2">
        <v>141</v>
      </c>
      <c r="M47" s="2">
        <v>44</v>
      </c>
      <c r="N47" s="2">
        <v>0.81723900000000005</v>
      </c>
      <c r="O47" s="2">
        <v>0.96539699999999995</v>
      </c>
      <c r="P47" s="2">
        <v>3.1300000000000002E-4</v>
      </c>
    </row>
    <row r="48" spans="1:16" ht="28.8" x14ac:dyDescent="0.3">
      <c r="A48" s="3" t="s">
        <v>102</v>
      </c>
      <c r="B48" s="3">
        <v>2.1774000000000002E-2</v>
      </c>
      <c r="C48" s="3">
        <v>4.2868000000000003E-2</v>
      </c>
      <c r="D48" s="3">
        <v>2.1257999999999999E-2</v>
      </c>
      <c r="E48" s="3">
        <v>0.51537999999999995</v>
      </c>
      <c r="F48" s="3">
        <v>4.7489999999999997E-2</v>
      </c>
      <c r="G48" s="3">
        <v>0.75675700000000001</v>
      </c>
      <c r="H48" s="3">
        <v>2.4514000000000001E-2</v>
      </c>
      <c r="I48" s="3" t="s">
        <v>103</v>
      </c>
      <c r="J48" s="3">
        <v>2829</v>
      </c>
      <c r="K48" s="3">
        <v>5571</v>
      </c>
      <c r="L48" s="3">
        <v>45</v>
      </c>
      <c r="M48" s="3">
        <v>140</v>
      </c>
      <c r="N48" s="3">
        <v>0.34583599999999998</v>
      </c>
      <c r="O48" s="3">
        <v>0.95666099999999998</v>
      </c>
      <c r="P48" s="3">
        <v>4.8700000000000002E-4</v>
      </c>
    </row>
    <row r="49" spans="1:16" ht="28.8" x14ac:dyDescent="0.3">
      <c r="A49" s="2" t="s">
        <v>104</v>
      </c>
      <c r="B49" s="2">
        <v>1.4180999999999999E-2</v>
      </c>
      <c r="C49" s="2">
        <v>2.7490000000000001E-2</v>
      </c>
      <c r="D49" s="2">
        <v>2.2589000000000001E-2</v>
      </c>
      <c r="E49" s="2">
        <v>0.52847699999999997</v>
      </c>
      <c r="F49" s="2">
        <v>4.9315999999999999E-2</v>
      </c>
      <c r="G49" s="2">
        <v>0.69189199999999995</v>
      </c>
      <c r="H49" s="2">
        <v>2.5569000000000001E-2</v>
      </c>
      <c r="I49" s="2" t="s">
        <v>105</v>
      </c>
      <c r="J49" s="2">
        <v>3522</v>
      </c>
      <c r="K49" s="2">
        <v>4878</v>
      </c>
      <c r="L49" s="2">
        <v>57</v>
      </c>
      <c r="M49" s="2">
        <v>128</v>
      </c>
      <c r="N49" s="2">
        <v>0.42515999999999998</v>
      </c>
      <c r="O49" s="2">
        <v>0.97231599999999996</v>
      </c>
      <c r="P49" s="2">
        <v>1.94E-4</v>
      </c>
    </row>
    <row r="50" spans="1:16" ht="28.8" x14ac:dyDescent="0.3">
      <c r="A50" s="2" t="s">
        <v>108</v>
      </c>
      <c r="B50" s="2">
        <v>5.8050000000000003E-3</v>
      </c>
      <c r="C50" s="2">
        <v>1.0111999999999999E-2</v>
      </c>
      <c r="D50" s="2">
        <v>2.163E-2</v>
      </c>
      <c r="E50" s="2">
        <v>2.1360000000000001E-2</v>
      </c>
      <c r="F50" s="2">
        <v>0.51683800000000002</v>
      </c>
      <c r="G50" s="2">
        <v>4.6366999999999998E-2</v>
      </c>
      <c r="H50" s="2">
        <v>0.443243</v>
      </c>
      <c r="I50" s="2">
        <v>2.4462999999999999E-2</v>
      </c>
      <c r="J50" s="2" t="s">
        <v>109</v>
      </c>
      <c r="K50" s="2">
        <v>5130</v>
      </c>
      <c r="L50" s="2">
        <v>3270</v>
      </c>
      <c r="M50" s="2">
        <v>103</v>
      </c>
      <c r="N50" s="2">
        <v>82</v>
      </c>
      <c r="O50" s="2">
        <v>0.60710500000000001</v>
      </c>
    </row>
    <row r="51" spans="1:16" ht="28.8" x14ac:dyDescent="0.3">
      <c r="A51" s="3" t="s">
        <v>106</v>
      </c>
      <c r="B51" s="3">
        <v>1.9165999999999999E-2</v>
      </c>
      <c r="C51" s="3">
        <v>3.7499999999999999E-2</v>
      </c>
      <c r="D51" s="3">
        <v>2.2669999999999999E-2</v>
      </c>
      <c r="E51" s="3">
        <v>2.1090000000000001E-2</v>
      </c>
      <c r="F51" s="3">
        <v>0.52975300000000003</v>
      </c>
      <c r="G51" s="3">
        <v>4.9362999999999997E-2</v>
      </c>
      <c r="H51" s="3">
        <v>0.65945900000000002</v>
      </c>
      <c r="I51" s="3">
        <v>2.5641000000000001E-2</v>
      </c>
      <c r="J51" s="3" t="s">
        <v>107</v>
      </c>
      <c r="K51" s="3">
        <v>3764</v>
      </c>
      <c r="L51" s="3">
        <v>4636</v>
      </c>
      <c r="M51" s="3">
        <v>63</v>
      </c>
      <c r="N51" s="3">
        <v>122</v>
      </c>
      <c r="O51" s="3">
        <v>0.45265</v>
      </c>
    </row>
    <row r="52" spans="1:16" ht="28.8" x14ac:dyDescent="0.3">
      <c r="A52" s="2" t="s">
        <v>110</v>
      </c>
      <c r="B52" s="2">
        <v>6.6420000000000003E-3</v>
      </c>
      <c r="C52" s="2">
        <v>2.6186000000000001E-2</v>
      </c>
      <c r="D52" s="2">
        <v>2.0184000000000001E-2</v>
      </c>
      <c r="E52" s="2">
        <v>2.1276E-2</v>
      </c>
      <c r="F52" s="2">
        <v>0.49361300000000002</v>
      </c>
      <c r="G52" s="2">
        <v>4.4866999999999997E-2</v>
      </c>
      <c r="H52" s="2">
        <v>0.77837800000000001</v>
      </c>
      <c r="I52" s="2">
        <v>2.3099000000000001E-2</v>
      </c>
      <c r="J52" s="2" t="s">
        <v>111</v>
      </c>
      <c r="K52" s="2">
        <v>2310</v>
      </c>
      <c r="L52" s="2">
        <v>6090</v>
      </c>
      <c r="M52" s="2">
        <v>41</v>
      </c>
      <c r="N52" s="2">
        <v>144</v>
      </c>
      <c r="O52" s="2">
        <v>0.28584700000000002</v>
      </c>
    </row>
    <row r="53" spans="1:16" ht="28.8" x14ac:dyDescent="0.3">
      <c r="A53" s="2" t="s">
        <v>112</v>
      </c>
      <c r="B53" s="2">
        <v>1.8082999999999998E-2</v>
      </c>
      <c r="C53" s="2">
        <v>3.8056E-2</v>
      </c>
      <c r="D53" s="2">
        <v>2.3148999999999999E-2</v>
      </c>
      <c r="E53" s="2">
        <v>0.47024700000000003</v>
      </c>
      <c r="F53" s="2">
        <v>4.2791999999999997E-2</v>
      </c>
      <c r="G53" s="2">
        <v>0.63783800000000002</v>
      </c>
      <c r="H53" s="2">
        <v>2.2138999999999999E-2</v>
      </c>
      <c r="I53" s="2" t="s">
        <v>113</v>
      </c>
      <c r="J53" s="2">
        <v>3188</v>
      </c>
      <c r="K53" s="2">
        <v>5212</v>
      </c>
      <c r="L53" s="2">
        <v>67</v>
      </c>
      <c r="M53" s="2">
        <v>118</v>
      </c>
      <c r="N53" s="2">
        <v>0.38508999999999999</v>
      </c>
      <c r="O53" s="2">
        <v>0.96157599999999999</v>
      </c>
      <c r="P53" s="2">
        <v>3.9199999999999999E-4</v>
      </c>
    </row>
    <row r="54" spans="1:16" ht="28.8" x14ac:dyDescent="0.3">
      <c r="A54" s="2" t="s">
        <v>114</v>
      </c>
      <c r="B54" s="2">
        <v>2.5538000000000002E-2</v>
      </c>
      <c r="C54" s="2">
        <v>4.2132999999999997E-2</v>
      </c>
      <c r="D54" s="2">
        <v>2.2182E-2</v>
      </c>
      <c r="E54" s="2">
        <v>0.50891699999999995</v>
      </c>
      <c r="F54" s="2">
        <v>4.3536999999999999E-2</v>
      </c>
      <c r="G54" s="2">
        <v>0.35135100000000002</v>
      </c>
      <c r="H54" s="2">
        <v>2.3206000000000001E-2</v>
      </c>
      <c r="I54" s="2" t="s">
        <v>115</v>
      </c>
      <c r="J54" s="2">
        <v>5664</v>
      </c>
      <c r="K54" s="2">
        <v>2736</v>
      </c>
      <c r="L54" s="2">
        <v>120</v>
      </c>
      <c r="M54" s="2">
        <v>65</v>
      </c>
      <c r="N54" s="2">
        <v>0.667327</v>
      </c>
      <c r="O54" s="2">
        <v>0.95772800000000002</v>
      </c>
      <c r="P54" s="2">
        <v>7.94E-4</v>
      </c>
    </row>
    <row r="55" spans="1:16" ht="28.8" x14ac:dyDescent="0.3">
      <c r="A55" s="3" t="s">
        <v>116</v>
      </c>
      <c r="B55" s="3">
        <v>1.1884E-2</v>
      </c>
      <c r="C55" s="3">
        <v>4.2405999999999999E-2</v>
      </c>
      <c r="D55" s="3">
        <v>2.1415E-2</v>
      </c>
      <c r="E55" s="3">
        <v>0.49400699999999997</v>
      </c>
      <c r="F55" s="3">
        <v>4.3207000000000002E-2</v>
      </c>
      <c r="G55" s="3">
        <v>0.65405400000000002</v>
      </c>
      <c r="H55" s="3">
        <v>2.2341E-2</v>
      </c>
      <c r="I55" s="3" t="s">
        <v>117</v>
      </c>
      <c r="J55" s="3">
        <v>3105</v>
      </c>
      <c r="K55" s="3">
        <v>5295</v>
      </c>
      <c r="L55" s="3">
        <v>64</v>
      </c>
      <c r="M55" s="3">
        <v>121</v>
      </c>
      <c r="N55" s="3">
        <v>0.37577199999999999</v>
      </c>
      <c r="O55" s="3">
        <v>0.95743100000000003</v>
      </c>
      <c r="P55" s="3">
        <v>7.9799999999999999E-4</v>
      </c>
    </row>
    <row r="56" spans="1:16" ht="28.8" x14ac:dyDescent="0.3">
      <c r="A56" s="2" t="s">
        <v>118</v>
      </c>
      <c r="B56" s="2">
        <v>2.2729999999999998E-3</v>
      </c>
      <c r="C56" s="2">
        <v>2.9589000000000001E-2</v>
      </c>
      <c r="D56" s="2">
        <v>1.9168000000000001E-2</v>
      </c>
      <c r="E56" s="2">
        <v>0.469503</v>
      </c>
      <c r="F56" s="2">
        <v>4.3020000000000003E-2</v>
      </c>
      <c r="G56" s="2">
        <v>0.79459500000000005</v>
      </c>
      <c r="H56" s="2">
        <v>2.2109E-2</v>
      </c>
      <c r="I56" s="2" t="s">
        <v>119</v>
      </c>
      <c r="J56" s="2">
        <v>1898</v>
      </c>
      <c r="K56" s="2">
        <v>6502</v>
      </c>
      <c r="L56" s="2">
        <v>38</v>
      </c>
      <c r="M56" s="2">
        <v>147</v>
      </c>
      <c r="N56" s="2">
        <v>0.238206</v>
      </c>
      <c r="O56" s="2">
        <v>0.970383</v>
      </c>
      <c r="P56" s="2">
        <v>5.8900000000000001E-4</v>
      </c>
    </row>
    <row r="57" spans="1:16" ht="19.2" x14ac:dyDescent="0.3">
      <c r="A57" s="3" t="s">
        <v>120</v>
      </c>
      <c r="B57" s="3">
        <v>0</v>
      </c>
      <c r="C57" s="3">
        <v>3.1965E-2</v>
      </c>
      <c r="D57" s="3">
        <v>1.9099000000000001E-2</v>
      </c>
      <c r="E57" s="3">
        <v>0.46065499999999998</v>
      </c>
      <c r="F57" s="3">
        <v>3.9764000000000001E-2</v>
      </c>
      <c r="G57" s="3">
        <v>0.89189200000000002</v>
      </c>
      <c r="H57" s="3">
        <v>2.0334999999999999E-2</v>
      </c>
      <c r="I57" s="3" t="s">
        <v>121</v>
      </c>
      <c r="J57" s="3">
        <v>451</v>
      </c>
      <c r="K57" s="3">
        <v>7949</v>
      </c>
      <c r="L57" s="3">
        <v>20</v>
      </c>
      <c r="M57" s="3">
        <v>165</v>
      </c>
      <c r="N57" s="3">
        <v>7.1752999999999997E-2</v>
      </c>
      <c r="O57" s="3">
        <v>0.968028</v>
      </c>
      <c r="P57" s="3">
        <v>8.4199999999999998E-4</v>
      </c>
    </row>
    <row r="58" spans="1:16" ht="19.2" x14ac:dyDescent="0.3">
      <c r="A58" s="2" t="s">
        <v>122</v>
      </c>
      <c r="B58" s="2">
        <v>4.6671999999999998E-2</v>
      </c>
      <c r="C58" s="2">
        <v>3.4276000000000001E-2</v>
      </c>
      <c r="D58" s="2">
        <v>2.3275000000000001E-2</v>
      </c>
      <c r="E58" s="2">
        <v>0.49277599999999999</v>
      </c>
      <c r="F58" s="2">
        <v>4.4443999999999997E-2</v>
      </c>
      <c r="G58" s="2">
        <v>8.1081E-2</v>
      </c>
      <c r="H58" s="2">
        <v>3.0612E-2</v>
      </c>
      <c r="I58" s="2" t="s">
        <v>123</v>
      </c>
      <c r="J58" s="2">
        <v>7925</v>
      </c>
      <c r="K58" s="2">
        <v>475</v>
      </c>
      <c r="L58" s="2">
        <v>170</v>
      </c>
      <c r="M58" s="2">
        <v>15</v>
      </c>
      <c r="N58" s="2">
        <v>0.92486900000000005</v>
      </c>
      <c r="O58" s="2">
        <v>0.96574099999999996</v>
      </c>
      <c r="P58" s="2">
        <v>5.5900000000000004E-4</v>
      </c>
    </row>
    <row r="59" spans="1:16" ht="28.8" x14ac:dyDescent="0.3">
      <c r="A59" s="2" t="s">
        <v>124</v>
      </c>
      <c r="B59" s="2">
        <v>2.1944000000000002E-2</v>
      </c>
      <c r="C59" s="2">
        <v>3.8893999999999998E-2</v>
      </c>
      <c r="D59" s="2">
        <v>2.1693E-2</v>
      </c>
      <c r="E59" s="2">
        <v>0.50757600000000003</v>
      </c>
      <c r="F59" s="2">
        <v>4.6556E-2</v>
      </c>
      <c r="G59" s="2">
        <v>0.4</v>
      </c>
      <c r="H59" s="2">
        <v>2.4715999999999998E-2</v>
      </c>
      <c r="I59" s="2" t="s">
        <v>125</v>
      </c>
      <c r="J59" s="2">
        <v>5480</v>
      </c>
      <c r="K59" s="2">
        <v>2920</v>
      </c>
      <c r="L59" s="2">
        <v>111</v>
      </c>
      <c r="M59" s="2">
        <v>74</v>
      </c>
      <c r="N59" s="2">
        <v>0.64694200000000002</v>
      </c>
      <c r="O59" s="2">
        <v>0.96101800000000004</v>
      </c>
      <c r="P59" s="2">
        <v>7.9900000000000001E-4</v>
      </c>
    </row>
    <row r="60" spans="1:16" ht="28.8" x14ac:dyDescent="0.3">
      <c r="A60" s="3" t="s">
        <v>126</v>
      </c>
      <c r="B60" s="3">
        <v>2.6103000000000001E-2</v>
      </c>
      <c r="C60" s="3">
        <v>3.6125999999999998E-2</v>
      </c>
      <c r="D60" s="3">
        <v>2.1211000000000001E-2</v>
      </c>
      <c r="E60" s="3">
        <v>0.50639999999999996</v>
      </c>
      <c r="F60" s="3">
        <v>4.5094000000000002E-2</v>
      </c>
      <c r="G60" s="3">
        <v>0.29189199999999998</v>
      </c>
      <c r="H60" s="3">
        <v>2.4434000000000001E-2</v>
      </c>
      <c r="I60" s="3" t="s">
        <v>127</v>
      </c>
      <c r="J60" s="3">
        <v>6244</v>
      </c>
      <c r="K60" s="3">
        <v>2156</v>
      </c>
      <c r="L60" s="3">
        <v>131</v>
      </c>
      <c r="M60" s="3">
        <v>54</v>
      </c>
      <c r="N60" s="3">
        <v>0.73360499999999995</v>
      </c>
      <c r="O60" s="3">
        <v>0.96375999999999995</v>
      </c>
      <c r="P60" s="3">
        <v>6.6100000000000002E-4</v>
      </c>
    </row>
    <row r="61" spans="1:16" ht="28.8" x14ac:dyDescent="0.3">
      <c r="A61" s="2" t="s">
        <v>128</v>
      </c>
      <c r="B61" s="2">
        <v>2.624E-3</v>
      </c>
      <c r="C61" s="2">
        <v>3.4965999999999997E-2</v>
      </c>
      <c r="D61" s="2">
        <v>1.9656E-2</v>
      </c>
      <c r="E61" s="2">
        <v>0.48052</v>
      </c>
      <c r="F61" s="2">
        <v>4.3160999999999998E-2</v>
      </c>
      <c r="G61" s="2">
        <v>0.81621600000000005</v>
      </c>
      <c r="H61" s="2">
        <v>2.2166999999999999E-2</v>
      </c>
      <c r="I61" s="2" t="s">
        <v>129</v>
      </c>
      <c r="J61" s="2">
        <v>1739</v>
      </c>
      <c r="K61" s="2">
        <v>6661</v>
      </c>
      <c r="L61" s="2">
        <v>34</v>
      </c>
      <c r="M61" s="2">
        <v>151</v>
      </c>
      <c r="N61" s="2">
        <v>0.22015100000000001</v>
      </c>
      <c r="O61" s="2">
        <v>0.96495600000000004</v>
      </c>
      <c r="P61" s="2">
        <v>7.2499999999999995E-4</v>
      </c>
    </row>
    <row r="62" spans="1:16" ht="28.8" x14ac:dyDescent="0.3">
      <c r="A62" s="2" t="s">
        <v>130</v>
      </c>
      <c r="B62" s="2">
        <v>2.4865999999999999E-2</v>
      </c>
      <c r="C62" s="2">
        <v>4.4019999999999997E-2</v>
      </c>
      <c r="D62" s="2">
        <v>2.4558E-2</v>
      </c>
      <c r="E62" s="2">
        <v>0.52973599999999998</v>
      </c>
      <c r="F62" s="2">
        <v>4.8632000000000002E-2</v>
      </c>
      <c r="G62" s="2">
        <v>0.34594599999999998</v>
      </c>
      <c r="H62" s="2">
        <v>2.6154E-2</v>
      </c>
      <c r="I62" s="2" t="s">
        <v>131</v>
      </c>
      <c r="J62" s="2">
        <v>6017</v>
      </c>
      <c r="K62" s="2">
        <v>2383</v>
      </c>
      <c r="L62" s="2">
        <v>121</v>
      </c>
      <c r="M62" s="2">
        <v>64</v>
      </c>
      <c r="N62" s="2">
        <v>0.70832799999999996</v>
      </c>
      <c r="O62" s="2">
        <v>0.95589400000000002</v>
      </c>
      <c r="P62" s="2">
        <v>7.4600000000000003E-4</v>
      </c>
    </row>
    <row r="63" spans="1:16" ht="28.8" x14ac:dyDescent="0.3">
      <c r="A63" s="3" t="s">
        <v>132</v>
      </c>
      <c r="B63" s="3">
        <v>4.6389999999999999E-3</v>
      </c>
      <c r="C63" s="3">
        <v>9.9195000000000005E-2</v>
      </c>
      <c r="D63" s="3">
        <v>1.7552000000000002E-2</v>
      </c>
      <c r="E63" s="3">
        <v>0.41970099999999999</v>
      </c>
      <c r="F63" s="3">
        <v>4.2071999999999998E-2</v>
      </c>
      <c r="G63" s="3">
        <v>0.99459500000000001</v>
      </c>
      <c r="H63" s="3">
        <v>2.1489999999999999E-2</v>
      </c>
      <c r="I63" s="3" t="s">
        <v>133</v>
      </c>
      <c r="J63" s="3">
        <v>22</v>
      </c>
      <c r="K63" s="3">
        <v>8378</v>
      </c>
      <c r="L63" s="3">
        <v>1</v>
      </c>
      <c r="M63" s="3">
        <v>184</v>
      </c>
      <c r="N63" s="3">
        <v>2.3994999999999999E-2</v>
      </c>
      <c r="O63" s="3">
        <v>0.90015999999999996</v>
      </c>
      <c r="P63" s="3">
        <v>6.8710000000000004E-3</v>
      </c>
    </row>
    <row r="64" spans="1:16" ht="28.8" x14ac:dyDescent="0.3">
      <c r="A64" s="2" t="s">
        <v>134</v>
      </c>
      <c r="B64" s="2">
        <v>0.16590299999999999</v>
      </c>
      <c r="C64" s="2">
        <v>0.55037899999999995</v>
      </c>
      <c r="D64" s="2">
        <v>2.0261000000000001E-2</v>
      </c>
      <c r="E64" s="2">
        <v>0.460225</v>
      </c>
      <c r="F64" s="2">
        <v>4.2110000000000002E-2</v>
      </c>
      <c r="G64" s="2">
        <v>0.99459500000000001</v>
      </c>
      <c r="H64" s="2">
        <v>2.1510000000000001E-2</v>
      </c>
      <c r="I64" s="2" t="s">
        <v>135</v>
      </c>
      <c r="J64" s="2">
        <v>30</v>
      </c>
      <c r="K64" s="2">
        <v>8370</v>
      </c>
      <c r="L64" s="2">
        <v>1</v>
      </c>
      <c r="M64" s="2">
        <v>184</v>
      </c>
      <c r="N64" s="2">
        <v>2.4927000000000001E-2</v>
      </c>
      <c r="O64" s="2">
        <v>0.38983600000000002</v>
      </c>
      <c r="P64" s="2">
        <v>0.164081</v>
      </c>
    </row>
    <row r="65" spans="1:16" ht="19.2" x14ac:dyDescent="0.3">
      <c r="A65" s="2" t="s">
        <v>136</v>
      </c>
      <c r="B65" s="2">
        <v>0.57141299999999995</v>
      </c>
      <c r="C65" s="2">
        <v>0.66534899999999997</v>
      </c>
      <c r="D65" s="2">
        <v>1.9664000000000001E-2</v>
      </c>
      <c r="E65" s="2">
        <v>0.44238100000000002</v>
      </c>
      <c r="F65" s="2">
        <v>4.1378999999999999E-2</v>
      </c>
      <c r="G65" s="2">
        <v>8.1081E-2</v>
      </c>
      <c r="H65" s="2">
        <v>2.7778000000000001E-2</v>
      </c>
      <c r="I65" s="2" t="s">
        <v>137</v>
      </c>
      <c r="J65" s="2">
        <v>7875</v>
      </c>
      <c r="K65" s="2">
        <v>525</v>
      </c>
      <c r="L65" s="2">
        <v>170</v>
      </c>
      <c r="M65" s="2">
        <v>15</v>
      </c>
      <c r="N65" s="2">
        <v>0.919045</v>
      </c>
      <c r="O65" s="2">
        <v>0.247555</v>
      </c>
      <c r="P65" s="2">
        <v>0.26185700000000001</v>
      </c>
    </row>
    <row r="66" spans="1:16" ht="28.8" x14ac:dyDescent="0.3">
      <c r="A66" s="2" t="s">
        <v>138</v>
      </c>
      <c r="B66" s="2">
        <v>0.54739899999999997</v>
      </c>
      <c r="C66" s="2">
        <v>0.69053200000000003</v>
      </c>
      <c r="D66" s="2">
        <v>2.4173E-2</v>
      </c>
      <c r="E66" s="2">
        <v>0.52556800000000004</v>
      </c>
      <c r="F66" s="2">
        <v>4.9340000000000002E-2</v>
      </c>
      <c r="G66" s="2">
        <v>0.232432</v>
      </c>
      <c r="H66" s="2">
        <v>2.7598999999999999E-2</v>
      </c>
      <c r="I66" s="2" t="s">
        <v>139</v>
      </c>
      <c r="J66" s="2">
        <v>6885</v>
      </c>
      <c r="K66" s="2">
        <v>1515</v>
      </c>
      <c r="L66" s="2">
        <v>142</v>
      </c>
      <c r="M66" s="2">
        <v>43</v>
      </c>
      <c r="N66" s="2">
        <v>0.80698899999999996</v>
      </c>
      <c r="O66" s="2">
        <v>0.21785399999999999</v>
      </c>
      <c r="P66" s="2">
        <v>0.28364800000000001</v>
      </c>
    </row>
    <row r="67" spans="1:16" ht="28.8" x14ac:dyDescent="0.3">
      <c r="A67" s="2" t="s">
        <v>140</v>
      </c>
      <c r="B67" s="2">
        <v>3.0824000000000001E-2</v>
      </c>
      <c r="C67" s="2">
        <v>4.3011000000000001E-2</v>
      </c>
      <c r="D67" s="2">
        <v>2.7438000000000001E-2</v>
      </c>
      <c r="E67" s="2">
        <v>0.55109600000000003</v>
      </c>
      <c r="F67" s="2">
        <v>5.8628E-2</v>
      </c>
      <c r="G67" s="2">
        <v>0.23783799999999999</v>
      </c>
      <c r="H67" s="2">
        <v>3.3434999999999999E-2</v>
      </c>
      <c r="I67" s="2" t="s">
        <v>141</v>
      </c>
      <c r="J67" s="2">
        <v>7128</v>
      </c>
      <c r="K67" s="2">
        <v>1272</v>
      </c>
      <c r="L67" s="2">
        <v>141</v>
      </c>
      <c r="M67" s="2">
        <v>44</v>
      </c>
      <c r="N67" s="2">
        <v>0.83541100000000001</v>
      </c>
      <c r="O67" s="2">
        <v>0.95674899999999996</v>
      </c>
      <c r="P67" s="2">
        <v>5.6700000000000001E-4</v>
      </c>
    </row>
    <row r="68" spans="1:16" ht="28.8" x14ac:dyDescent="0.3">
      <c r="A68" s="3" t="s">
        <v>142</v>
      </c>
      <c r="B68" s="3">
        <v>3.5421000000000001E-2</v>
      </c>
      <c r="C68" s="3">
        <v>4.4193000000000003E-2</v>
      </c>
      <c r="D68" s="3">
        <v>2.5670999999999999E-2</v>
      </c>
      <c r="E68" s="3">
        <v>0.55320899999999995</v>
      </c>
      <c r="F68" s="3">
        <v>5.3883E-2</v>
      </c>
      <c r="G68" s="3">
        <v>0.183784</v>
      </c>
      <c r="H68" s="3">
        <v>3.1569E-2</v>
      </c>
      <c r="I68" s="3" t="s">
        <v>143</v>
      </c>
      <c r="J68" s="3">
        <v>7357</v>
      </c>
      <c r="K68" s="3">
        <v>1043</v>
      </c>
      <c r="L68" s="3">
        <v>151</v>
      </c>
      <c r="M68" s="3">
        <v>34</v>
      </c>
      <c r="N68" s="3">
        <v>0.86092000000000002</v>
      </c>
      <c r="O68" s="3">
        <v>0.95550900000000005</v>
      </c>
      <c r="P68" s="3">
        <v>6.69E-4</v>
      </c>
    </row>
    <row r="69" spans="1:16" ht="28.8" x14ac:dyDescent="0.3">
      <c r="A69" s="2" t="s">
        <v>144</v>
      </c>
      <c r="B69" s="2">
        <v>3.7985999999999999E-2</v>
      </c>
      <c r="C69" s="2">
        <v>5.7637000000000001E-2</v>
      </c>
      <c r="D69" s="2">
        <v>2.3893000000000001E-2</v>
      </c>
      <c r="E69" s="2">
        <v>0.53966000000000003</v>
      </c>
      <c r="F69" s="2">
        <v>5.2356E-2</v>
      </c>
      <c r="G69" s="2">
        <v>0.29729699999999998</v>
      </c>
      <c r="H69" s="2">
        <v>2.8705999999999999E-2</v>
      </c>
      <c r="I69" s="2" t="s">
        <v>145</v>
      </c>
      <c r="J69" s="2">
        <v>6539</v>
      </c>
      <c r="K69" s="2">
        <v>1861</v>
      </c>
      <c r="L69" s="2">
        <v>130</v>
      </c>
      <c r="M69" s="2">
        <v>55</v>
      </c>
      <c r="N69" s="2">
        <v>0.76808399999999999</v>
      </c>
      <c r="O69" s="2">
        <v>0.94193099999999996</v>
      </c>
      <c r="P69" s="2">
        <v>1.3799999999999999E-3</v>
      </c>
    </row>
    <row r="70" spans="1:16" ht="28.8" x14ac:dyDescent="0.3">
      <c r="A70" s="3" t="s">
        <v>146</v>
      </c>
      <c r="B70" s="3">
        <v>4.6106000000000001E-2</v>
      </c>
      <c r="C70" s="3">
        <v>4.1251999999999997E-2</v>
      </c>
      <c r="D70" s="3">
        <v>2.8160000000000001E-2</v>
      </c>
      <c r="E70" s="3">
        <v>0.57539499999999999</v>
      </c>
      <c r="F70" s="3">
        <v>5.4140000000000001E-2</v>
      </c>
      <c r="G70" s="3">
        <v>9.1892000000000001E-2</v>
      </c>
      <c r="H70" s="3">
        <v>3.8374999999999999E-2</v>
      </c>
      <c r="I70" s="3" t="s">
        <v>147</v>
      </c>
      <c r="J70" s="3">
        <v>7974</v>
      </c>
      <c r="K70" s="3">
        <v>426</v>
      </c>
      <c r="L70" s="3">
        <v>168</v>
      </c>
      <c r="M70" s="3">
        <v>17</v>
      </c>
      <c r="N70" s="3">
        <v>0.93081000000000003</v>
      </c>
      <c r="O70" s="3">
        <v>0.95860599999999996</v>
      </c>
      <c r="P70" s="3">
        <v>5.5199999999999997E-4</v>
      </c>
    </row>
    <row r="71" spans="1:16" ht="28.8" x14ac:dyDescent="0.3">
      <c r="A71" s="2" t="s">
        <v>148</v>
      </c>
      <c r="B71" s="2">
        <v>2.4525999999999999E-2</v>
      </c>
      <c r="C71" s="2">
        <v>3.2888000000000001E-2</v>
      </c>
      <c r="D71" s="2">
        <v>2.3653E-2</v>
      </c>
      <c r="E71" s="2">
        <v>0.52195599999999998</v>
      </c>
      <c r="F71" s="2">
        <v>4.9102E-2</v>
      </c>
      <c r="G71" s="2">
        <v>0.22162200000000001</v>
      </c>
      <c r="H71" s="2">
        <v>2.7609000000000002E-2</v>
      </c>
      <c r="I71" s="2" t="s">
        <v>149</v>
      </c>
      <c r="J71" s="2">
        <v>6956</v>
      </c>
      <c r="K71" s="2">
        <v>1444</v>
      </c>
      <c r="L71" s="2">
        <v>144</v>
      </c>
      <c r="M71" s="2">
        <v>41</v>
      </c>
      <c r="N71" s="2">
        <v>0.81502600000000003</v>
      </c>
      <c r="O71" s="2">
        <v>0.966978</v>
      </c>
      <c r="P71" s="2">
        <v>4.0099999999999999E-4</v>
      </c>
    </row>
    <row r="72" spans="1:16" ht="28.8" x14ac:dyDescent="0.3">
      <c r="A72" s="2" t="s">
        <v>150</v>
      </c>
      <c r="B72" s="2">
        <v>4.1210999999999998E-2</v>
      </c>
      <c r="C72" s="2">
        <v>5.2082000000000003E-2</v>
      </c>
      <c r="D72" s="2">
        <v>2.4653000000000001E-2</v>
      </c>
      <c r="E72" s="2">
        <v>0.54862999999999995</v>
      </c>
      <c r="F72" s="2">
        <v>5.0070000000000003E-2</v>
      </c>
      <c r="G72" s="2">
        <v>0.19459499999999999</v>
      </c>
      <c r="H72" s="2">
        <v>2.8731E-2</v>
      </c>
      <c r="I72" s="2" t="s">
        <v>151</v>
      </c>
      <c r="J72" s="2">
        <v>7183</v>
      </c>
      <c r="K72" s="2">
        <v>1217</v>
      </c>
      <c r="L72" s="2">
        <v>149</v>
      </c>
      <c r="M72" s="2">
        <v>36</v>
      </c>
      <c r="N72" s="2">
        <v>0.84088499999999999</v>
      </c>
      <c r="O72" s="2">
        <v>0.94750100000000004</v>
      </c>
      <c r="P72" s="2">
        <v>9.0799999999999995E-4</v>
      </c>
    </row>
    <row r="73" spans="1:16" ht="28.8" x14ac:dyDescent="0.3">
      <c r="A73" s="3" t="s">
        <v>152</v>
      </c>
      <c r="B73" s="3">
        <v>7.3218000000000005E-2</v>
      </c>
      <c r="C73" s="3">
        <v>0.10530100000000001</v>
      </c>
      <c r="D73" s="3">
        <v>2.6109E-2</v>
      </c>
      <c r="E73" s="3">
        <v>0.54973099999999997</v>
      </c>
      <c r="F73" s="3">
        <v>5.5351999999999998E-2</v>
      </c>
      <c r="G73" s="3">
        <v>0.28648600000000002</v>
      </c>
      <c r="H73" s="3">
        <v>3.0636E-2</v>
      </c>
      <c r="I73" s="3" t="s">
        <v>153</v>
      </c>
      <c r="J73" s="3">
        <v>6723</v>
      </c>
      <c r="K73" s="3">
        <v>1677</v>
      </c>
      <c r="L73" s="3">
        <v>132</v>
      </c>
      <c r="M73" s="3">
        <v>53</v>
      </c>
      <c r="N73" s="3">
        <v>0.78928399999999999</v>
      </c>
      <c r="O73" s="3">
        <v>0.89409300000000003</v>
      </c>
      <c r="P73" s="3">
        <v>4.3839999999999999E-3</v>
      </c>
    </row>
    <row r="74" spans="1:16" ht="28.8" x14ac:dyDescent="0.3">
      <c r="A74" s="2" t="s">
        <v>154</v>
      </c>
      <c r="B74" s="2">
        <v>2.9293E-2</v>
      </c>
      <c r="C74" s="2">
        <v>2.3741999999999999E-2</v>
      </c>
      <c r="D74" s="2">
        <v>2.5631999999999999E-2</v>
      </c>
      <c r="E74" s="2">
        <v>0.53182300000000005</v>
      </c>
      <c r="F74" s="2">
        <v>5.9700999999999997E-2</v>
      </c>
      <c r="G74" s="2">
        <v>8.6485999999999993E-2</v>
      </c>
      <c r="H74" s="2">
        <v>4.5584E-2</v>
      </c>
      <c r="I74" s="2" t="s">
        <v>155</v>
      </c>
      <c r="J74" s="2">
        <v>8065</v>
      </c>
      <c r="K74" s="2">
        <v>335</v>
      </c>
      <c r="L74" s="2">
        <v>169</v>
      </c>
      <c r="M74" s="2">
        <v>16</v>
      </c>
      <c r="N74" s="2">
        <v>0.94129300000000005</v>
      </c>
      <c r="O74" s="2">
        <v>0.97620499999999999</v>
      </c>
      <c r="P74" s="2">
        <v>1.92E-4</v>
      </c>
    </row>
    <row r="75" spans="1:16" ht="28.8" x14ac:dyDescent="0.3">
      <c r="A75" s="3" t="s">
        <v>156</v>
      </c>
      <c r="B75" s="3">
        <v>2.8774999999999998E-2</v>
      </c>
      <c r="C75" s="3">
        <v>2.9568000000000001E-2</v>
      </c>
      <c r="D75" s="3">
        <v>3.4453999999999999E-2</v>
      </c>
      <c r="E75" s="3">
        <v>0.57737099999999997</v>
      </c>
      <c r="F75" s="3">
        <v>6.3603999999999994E-2</v>
      </c>
      <c r="G75" s="3">
        <v>9.7296999999999995E-2</v>
      </c>
      <c r="H75" s="3">
        <v>4.7244000000000001E-2</v>
      </c>
      <c r="I75" s="3" t="s">
        <v>157</v>
      </c>
      <c r="J75" s="3">
        <v>8037</v>
      </c>
      <c r="K75" s="3">
        <v>363</v>
      </c>
      <c r="L75" s="3">
        <v>167</v>
      </c>
      <c r="M75" s="3">
        <v>18</v>
      </c>
      <c r="N75" s="3">
        <v>0.93826399999999999</v>
      </c>
      <c r="O75" s="3">
        <v>0.97036</v>
      </c>
      <c r="P75" s="3">
        <v>2.1599999999999999E-4</v>
      </c>
    </row>
    <row r="76" spans="1:16" ht="28.8" x14ac:dyDescent="0.3">
      <c r="A76" s="2" t="s">
        <v>158</v>
      </c>
      <c r="B76" s="2">
        <v>4.5032999999999997E-2</v>
      </c>
      <c r="C76" s="2">
        <v>7.9320000000000002E-2</v>
      </c>
      <c r="D76" s="2">
        <v>2.4379999999999999E-2</v>
      </c>
      <c r="E76" s="2">
        <v>0.52600499999999994</v>
      </c>
      <c r="F76" s="2">
        <v>4.9964000000000001E-2</v>
      </c>
      <c r="G76" s="2">
        <v>0.37837799999999999</v>
      </c>
      <c r="H76" s="2">
        <v>2.6748000000000001E-2</v>
      </c>
      <c r="I76" s="2" t="s">
        <v>159</v>
      </c>
      <c r="J76" s="2">
        <v>5853</v>
      </c>
      <c r="K76" s="2">
        <v>2547</v>
      </c>
      <c r="L76" s="2">
        <v>115</v>
      </c>
      <c r="M76" s="2">
        <v>70</v>
      </c>
      <c r="N76" s="2">
        <v>0.68992399999999998</v>
      </c>
      <c r="O76" s="2">
        <v>0.91991299999999998</v>
      </c>
      <c r="P76" s="2">
        <v>2.2690000000000002E-3</v>
      </c>
    </row>
    <row r="77" spans="1:16" ht="28.8" x14ac:dyDescent="0.3">
      <c r="A77" s="2" t="s">
        <v>160</v>
      </c>
      <c r="B77" s="2">
        <v>4.1347000000000002E-2</v>
      </c>
      <c r="C77" s="2">
        <v>5.7992000000000002E-2</v>
      </c>
      <c r="D77" s="2">
        <v>2.7902E-2</v>
      </c>
      <c r="E77" s="2">
        <v>0.55309600000000003</v>
      </c>
      <c r="F77" s="2">
        <v>6.2590999999999994E-2</v>
      </c>
      <c r="G77" s="2">
        <v>0.232432</v>
      </c>
      <c r="H77" s="2">
        <v>3.6165000000000003E-2</v>
      </c>
      <c r="I77" s="2" t="s">
        <v>161</v>
      </c>
      <c r="J77" s="2">
        <v>7254</v>
      </c>
      <c r="K77" s="2">
        <v>1146</v>
      </c>
      <c r="L77" s="2">
        <v>142</v>
      </c>
      <c r="M77" s="2">
        <v>43</v>
      </c>
      <c r="N77" s="2">
        <v>0.84997100000000003</v>
      </c>
      <c r="O77" s="2">
        <v>0.94174400000000003</v>
      </c>
      <c r="P77" s="2">
        <v>1.0679999999999999E-3</v>
      </c>
    </row>
    <row r="78" spans="1:16" ht="28.8" x14ac:dyDescent="0.3">
      <c r="A78" s="3" t="s">
        <v>162</v>
      </c>
      <c r="B78" s="3">
        <v>4.2574000000000001E-2</v>
      </c>
      <c r="C78" s="3">
        <v>4.5497999999999997E-2</v>
      </c>
      <c r="D78" s="3">
        <v>2.9118999999999999E-2</v>
      </c>
      <c r="E78" s="3">
        <v>0.55747999999999998</v>
      </c>
      <c r="F78" s="3">
        <v>6.4156000000000005E-2</v>
      </c>
      <c r="G78" s="3">
        <v>0.124324</v>
      </c>
      <c r="H78" s="3">
        <v>4.3233000000000001E-2</v>
      </c>
      <c r="I78" s="3" t="s">
        <v>163</v>
      </c>
      <c r="J78" s="3">
        <v>7891</v>
      </c>
      <c r="K78" s="3">
        <v>509</v>
      </c>
      <c r="L78" s="3">
        <v>162</v>
      </c>
      <c r="M78" s="3">
        <v>23</v>
      </c>
      <c r="N78" s="3">
        <v>0.92183999999999999</v>
      </c>
      <c r="O78" s="3">
        <v>0.95424299999999995</v>
      </c>
      <c r="P78" s="3">
        <v>5.9299999999999999E-4</v>
      </c>
    </row>
    <row r="79" spans="1:16" ht="28.8" x14ac:dyDescent="0.3">
      <c r="A79" s="2" t="s">
        <v>164</v>
      </c>
      <c r="B79" s="2">
        <v>3.7568999999999998E-2</v>
      </c>
      <c r="C79" s="2">
        <v>4.3006999999999997E-2</v>
      </c>
      <c r="D79" s="2">
        <v>3.9123999999999999E-2</v>
      </c>
      <c r="E79" s="2">
        <v>0.56218500000000005</v>
      </c>
      <c r="F79" s="2">
        <v>7.3683999999999999E-2</v>
      </c>
      <c r="G79" s="2">
        <v>0.15135100000000001</v>
      </c>
      <c r="H79" s="2">
        <v>4.8696000000000003E-2</v>
      </c>
      <c r="I79" s="2" t="s">
        <v>165</v>
      </c>
      <c r="J79" s="2">
        <v>7853</v>
      </c>
      <c r="K79" s="2">
        <v>547</v>
      </c>
      <c r="L79" s="2">
        <v>157</v>
      </c>
      <c r="M79" s="2">
        <v>28</v>
      </c>
      <c r="N79" s="2">
        <v>0.91799699999999995</v>
      </c>
      <c r="O79" s="2">
        <v>0.95694500000000005</v>
      </c>
      <c r="P79" s="2">
        <v>4.5600000000000003E-4</v>
      </c>
    </row>
    <row r="80" spans="1:16" ht="28.8" x14ac:dyDescent="0.3">
      <c r="A80" s="3" t="s">
        <v>166</v>
      </c>
      <c r="B80" s="3">
        <v>2.7392E-2</v>
      </c>
      <c r="C80" s="3">
        <v>4.4230999999999999E-2</v>
      </c>
      <c r="D80" s="3">
        <v>3.8143000000000003E-2</v>
      </c>
      <c r="E80" s="3">
        <v>0.62585500000000005</v>
      </c>
      <c r="F80" s="3">
        <v>7.0930999999999994E-2</v>
      </c>
      <c r="G80" s="3">
        <v>0.302703</v>
      </c>
      <c r="H80" s="3">
        <v>4.0171999999999999E-2</v>
      </c>
      <c r="I80" s="3" t="s">
        <v>167</v>
      </c>
      <c r="J80" s="3">
        <v>7062</v>
      </c>
      <c r="K80" s="3">
        <v>1338</v>
      </c>
      <c r="L80" s="3">
        <v>129</v>
      </c>
      <c r="M80" s="3">
        <v>56</v>
      </c>
      <c r="N80" s="3">
        <v>0.829121</v>
      </c>
      <c r="O80" s="3">
        <v>0.95563699999999996</v>
      </c>
      <c r="P80" s="3">
        <v>5.0500000000000002E-4</v>
      </c>
    </row>
    <row r="81" spans="1:16" ht="28.8" x14ac:dyDescent="0.3">
      <c r="A81" s="2" t="s">
        <v>168</v>
      </c>
      <c r="B81" s="2">
        <v>1.976E-2</v>
      </c>
      <c r="C81" s="2">
        <v>3.5029999999999999E-2</v>
      </c>
      <c r="D81" s="2">
        <v>2.1687999999999999E-2</v>
      </c>
      <c r="E81" s="2">
        <v>0.503135</v>
      </c>
      <c r="F81" s="2">
        <v>4.4581999999999997E-2</v>
      </c>
      <c r="G81" s="2">
        <v>0.35135100000000002</v>
      </c>
      <c r="H81" s="2">
        <v>2.3800999999999999E-2</v>
      </c>
      <c r="I81" s="2" t="s">
        <v>169</v>
      </c>
      <c r="J81" s="2">
        <v>5734</v>
      </c>
      <c r="K81" s="2">
        <v>2666</v>
      </c>
      <c r="L81" s="2">
        <v>120</v>
      </c>
      <c r="M81" s="2">
        <v>65</v>
      </c>
      <c r="N81" s="2">
        <v>0.67547999999999997</v>
      </c>
      <c r="O81" s="2">
        <v>0.96484499999999995</v>
      </c>
      <c r="P81" s="2">
        <v>5.7899999999999998E-4</v>
      </c>
    </row>
    <row r="82" spans="1:16" ht="28.8" x14ac:dyDescent="0.3">
      <c r="A82" s="2" t="s">
        <v>170</v>
      </c>
      <c r="B82" s="2">
        <v>4.7627999999999997E-2</v>
      </c>
      <c r="C82" s="2">
        <v>4.7870000000000003E-2</v>
      </c>
      <c r="D82" s="2">
        <v>2.6275E-2</v>
      </c>
      <c r="E82" s="2">
        <v>0.53797399999999995</v>
      </c>
      <c r="F82" s="2">
        <v>5.3378000000000002E-2</v>
      </c>
      <c r="G82" s="2">
        <v>0.17297299999999999</v>
      </c>
      <c r="H82" s="2">
        <v>3.1558000000000003E-2</v>
      </c>
      <c r="I82" s="2" t="s">
        <v>171</v>
      </c>
      <c r="J82" s="2">
        <v>7418</v>
      </c>
      <c r="K82" s="2">
        <v>982</v>
      </c>
      <c r="L82" s="2">
        <v>153</v>
      </c>
      <c r="M82" s="2">
        <v>32</v>
      </c>
      <c r="N82" s="2">
        <v>0.86779300000000004</v>
      </c>
      <c r="O82" s="2">
        <v>0.952094</v>
      </c>
      <c r="P82" s="2">
        <v>9.0899999999999998E-4</v>
      </c>
    </row>
    <row r="83" spans="1:16" ht="28.8" x14ac:dyDescent="0.3">
      <c r="A83" s="3" t="s">
        <v>172</v>
      </c>
      <c r="B83" s="3">
        <v>9.3621999999999997E-2</v>
      </c>
      <c r="C83" s="3">
        <v>5.4711999999999997E-2</v>
      </c>
      <c r="D83" s="3">
        <v>2.8698000000000001E-2</v>
      </c>
      <c r="E83" s="3">
        <v>0.55056300000000002</v>
      </c>
      <c r="F83" s="3">
        <v>6.1017000000000002E-2</v>
      </c>
      <c r="G83" s="3">
        <v>4.8648999999999998E-2</v>
      </c>
      <c r="H83" s="3">
        <v>8.1818000000000002E-2</v>
      </c>
      <c r="I83" s="3" t="s">
        <v>173</v>
      </c>
      <c r="J83" s="3">
        <v>8299</v>
      </c>
      <c r="K83" s="3">
        <v>101</v>
      </c>
      <c r="L83" s="3">
        <v>176</v>
      </c>
      <c r="M83" s="3">
        <v>9</v>
      </c>
      <c r="N83" s="3">
        <v>0.96773399999999998</v>
      </c>
      <c r="O83" s="3">
        <v>0.94521299999999997</v>
      </c>
      <c r="P83" s="3">
        <v>1.0740000000000001E-3</v>
      </c>
    </row>
    <row r="84" spans="1:16" ht="28.8" x14ac:dyDescent="0.3">
      <c r="A84" s="2" t="s">
        <v>174</v>
      </c>
      <c r="B84" s="2">
        <v>3.7039999999999998E-3</v>
      </c>
      <c r="C84" s="2">
        <v>4.2000999999999997E-2</v>
      </c>
      <c r="D84" s="2">
        <v>2.1654E-2</v>
      </c>
      <c r="E84" s="2">
        <v>0.493197</v>
      </c>
      <c r="F84" s="2">
        <v>4.3090000000000003E-2</v>
      </c>
      <c r="G84" s="2">
        <v>0.75675700000000001</v>
      </c>
      <c r="H84" s="2">
        <v>2.2176000000000001E-2</v>
      </c>
      <c r="I84" s="2" t="s">
        <v>175</v>
      </c>
      <c r="J84" s="2">
        <v>2227</v>
      </c>
      <c r="K84" s="2">
        <v>6173</v>
      </c>
      <c r="L84" s="2">
        <v>45</v>
      </c>
      <c r="M84" s="2">
        <v>140</v>
      </c>
      <c r="N84" s="2">
        <v>0.27571299999999999</v>
      </c>
      <c r="O84" s="2">
        <v>0.95804800000000001</v>
      </c>
      <c r="P84" s="2">
        <v>9.9599999999999992E-4</v>
      </c>
    </row>
    <row r="85" spans="1:16" ht="28.8" x14ac:dyDescent="0.3">
      <c r="A85" s="3" t="s">
        <v>176</v>
      </c>
      <c r="B85" s="3">
        <v>0.05</v>
      </c>
      <c r="C85" s="3">
        <v>4.7969999999999999E-2</v>
      </c>
      <c r="D85" s="3">
        <v>2.3755999999999999E-2</v>
      </c>
      <c r="E85" s="3">
        <v>0.51434199999999997</v>
      </c>
      <c r="F85" s="3">
        <v>4.8062000000000001E-2</v>
      </c>
      <c r="G85" s="3">
        <v>0.16756799999999999</v>
      </c>
      <c r="H85" s="3">
        <v>2.8053999999999999E-2</v>
      </c>
      <c r="I85" s="3" t="s">
        <v>177</v>
      </c>
      <c r="J85" s="3">
        <v>7326</v>
      </c>
      <c r="K85" s="3">
        <v>1074</v>
      </c>
      <c r="L85" s="3">
        <v>154</v>
      </c>
      <c r="M85" s="3">
        <v>31</v>
      </c>
      <c r="N85" s="3">
        <v>0.85696000000000006</v>
      </c>
      <c r="O85" s="3">
        <v>0.95201800000000003</v>
      </c>
      <c r="P85" s="3">
        <v>1.052E-3</v>
      </c>
    </row>
    <row r="86" spans="1:16" ht="28.8" x14ac:dyDescent="0.3">
      <c r="A86" s="2" t="s">
        <v>178</v>
      </c>
      <c r="B86" s="2">
        <v>3.8629999999999998E-2</v>
      </c>
      <c r="C86" s="2">
        <v>5.1763000000000003E-2</v>
      </c>
      <c r="D86" s="2">
        <v>2.8004999999999999E-2</v>
      </c>
      <c r="E86" s="2">
        <v>0.54999900000000002</v>
      </c>
      <c r="F86" s="2">
        <v>5.7834000000000003E-2</v>
      </c>
      <c r="G86" s="2">
        <v>0.29729699999999998</v>
      </c>
      <c r="H86" s="2">
        <v>3.2032999999999999E-2</v>
      </c>
      <c r="I86" s="2" t="s">
        <v>179</v>
      </c>
      <c r="J86" s="2">
        <v>6738</v>
      </c>
      <c r="K86" s="2">
        <v>1662</v>
      </c>
      <c r="L86" s="2">
        <v>130</v>
      </c>
      <c r="M86" s="2">
        <v>55</v>
      </c>
      <c r="N86" s="2">
        <v>0.79126399999999997</v>
      </c>
      <c r="O86" s="2">
        <v>0.94813000000000003</v>
      </c>
      <c r="P86" s="2">
        <v>9.9799999999999997E-4</v>
      </c>
    </row>
    <row r="87" spans="1:16" ht="28.8" x14ac:dyDescent="0.3">
      <c r="A87" s="2" t="s">
        <v>180</v>
      </c>
      <c r="B87" s="2">
        <v>5.0375000000000003E-2</v>
      </c>
      <c r="C87" s="2">
        <v>4.7189000000000002E-2</v>
      </c>
      <c r="D87" s="2">
        <v>2.5093000000000001E-2</v>
      </c>
      <c r="E87" s="2">
        <v>0.52080199999999999</v>
      </c>
      <c r="F87" s="2">
        <v>5.7354000000000002E-2</v>
      </c>
      <c r="G87" s="2">
        <v>0.16756799999999999</v>
      </c>
      <c r="H87" s="2">
        <v>3.4597999999999997E-2</v>
      </c>
      <c r="I87" s="2" t="s">
        <v>181</v>
      </c>
      <c r="J87" s="2">
        <v>7535</v>
      </c>
      <c r="K87" s="2">
        <v>865</v>
      </c>
      <c r="L87" s="2">
        <v>154</v>
      </c>
      <c r="M87" s="2">
        <v>31</v>
      </c>
      <c r="N87" s="2">
        <v>0.88130500000000001</v>
      </c>
      <c r="O87" s="2">
        <v>0.95274700000000001</v>
      </c>
      <c r="P87" s="2">
        <v>8.9999999999999998E-4</v>
      </c>
    </row>
    <row r="88" spans="1:16" ht="28.8" x14ac:dyDescent="0.3">
      <c r="A88" s="3" t="s">
        <v>182</v>
      </c>
      <c r="B88" s="3">
        <v>2.7088000000000001E-2</v>
      </c>
      <c r="C88" s="3">
        <v>3.8802000000000003E-2</v>
      </c>
      <c r="D88" s="3">
        <v>2.3507E-2</v>
      </c>
      <c r="E88" s="3">
        <v>0.51176100000000002</v>
      </c>
      <c r="F88" s="3">
        <v>4.9959999999999997E-2</v>
      </c>
      <c r="G88" s="3">
        <v>0.33513500000000002</v>
      </c>
      <c r="H88" s="3">
        <v>2.6991999999999999E-2</v>
      </c>
      <c r="I88" s="3" t="s">
        <v>183</v>
      </c>
      <c r="J88" s="3">
        <v>6165</v>
      </c>
      <c r="K88" s="3">
        <v>2235</v>
      </c>
      <c r="L88" s="3">
        <v>123</v>
      </c>
      <c r="M88" s="3">
        <v>62</v>
      </c>
      <c r="N88" s="3">
        <v>0.72533499999999995</v>
      </c>
      <c r="O88" s="3">
        <v>0.96123400000000003</v>
      </c>
      <c r="P88" s="3">
        <v>7.45E-4</v>
      </c>
    </row>
    <row r="89" spans="1:16" ht="28.8" x14ac:dyDescent="0.3">
      <c r="A89" s="2" t="s">
        <v>184</v>
      </c>
      <c r="B89" s="2">
        <v>5.2212000000000001E-2</v>
      </c>
      <c r="C89" s="2">
        <v>4.0259000000000003E-2</v>
      </c>
      <c r="D89" s="2">
        <v>2.2672000000000001E-2</v>
      </c>
      <c r="E89" s="2">
        <v>0.481155</v>
      </c>
      <c r="F89" s="2">
        <v>4.4496000000000001E-2</v>
      </c>
      <c r="G89" s="2">
        <v>0.102703</v>
      </c>
      <c r="H89" s="2">
        <v>2.8400999999999999E-2</v>
      </c>
      <c r="I89" s="2" t="s">
        <v>185</v>
      </c>
      <c r="J89" s="2">
        <v>7750</v>
      </c>
      <c r="K89" s="2">
        <v>650</v>
      </c>
      <c r="L89" s="2">
        <v>166</v>
      </c>
      <c r="M89" s="2">
        <v>19</v>
      </c>
      <c r="N89" s="2">
        <v>0.90495000000000003</v>
      </c>
      <c r="O89" s="2">
        <v>0.95976499999999998</v>
      </c>
      <c r="P89" s="2">
        <v>8.3600000000000005E-4</v>
      </c>
    </row>
    <row r="90" spans="1:16" ht="28.8" x14ac:dyDescent="0.3">
      <c r="A90" s="3" t="s">
        <v>186</v>
      </c>
      <c r="B90" s="3">
        <v>2.4898E-2</v>
      </c>
      <c r="C90" s="3">
        <v>4.5358999999999997E-2</v>
      </c>
      <c r="D90" s="3">
        <v>2.2823E-2</v>
      </c>
      <c r="E90" s="3">
        <v>0.51985000000000003</v>
      </c>
      <c r="F90" s="3">
        <v>4.5670000000000002E-2</v>
      </c>
      <c r="G90" s="3">
        <v>0.41621599999999997</v>
      </c>
      <c r="H90" s="3">
        <v>2.4160999999999998E-2</v>
      </c>
      <c r="I90" s="3" t="s">
        <v>187</v>
      </c>
      <c r="J90" s="3">
        <v>5290</v>
      </c>
      <c r="K90" s="3">
        <v>3110</v>
      </c>
      <c r="L90" s="3">
        <v>108</v>
      </c>
      <c r="M90" s="3">
        <v>77</v>
      </c>
      <c r="N90" s="3">
        <v>0.62516000000000005</v>
      </c>
      <c r="O90" s="3">
        <v>0.95452700000000001</v>
      </c>
      <c r="P90" s="3">
        <v>9.3199999999999999E-4</v>
      </c>
    </row>
    <row r="91" spans="1:16" ht="28.8" x14ac:dyDescent="0.3">
      <c r="A91" s="2" t="s">
        <v>188</v>
      </c>
      <c r="B91" s="2">
        <v>5.6323999999999999E-2</v>
      </c>
      <c r="C91" s="2">
        <v>4.6404000000000001E-2</v>
      </c>
      <c r="D91" s="2">
        <v>2.5461000000000001E-2</v>
      </c>
      <c r="E91" s="2">
        <v>0.520451</v>
      </c>
      <c r="F91" s="2">
        <v>5.8980999999999999E-2</v>
      </c>
      <c r="G91" s="2">
        <v>0.118919</v>
      </c>
      <c r="H91" s="2">
        <v>3.9216000000000001E-2</v>
      </c>
      <c r="I91" s="2" t="s">
        <v>189</v>
      </c>
      <c r="J91" s="2">
        <v>7861</v>
      </c>
      <c r="K91" s="2">
        <v>539</v>
      </c>
      <c r="L91" s="2">
        <v>163</v>
      </c>
      <c r="M91" s="2">
        <v>22</v>
      </c>
      <c r="N91" s="2">
        <v>0.91822899999999996</v>
      </c>
      <c r="O91" s="2">
        <v>0.95352599999999998</v>
      </c>
      <c r="P91" s="2">
        <v>8.5300000000000003E-4</v>
      </c>
    </row>
    <row r="92" spans="1:16" ht="19.2" x14ac:dyDescent="0.3">
      <c r="A92" s="2" t="s">
        <v>190</v>
      </c>
      <c r="B92" s="2">
        <v>0.32252599999999998</v>
      </c>
      <c r="C92" s="2">
        <v>0.27660600000000002</v>
      </c>
      <c r="D92" s="2">
        <v>2.9760000000000002E-2</v>
      </c>
      <c r="E92" s="2">
        <v>0.58912900000000001</v>
      </c>
      <c r="F92" s="2">
        <v>6.2968999999999997E-2</v>
      </c>
      <c r="G92" s="2">
        <v>0.113514</v>
      </c>
      <c r="H92" s="2">
        <v>4.3568000000000003E-2</v>
      </c>
      <c r="I92" s="2" t="s">
        <v>191</v>
      </c>
      <c r="J92" s="2">
        <v>7939</v>
      </c>
      <c r="K92" s="2">
        <v>461</v>
      </c>
      <c r="L92" s="2">
        <v>164</v>
      </c>
      <c r="M92" s="2">
        <v>21</v>
      </c>
      <c r="N92" s="2">
        <v>0.927199</v>
      </c>
      <c r="O92" s="2">
        <v>0.71592900000000004</v>
      </c>
      <c r="P92" s="2">
        <v>2.7698E-2</v>
      </c>
    </row>
    <row r="93" spans="1:16" ht="28.8" x14ac:dyDescent="0.3">
      <c r="A93" s="2" t="s">
        <v>192</v>
      </c>
      <c r="B93" s="2">
        <v>0.74305500000000002</v>
      </c>
      <c r="C93" s="2">
        <v>0.95703199999999999</v>
      </c>
      <c r="D93" s="2">
        <v>1.8421E-2</v>
      </c>
      <c r="E93" s="2">
        <v>0.449297</v>
      </c>
      <c r="F93" s="2">
        <v>4.2278999999999997E-2</v>
      </c>
      <c r="G93" s="2">
        <v>0.99459500000000001</v>
      </c>
      <c r="H93" s="2">
        <v>2.1599E-2</v>
      </c>
      <c r="I93" s="2" t="s">
        <v>193</v>
      </c>
      <c r="J93" s="2">
        <v>65</v>
      </c>
      <c r="K93" s="2">
        <v>8335</v>
      </c>
      <c r="L93" s="2">
        <v>1</v>
      </c>
      <c r="M93" s="2">
        <v>184</v>
      </c>
      <c r="N93" s="2">
        <v>2.9003999999999999E-2</v>
      </c>
      <c r="O93" s="2">
        <v>6.5050000000000004E-3</v>
      </c>
    </row>
    <row r="94" spans="1:16" ht="19.2" x14ac:dyDescent="0.3">
      <c r="A94" s="2" t="s">
        <v>194</v>
      </c>
      <c r="B94" s="2">
        <v>1.7899999999999999E-4</v>
      </c>
      <c r="C94" s="2">
        <v>1.27E-4</v>
      </c>
      <c r="D94" s="2">
        <v>2.3289000000000001E-2</v>
      </c>
      <c r="E94" s="2">
        <v>0.514069</v>
      </c>
      <c r="F94" s="2">
        <v>4.7980000000000002E-2</v>
      </c>
      <c r="G94" s="2">
        <v>0.101064</v>
      </c>
      <c r="H94" s="2">
        <v>3.1456999999999999E-2</v>
      </c>
      <c r="I94" s="2" t="s">
        <v>195</v>
      </c>
      <c r="J94" s="2">
        <v>7991</v>
      </c>
      <c r="K94" s="2">
        <v>585</v>
      </c>
      <c r="L94" s="2">
        <v>169</v>
      </c>
      <c r="M94" s="2">
        <v>19</v>
      </c>
      <c r="N94" s="2">
        <v>0.91396599999999995</v>
      </c>
      <c r="O94" s="2">
        <v>0.99987300000000001</v>
      </c>
      <c r="P94" s="4">
        <v>9.1019279999999996E-9</v>
      </c>
    </row>
    <row r="95" spans="1:16" ht="28.8" x14ac:dyDescent="0.3">
      <c r="A95" s="3" t="s">
        <v>196</v>
      </c>
      <c r="B95" s="3">
        <v>0</v>
      </c>
      <c r="C95" s="3">
        <v>0</v>
      </c>
      <c r="D95" s="3">
        <v>2.1451000000000001E-2</v>
      </c>
      <c r="E95" s="3">
        <v>0.5</v>
      </c>
      <c r="F95" s="3">
        <v>0</v>
      </c>
      <c r="G95" s="3">
        <v>0</v>
      </c>
      <c r="H95" s="3">
        <v>0</v>
      </c>
      <c r="I95" s="3" t="s">
        <v>197</v>
      </c>
      <c r="J95" s="3">
        <v>8576</v>
      </c>
      <c r="K95" s="3">
        <v>0</v>
      </c>
      <c r="L95" s="3">
        <v>188</v>
      </c>
      <c r="M95" s="3">
        <v>0</v>
      </c>
      <c r="N95" s="3">
        <v>0.978549</v>
      </c>
      <c r="O95" s="3">
        <v>1</v>
      </c>
      <c r="P95" s="3">
        <v>0</v>
      </c>
    </row>
    <row r="96" spans="1:16" ht="28.8" x14ac:dyDescent="0.3">
      <c r="A96" s="2" t="s">
        <v>198</v>
      </c>
      <c r="B96" s="2">
        <v>0</v>
      </c>
      <c r="C96" s="2">
        <v>0</v>
      </c>
      <c r="D96" s="2">
        <v>2.1451000000000001E-2</v>
      </c>
      <c r="E96" s="2">
        <v>0.5</v>
      </c>
      <c r="F96" s="2">
        <v>0</v>
      </c>
      <c r="G96" s="2">
        <v>0</v>
      </c>
      <c r="H96" s="2">
        <v>0</v>
      </c>
      <c r="I96" s="2" t="s">
        <v>197</v>
      </c>
      <c r="J96" s="2">
        <v>8576</v>
      </c>
      <c r="K96" s="2">
        <v>0</v>
      </c>
      <c r="L96" s="2">
        <v>188</v>
      </c>
      <c r="M96" s="2">
        <v>0</v>
      </c>
      <c r="N96" s="2">
        <v>0.978549</v>
      </c>
      <c r="O96" s="2">
        <v>1</v>
      </c>
      <c r="P96" s="2">
        <v>0</v>
      </c>
    </row>
    <row r="97" spans="1:16" ht="28.8" x14ac:dyDescent="0.3">
      <c r="A97" s="2" t="s">
        <v>199</v>
      </c>
      <c r="B97" s="2">
        <v>0</v>
      </c>
      <c r="C97" s="2">
        <v>0</v>
      </c>
      <c r="D97" s="2">
        <v>2.1451000000000001E-2</v>
      </c>
      <c r="E97" s="2">
        <v>0.5</v>
      </c>
      <c r="F97" s="2">
        <v>0</v>
      </c>
      <c r="G97" s="2">
        <v>0</v>
      </c>
      <c r="H97" s="2">
        <v>0</v>
      </c>
      <c r="I97" s="2" t="s">
        <v>197</v>
      </c>
      <c r="J97" s="2">
        <v>8576</v>
      </c>
      <c r="K97" s="2">
        <v>0</v>
      </c>
      <c r="L97" s="2">
        <v>188</v>
      </c>
      <c r="M97" s="2">
        <v>0</v>
      </c>
      <c r="N97" s="2">
        <v>0.978549</v>
      </c>
      <c r="O97" s="2">
        <v>1</v>
      </c>
      <c r="P97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9962-757A-42B2-BB91-E27CBD77D967}">
  <dimension ref="A3:P97"/>
  <sheetViews>
    <sheetView workbookViewId="0">
      <selection activeCell="B7" sqref="B7"/>
    </sheetView>
  </sheetViews>
  <sheetFormatPr defaultRowHeight="14.4" x14ac:dyDescent="0.3"/>
  <cols>
    <col min="1" max="1" width="11.21875" customWidth="1"/>
    <col min="4" max="4" width="16.77734375" customWidth="1"/>
    <col min="35" max="35" width="16.109375" customWidth="1"/>
    <col min="40" max="40" width="10.21875" customWidth="1"/>
    <col min="41" max="41" width="14.33203125" customWidth="1"/>
    <col min="42" max="42" width="11.6640625" customWidth="1"/>
  </cols>
  <sheetData>
    <row r="3" spans="1:16" ht="19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</row>
    <row r="4" spans="1:16" ht="19.2" x14ac:dyDescent="0.3">
      <c r="A4" s="2" t="s">
        <v>26</v>
      </c>
      <c r="B4" s="2">
        <v>0.82867199999999996</v>
      </c>
      <c r="C4" s="2">
        <v>0.555508</v>
      </c>
      <c r="D4" s="2">
        <v>2.6322000000000002E-2</v>
      </c>
      <c r="E4" s="2">
        <v>0.542292</v>
      </c>
      <c r="F4" s="2">
        <v>5.1764999999999999E-2</v>
      </c>
      <c r="G4" s="2">
        <v>0.118919</v>
      </c>
      <c r="H4" s="2">
        <v>3.3083000000000001E-2</v>
      </c>
      <c r="I4" s="2" t="s">
        <v>27</v>
      </c>
      <c r="J4" s="2">
        <v>7757</v>
      </c>
      <c r="K4" s="2">
        <v>643</v>
      </c>
      <c r="L4" s="2">
        <v>163</v>
      </c>
      <c r="M4" s="2">
        <v>22</v>
      </c>
      <c r="N4" s="2">
        <v>0.906115</v>
      </c>
      <c r="O4" s="2">
        <v>0.46293400000000001</v>
      </c>
      <c r="P4" s="2">
        <v>0.19508900000000001</v>
      </c>
    </row>
    <row r="5" spans="1:16" ht="28.8" x14ac:dyDescent="0.3">
      <c r="A5" s="2" t="s">
        <v>44</v>
      </c>
      <c r="B5" s="2">
        <v>0.55407899999999999</v>
      </c>
      <c r="C5" s="2">
        <v>0.59329600000000005</v>
      </c>
      <c r="D5" s="2">
        <v>2.4274E-2</v>
      </c>
      <c r="E5" s="2">
        <v>0.515737</v>
      </c>
      <c r="F5" s="2">
        <v>4.9598999999999997E-2</v>
      </c>
      <c r="G5" s="2">
        <v>0.183784</v>
      </c>
      <c r="H5" s="2">
        <v>2.8667999999999999E-2</v>
      </c>
      <c r="I5" s="2" t="s">
        <v>45</v>
      </c>
      <c r="J5" s="2">
        <v>7248</v>
      </c>
      <c r="K5" s="2">
        <v>1152</v>
      </c>
      <c r="L5" s="2">
        <v>151</v>
      </c>
      <c r="M5" s="2">
        <v>34</v>
      </c>
      <c r="N5" s="2">
        <v>0.84822399999999998</v>
      </c>
      <c r="O5" s="2">
        <v>0.34702699999999997</v>
      </c>
      <c r="P5" s="2">
        <v>0.189193</v>
      </c>
    </row>
    <row r="6" spans="1:16" ht="19.2" x14ac:dyDescent="0.3">
      <c r="A6" s="2" t="s">
        <v>36</v>
      </c>
      <c r="B6" s="2">
        <v>0.63100800000000001</v>
      </c>
      <c r="C6" s="2">
        <v>0.60161799999999999</v>
      </c>
      <c r="D6" s="2">
        <v>2.4226000000000001E-2</v>
      </c>
      <c r="E6" s="2">
        <v>0.53704099999999999</v>
      </c>
      <c r="F6" s="2">
        <v>4.8832E-2</v>
      </c>
      <c r="G6" s="2">
        <v>0.124324</v>
      </c>
      <c r="H6" s="2">
        <v>3.0383E-2</v>
      </c>
      <c r="I6" s="2" t="s">
        <v>37</v>
      </c>
      <c r="J6" s="2">
        <v>7666</v>
      </c>
      <c r="K6" s="2">
        <v>734</v>
      </c>
      <c r="L6" s="2">
        <v>162</v>
      </c>
      <c r="M6" s="2">
        <v>23</v>
      </c>
      <c r="N6" s="2">
        <v>0.89563199999999998</v>
      </c>
      <c r="O6" s="2">
        <v>0.34129500000000002</v>
      </c>
      <c r="P6" s="2">
        <v>0.195385</v>
      </c>
    </row>
    <row r="7" spans="1:16" ht="28.8" x14ac:dyDescent="0.3">
      <c r="A7" s="3" t="s">
        <v>48</v>
      </c>
      <c r="B7" s="3">
        <v>0.52348099999999997</v>
      </c>
      <c r="C7" s="3">
        <v>0.63571</v>
      </c>
      <c r="D7" s="3">
        <v>2.3571999999999999E-2</v>
      </c>
      <c r="E7" s="3">
        <v>0.52198199999999995</v>
      </c>
      <c r="F7" s="3">
        <v>4.7730000000000002E-2</v>
      </c>
      <c r="G7" s="3">
        <v>0.443243</v>
      </c>
      <c r="H7" s="3">
        <v>2.5222999999999999E-2</v>
      </c>
      <c r="I7" s="3" t="s">
        <v>49</v>
      </c>
      <c r="J7" s="3">
        <v>5231</v>
      </c>
      <c r="K7" s="3">
        <v>3169</v>
      </c>
      <c r="L7" s="3">
        <v>103</v>
      </c>
      <c r="M7" s="3">
        <v>82</v>
      </c>
      <c r="N7" s="3">
        <v>0.61887000000000003</v>
      </c>
      <c r="O7" s="3">
        <v>0.34865699999999999</v>
      </c>
      <c r="P7" s="3">
        <v>0.27189600000000003</v>
      </c>
    </row>
    <row r="8" spans="1:16" ht="28.8" x14ac:dyDescent="0.3">
      <c r="A8" s="3" t="s">
        <v>20</v>
      </c>
      <c r="B8" s="3">
        <v>0.32047399999999998</v>
      </c>
      <c r="C8" s="3">
        <v>0.39848099999999997</v>
      </c>
      <c r="D8" s="3">
        <v>2.3429999999999999E-2</v>
      </c>
      <c r="E8" s="3">
        <v>0.50192300000000001</v>
      </c>
      <c r="F8" s="3">
        <v>4.5747999999999997E-2</v>
      </c>
      <c r="G8" s="3">
        <v>0.210811</v>
      </c>
      <c r="H8" s="3">
        <v>2.5658E-2</v>
      </c>
      <c r="I8" s="3" t="s">
        <v>21</v>
      </c>
      <c r="J8" s="3">
        <v>6919</v>
      </c>
      <c r="K8" s="3">
        <v>1481</v>
      </c>
      <c r="L8" s="3">
        <v>146</v>
      </c>
      <c r="M8" s="3">
        <v>39</v>
      </c>
      <c r="N8" s="3">
        <v>0.81048299999999995</v>
      </c>
      <c r="O8" s="3">
        <v>0.57261799999999996</v>
      </c>
      <c r="P8" s="3">
        <v>6.9661000000000001E-2</v>
      </c>
    </row>
    <row r="9" spans="1:16" ht="28.8" x14ac:dyDescent="0.3">
      <c r="A9" s="3" t="s">
        <v>28</v>
      </c>
      <c r="B9" s="3">
        <v>0.52564500000000003</v>
      </c>
      <c r="C9" s="3">
        <v>0.50349100000000002</v>
      </c>
      <c r="D9" s="3">
        <v>2.3147000000000001E-2</v>
      </c>
      <c r="E9" s="3">
        <v>0.51068400000000003</v>
      </c>
      <c r="F9" s="3">
        <v>4.5565000000000001E-2</v>
      </c>
      <c r="G9" s="3">
        <v>0.254054</v>
      </c>
      <c r="H9" s="3">
        <v>2.5027000000000001E-2</v>
      </c>
      <c r="I9" s="3" t="s">
        <v>29</v>
      </c>
      <c r="J9" s="3">
        <v>6569</v>
      </c>
      <c r="K9" s="3">
        <v>1831</v>
      </c>
      <c r="L9" s="3">
        <v>138</v>
      </c>
      <c r="M9" s="3">
        <v>47</v>
      </c>
      <c r="N9" s="3">
        <v>0.77064600000000005</v>
      </c>
      <c r="O9" s="3">
        <v>0.49923200000000001</v>
      </c>
      <c r="P9" s="3">
        <v>0.166292</v>
      </c>
    </row>
    <row r="10" spans="1:16" ht="19.2" x14ac:dyDescent="0.3">
      <c r="A10" s="2" t="s">
        <v>40</v>
      </c>
      <c r="B10" s="2">
        <v>0.66487300000000005</v>
      </c>
      <c r="C10" s="2">
        <v>0.59251399999999999</v>
      </c>
      <c r="D10" s="2">
        <v>2.2891999999999999E-2</v>
      </c>
      <c r="E10" s="2">
        <v>0.50878400000000001</v>
      </c>
      <c r="F10" s="2">
        <v>4.6892999999999997E-2</v>
      </c>
      <c r="G10" s="2">
        <v>0.108108</v>
      </c>
      <c r="H10" s="2">
        <v>2.9940000000000001E-2</v>
      </c>
      <c r="I10" s="2" t="s">
        <v>41</v>
      </c>
      <c r="J10" s="2">
        <v>7752</v>
      </c>
      <c r="K10" s="2">
        <v>648</v>
      </c>
      <c r="L10" s="2">
        <v>165</v>
      </c>
      <c r="M10" s="2">
        <v>20</v>
      </c>
      <c r="N10" s="2">
        <v>0.90529999999999999</v>
      </c>
      <c r="O10" s="2">
        <v>0.357186</v>
      </c>
      <c r="P10" s="2">
        <v>0.20085700000000001</v>
      </c>
    </row>
    <row r="11" spans="1:16" ht="28.8" x14ac:dyDescent="0.3">
      <c r="A11" s="2" t="s">
        <v>24</v>
      </c>
      <c r="B11" s="2">
        <v>0.15676799999999999</v>
      </c>
      <c r="C11" s="2">
        <v>0.41402499999999998</v>
      </c>
      <c r="D11" s="2">
        <v>2.2776000000000001E-2</v>
      </c>
      <c r="E11" s="2">
        <v>0.507382</v>
      </c>
      <c r="F11" s="2">
        <v>4.5178999999999997E-2</v>
      </c>
      <c r="G11" s="2">
        <v>0.886486</v>
      </c>
      <c r="H11" s="2">
        <v>2.3179999999999999E-2</v>
      </c>
      <c r="I11" s="2" t="s">
        <v>25</v>
      </c>
      <c r="J11" s="2">
        <v>1489</v>
      </c>
      <c r="K11" s="2">
        <v>6911</v>
      </c>
      <c r="L11" s="2">
        <v>21</v>
      </c>
      <c r="M11" s="2">
        <v>164</v>
      </c>
      <c r="N11" s="2">
        <v>0.19254499999999999</v>
      </c>
      <c r="O11" s="2">
        <v>0.55792299999999995</v>
      </c>
      <c r="P11" s="2">
        <v>8.0382999999999996E-2</v>
      </c>
    </row>
    <row r="12" spans="1:16" ht="28.8" x14ac:dyDescent="0.3">
      <c r="A12" s="2" t="s">
        <v>34</v>
      </c>
      <c r="B12" s="2">
        <v>0.65627999999999997</v>
      </c>
      <c r="C12" s="2">
        <v>0.48700700000000002</v>
      </c>
      <c r="D12" s="2">
        <v>2.2773999999999999E-2</v>
      </c>
      <c r="E12" s="2">
        <v>0.51626799999999995</v>
      </c>
      <c r="F12" s="2">
        <v>4.5343000000000001E-2</v>
      </c>
      <c r="G12" s="2">
        <v>0.2</v>
      </c>
      <c r="H12" s="2">
        <v>2.5569999999999999E-2</v>
      </c>
      <c r="I12" s="2" t="s">
        <v>35</v>
      </c>
      <c r="J12" s="2">
        <v>6990</v>
      </c>
      <c r="K12" s="2">
        <v>1410</v>
      </c>
      <c r="L12" s="2">
        <v>148</v>
      </c>
      <c r="M12" s="2">
        <v>37</v>
      </c>
      <c r="N12" s="2">
        <v>0.81852100000000005</v>
      </c>
      <c r="O12" s="2">
        <v>0.54592300000000005</v>
      </c>
      <c r="P12" s="2">
        <v>0.179927</v>
      </c>
    </row>
    <row r="13" spans="1:16" ht="19.2" x14ac:dyDescent="0.3">
      <c r="A13" s="3" t="s">
        <v>18</v>
      </c>
      <c r="B13" s="3">
        <v>0.402028</v>
      </c>
      <c r="C13" s="3">
        <v>0.39433600000000002</v>
      </c>
      <c r="D13" s="3">
        <v>2.2332999999999999E-2</v>
      </c>
      <c r="E13" s="3">
        <v>0.50589899999999999</v>
      </c>
      <c r="F13" s="3">
        <v>4.7404000000000002E-2</v>
      </c>
      <c r="G13" s="3">
        <v>0.113514</v>
      </c>
      <c r="H13" s="3">
        <v>2.9957000000000001E-2</v>
      </c>
      <c r="I13" s="3" t="s">
        <v>19</v>
      </c>
      <c r="J13" s="3">
        <v>7720</v>
      </c>
      <c r="K13" s="3">
        <v>680</v>
      </c>
      <c r="L13" s="3">
        <v>164</v>
      </c>
      <c r="M13" s="3">
        <v>21</v>
      </c>
      <c r="N13" s="3">
        <v>0.90168899999999996</v>
      </c>
      <c r="O13" s="3">
        <v>0.57908999999999999</v>
      </c>
      <c r="P13" s="3">
        <v>7.2756000000000001E-2</v>
      </c>
    </row>
    <row r="14" spans="1:16" ht="28.8" x14ac:dyDescent="0.3">
      <c r="A14" s="3" t="s">
        <v>42</v>
      </c>
      <c r="B14" s="3">
        <v>0.60555599999999998</v>
      </c>
      <c r="C14" s="3">
        <v>0.59132600000000002</v>
      </c>
      <c r="D14" s="3">
        <v>2.2293E-2</v>
      </c>
      <c r="E14" s="3">
        <v>0.50064699999999995</v>
      </c>
      <c r="F14" s="3">
        <v>4.4676E-2</v>
      </c>
      <c r="G14" s="3">
        <v>0.162162</v>
      </c>
      <c r="H14" s="3">
        <v>2.5906999999999999E-2</v>
      </c>
      <c r="I14" s="3" t="s">
        <v>43</v>
      </c>
      <c r="J14" s="3">
        <v>7272</v>
      </c>
      <c r="K14" s="3">
        <v>1128</v>
      </c>
      <c r="L14" s="3">
        <v>155</v>
      </c>
      <c r="M14" s="3">
        <v>30</v>
      </c>
      <c r="N14" s="3">
        <v>0.850553</v>
      </c>
      <c r="O14" s="3">
        <v>0.35935899999999998</v>
      </c>
      <c r="P14" s="3">
        <v>0.20394899999999999</v>
      </c>
    </row>
    <row r="15" spans="1:16" ht="28.8" x14ac:dyDescent="0.3">
      <c r="A15" s="3" t="s">
        <v>22</v>
      </c>
      <c r="B15" s="3">
        <v>0.292101</v>
      </c>
      <c r="C15" s="3">
        <v>0.40440300000000001</v>
      </c>
      <c r="D15" s="3">
        <v>2.2218000000000002E-2</v>
      </c>
      <c r="E15" s="3">
        <v>0.52078400000000002</v>
      </c>
      <c r="F15" s="3">
        <v>4.7390000000000002E-2</v>
      </c>
      <c r="G15" s="3">
        <v>0.31891900000000001</v>
      </c>
      <c r="H15" s="3">
        <v>2.5597000000000002E-2</v>
      </c>
      <c r="I15" s="3" t="s">
        <v>23</v>
      </c>
      <c r="J15" s="3">
        <v>6154</v>
      </c>
      <c r="K15" s="3">
        <v>2246</v>
      </c>
      <c r="L15" s="3">
        <v>126</v>
      </c>
      <c r="M15" s="3">
        <v>59</v>
      </c>
      <c r="N15" s="3">
        <v>0.72370400000000001</v>
      </c>
      <c r="O15" s="3">
        <v>0.56440699999999999</v>
      </c>
      <c r="P15" s="3">
        <v>7.5131000000000003E-2</v>
      </c>
    </row>
    <row r="16" spans="1:16" ht="19.2" x14ac:dyDescent="0.3">
      <c r="A16" s="2" t="s">
        <v>16</v>
      </c>
      <c r="B16" s="2">
        <v>6.7656999999999995E-2</v>
      </c>
      <c r="C16" s="2">
        <v>0.39802100000000001</v>
      </c>
      <c r="D16" s="2">
        <v>2.1923000000000002E-2</v>
      </c>
      <c r="E16" s="2">
        <v>0.47651300000000002</v>
      </c>
      <c r="F16" s="2">
        <v>4.2321999999999999E-2</v>
      </c>
      <c r="G16" s="2">
        <v>0.98918899999999998</v>
      </c>
      <c r="H16" s="2">
        <v>2.1624000000000001E-2</v>
      </c>
      <c r="I16" s="2" t="s">
        <v>17</v>
      </c>
      <c r="J16" s="2">
        <v>120</v>
      </c>
      <c r="K16" s="2">
        <v>8280</v>
      </c>
      <c r="L16" s="2">
        <v>2</v>
      </c>
      <c r="M16" s="2">
        <v>183</v>
      </c>
      <c r="N16" s="2">
        <v>3.5293999999999999E-2</v>
      </c>
      <c r="O16" s="2">
        <v>0.576353</v>
      </c>
      <c r="P16" s="2">
        <v>7.6867000000000005E-2</v>
      </c>
    </row>
    <row r="17" spans="1:16" ht="28.8" x14ac:dyDescent="0.3">
      <c r="A17" s="3" t="s">
        <v>38</v>
      </c>
      <c r="B17" s="3">
        <v>0.49004900000000001</v>
      </c>
      <c r="C17" s="3">
        <v>0.58057700000000001</v>
      </c>
      <c r="D17" s="3">
        <v>2.1867999999999999E-2</v>
      </c>
      <c r="E17" s="3">
        <v>0.50530299999999995</v>
      </c>
      <c r="F17" s="3">
        <v>4.5455000000000002E-2</v>
      </c>
      <c r="G17" s="3">
        <v>0.302703</v>
      </c>
      <c r="H17" s="3">
        <v>2.4572E-2</v>
      </c>
      <c r="I17" s="3" t="s">
        <v>39</v>
      </c>
      <c r="J17" s="3">
        <v>6177</v>
      </c>
      <c r="K17" s="3">
        <v>2223</v>
      </c>
      <c r="L17" s="3">
        <v>129</v>
      </c>
      <c r="M17" s="3">
        <v>56</v>
      </c>
      <c r="N17" s="3">
        <v>0.72603399999999996</v>
      </c>
      <c r="O17" s="3">
        <v>0.36325200000000002</v>
      </c>
      <c r="P17" s="3">
        <v>0.19081899999999999</v>
      </c>
    </row>
    <row r="18" spans="1:16" ht="28.8" x14ac:dyDescent="0.3">
      <c r="A18" s="2" t="s">
        <v>50</v>
      </c>
      <c r="B18" s="2">
        <v>0.17471200000000001</v>
      </c>
      <c r="C18" s="2">
        <v>0.61202900000000005</v>
      </c>
      <c r="D18" s="2">
        <v>2.111E-2</v>
      </c>
      <c r="E18" s="2">
        <v>0.49644700000000003</v>
      </c>
      <c r="F18" s="2">
        <v>4.3422000000000002E-2</v>
      </c>
      <c r="G18" s="2">
        <v>0.81621600000000005</v>
      </c>
      <c r="H18" s="2">
        <v>2.2304000000000001E-2</v>
      </c>
      <c r="I18" s="2" t="s">
        <v>51</v>
      </c>
      <c r="J18" s="2">
        <v>1781</v>
      </c>
      <c r="K18" s="2">
        <v>6619</v>
      </c>
      <c r="L18" s="2">
        <v>34</v>
      </c>
      <c r="M18" s="2">
        <v>151</v>
      </c>
      <c r="N18" s="2">
        <v>0.22504399999999999</v>
      </c>
      <c r="O18" s="2">
        <v>0.38332300000000002</v>
      </c>
      <c r="P18" s="2">
        <v>0.283858</v>
      </c>
    </row>
    <row r="19" spans="1:16" ht="19.2" x14ac:dyDescent="0.3">
      <c r="A19" s="3" t="s">
        <v>32</v>
      </c>
      <c r="B19" s="3">
        <v>3.9209000000000001E-2</v>
      </c>
      <c r="C19" s="3">
        <v>0.49041699999999999</v>
      </c>
      <c r="D19" s="3">
        <v>2.1093000000000001E-2</v>
      </c>
      <c r="E19" s="3">
        <v>0.49001299999999998</v>
      </c>
      <c r="F19" s="3">
        <v>4.3804999999999997E-2</v>
      </c>
      <c r="G19" s="3">
        <v>0.94594599999999995</v>
      </c>
      <c r="H19" s="3">
        <v>2.2422000000000001E-2</v>
      </c>
      <c r="I19" s="3" t="s">
        <v>33</v>
      </c>
      <c r="J19" s="3">
        <v>770</v>
      </c>
      <c r="K19" s="3">
        <v>7630</v>
      </c>
      <c r="L19" s="3">
        <v>10</v>
      </c>
      <c r="M19" s="3">
        <v>175</v>
      </c>
      <c r="N19" s="3">
        <v>0.11007599999999999</v>
      </c>
      <c r="O19" s="3">
        <v>0.516347</v>
      </c>
      <c r="P19" s="3">
        <v>0.18887799999999999</v>
      </c>
    </row>
    <row r="20" spans="1:16" ht="28.8" x14ac:dyDescent="0.3">
      <c r="A20" s="2" t="s">
        <v>46</v>
      </c>
      <c r="B20" s="2">
        <v>0.134989</v>
      </c>
      <c r="C20" s="2">
        <v>0.61577400000000004</v>
      </c>
      <c r="D20" s="2">
        <v>2.0948000000000001E-2</v>
      </c>
      <c r="E20" s="2">
        <v>0.48662499999999997</v>
      </c>
      <c r="F20" s="2">
        <v>4.3950000000000003E-2</v>
      </c>
      <c r="G20" s="2">
        <v>0.886486</v>
      </c>
      <c r="H20" s="2">
        <v>2.2533999999999998E-2</v>
      </c>
      <c r="I20" s="2" t="s">
        <v>47</v>
      </c>
      <c r="J20" s="2">
        <v>1286</v>
      </c>
      <c r="K20" s="2">
        <v>7114</v>
      </c>
      <c r="L20" s="2">
        <v>21</v>
      </c>
      <c r="M20" s="2">
        <v>164</v>
      </c>
      <c r="N20" s="2">
        <v>0.16889899999999999</v>
      </c>
      <c r="O20" s="2">
        <v>0.37320500000000001</v>
      </c>
      <c r="P20" s="2">
        <v>0.29267500000000002</v>
      </c>
    </row>
    <row r="21" spans="1:16" ht="19.2" x14ac:dyDescent="0.3">
      <c r="A21" s="2" t="s">
        <v>30</v>
      </c>
      <c r="B21" s="2">
        <v>9.7190000000000002E-3</v>
      </c>
      <c r="C21" s="2">
        <v>0.44059300000000001</v>
      </c>
      <c r="D21" s="2">
        <v>1.9487000000000001E-2</v>
      </c>
      <c r="E21" s="2">
        <v>0.46991100000000002</v>
      </c>
      <c r="F21" s="2">
        <v>4.2460999999999999E-2</v>
      </c>
      <c r="G21" s="2">
        <v>0.95675699999999997</v>
      </c>
      <c r="H21" s="2">
        <v>2.1711999999999999E-2</v>
      </c>
      <c r="I21" s="2" t="s">
        <v>31</v>
      </c>
      <c r="J21" s="2">
        <v>425</v>
      </c>
      <c r="K21" s="2">
        <v>7975</v>
      </c>
      <c r="L21" s="2">
        <v>8</v>
      </c>
      <c r="M21" s="2">
        <v>177</v>
      </c>
      <c r="N21" s="2">
        <v>7.0122000000000004E-2</v>
      </c>
      <c r="O21" s="2">
        <v>0.58313800000000005</v>
      </c>
      <c r="P21" s="2">
        <v>0.18201000000000001</v>
      </c>
    </row>
    <row r="22" spans="1:16" ht="19.2" x14ac:dyDescent="0.3">
      <c r="A22" s="3" t="s">
        <v>52</v>
      </c>
      <c r="B22" s="3">
        <v>5.313E-3</v>
      </c>
      <c r="C22" s="3">
        <v>0.57610399999999995</v>
      </c>
      <c r="D22" s="3">
        <v>1.8716E-2</v>
      </c>
      <c r="E22" s="3">
        <v>0.44955099999999998</v>
      </c>
      <c r="F22" s="3">
        <v>4.2067E-2</v>
      </c>
      <c r="G22" s="3">
        <v>0.99459500000000001</v>
      </c>
      <c r="H22" s="3">
        <v>2.1488E-2</v>
      </c>
      <c r="I22" s="3" t="s">
        <v>53</v>
      </c>
      <c r="J22" s="3">
        <v>21</v>
      </c>
      <c r="K22" s="3">
        <v>8379</v>
      </c>
      <c r="L22" s="3">
        <v>1</v>
      </c>
      <c r="M22" s="3">
        <v>184</v>
      </c>
      <c r="N22" s="3">
        <v>2.3879000000000001E-2</v>
      </c>
      <c r="O22" s="3">
        <v>0.41557899999999998</v>
      </c>
      <c r="P22" s="3">
        <v>0.27751199999999998</v>
      </c>
    </row>
    <row r="24" spans="1:16" ht="28.8" x14ac:dyDescent="0.3">
      <c r="A24" s="2" t="s">
        <v>54</v>
      </c>
      <c r="B24" s="2">
        <v>0.2281</v>
      </c>
      <c r="C24" s="2">
        <v>0.61934999999999996</v>
      </c>
      <c r="D24" s="2">
        <v>2.0813000000000002E-2</v>
      </c>
      <c r="E24" s="2">
        <v>0.49923899999999999</v>
      </c>
      <c r="F24" s="2">
        <v>4.4905E-2</v>
      </c>
      <c r="G24" s="2">
        <v>0.84324299999999996</v>
      </c>
      <c r="H24" s="2">
        <v>2.3067000000000001E-2</v>
      </c>
      <c r="I24" s="2" t="s">
        <v>55</v>
      </c>
      <c r="J24" s="2">
        <v>1793</v>
      </c>
      <c r="K24" s="2">
        <v>6607</v>
      </c>
      <c r="L24" s="2">
        <v>29</v>
      </c>
      <c r="M24" s="2">
        <v>156</v>
      </c>
      <c r="N24" s="2">
        <v>0.227024</v>
      </c>
      <c r="O24" s="2">
        <v>0.34860600000000003</v>
      </c>
      <c r="P24" s="2">
        <v>0.26509700000000003</v>
      </c>
    </row>
    <row r="25" spans="1:16" ht="28.8" x14ac:dyDescent="0.3">
      <c r="A25" s="2" t="s">
        <v>56</v>
      </c>
      <c r="B25" s="2">
        <v>0.44280900000000001</v>
      </c>
      <c r="C25" s="2">
        <v>0.65863700000000003</v>
      </c>
      <c r="D25" s="2">
        <v>2.3754000000000001E-2</v>
      </c>
      <c r="E25" s="2">
        <v>0.54097600000000001</v>
      </c>
      <c r="F25" s="2">
        <v>4.8410000000000002E-2</v>
      </c>
      <c r="G25" s="2">
        <v>0.65405400000000002</v>
      </c>
      <c r="H25" s="2">
        <v>2.5135000000000001E-2</v>
      </c>
      <c r="I25" s="2" t="s">
        <v>57</v>
      </c>
      <c r="J25" s="2">
        <v>3707</v>
      </c>
      <c r="K25" s="2">
        <v>4693</v>
      </c>
      <c r="L25" s="2">
        <v>64</v>
      </c>
      <c r="M25" s="2">
        <v>121</v>
      </c>
      <c r="N25" s="2">
        <v>0.44589400000000001</v>
      </c>
      <c r="O25" s="2">
        <v>0.27649000000000001</v>
      </c>
      <c r="P25" s="2">
        <v>0.252475</v>
      </c>
    </row>
    <row r="26" spans="1:16" ht="28.8" x14ac:dyDescent="0.3">
      <c r="A26" s="3" t="s">
        <v>58</v>
      </c>
      <c r="B26" s="3">
        <v>0.48565199999999997</v>
      </c>
      <c r="C26" s="3">
        <v>0.626969</v>
      </c>
      <c r="D26" s="3">
        <v>1.9987000000000001E-2</v>
      </c>
      <c r="E26" s="3">
        <v>0.47425400000000001</v>
      </c>
      <c r="F26" s="3">
        <v>4.2169999999999999E-2</v>
      </c>
      <c r="G26" s="3">
        <v>0.48108099999999998</v>
      </c>
      <c r="H26" s="3">
        <v>2.2051999999999999E-2</v>
      </c>
      <c r="I26" s="3" t="s">
        <v>59</v>
      </c>
      <c r="J26" s="3">
        <v>4453</v>
      </c>
      <c r="K26" s="3">
        <v>3947</v>
      </c>
      <c r="L26" s="3">
        <v>96</v>
      </c>
      <c r="M26" s="3">
        <v>89</v>
      </c>
      <c r="N26" s="3">
        <v>0.52906200000000003</v>
      </c>
      <c r="O26" s="3">
        <v>0.315166</v>
      </c>
      <c r="P26" s="3">
        <v>0.25390099999999999</v>
      </c>
    </row>
    <row r="27" spans="1:16" ht="28.8" x14ac:dyDescent="0.3">
      <c r="A27" s="2" t="s">
        <v>60</v>
      </c>
      <c r="B27" s="2">
        <v>0.64279799999999998</v>
      </c>
      <c r="C27" s="2">
        <v>0.64707899999999996</v>
      </c>
      <c r="D27" s="2">
        <v>2.2214999999999999E-2</v>
      </c>
      <c r="E27" s="2">
        <v>0.50490900000000005</v>
      </c>
      <c r="F27" s="2">
        <v>4.5260000000000002E-2</v>
      </c>
      <c r="G27" s="2">
        <v>0.2</v>
      </c>
      <c r="H27" s="2">
        <v>2.5517000000000001E-2</v>
      </c>
      <c r="I27" s="2" t="s">
        <v>61</v>
      </c>
      <c r="J27" s="2">
        <v>6987</v>
      </c>
      <c r="K27" s="2">
        <v>1413</v>
      </c>
      <c r="L27" s="2">
        <v>148</v>
      </c>
      <c r="M27" s="2">
        <v>37</v>
      </c>
      <c r="N27" s="2">
        <v>0.81817099999999998</v>
      </c>
      <c r="O27" s="2">
        <v>0.29295100000000002</v>
      </c>
      <c r="P27" s="2">
        <v>0.25662600000000002</v>
      </c>
    </row>
    <row r="28" spans="1:16" ht="28.8" x14ac:dyDescent="0.3">
      <c r="A28" s="3" t="s">
        <v>62</v>
      </c>
      <c r="B28" s="3">
        <v>0.53351400000000004</v>
      </c>
      <c r="C28" s="3">
        <v>0.64875000000000005</v>
      </c>
      <c r="D28" s="3">
        <v>2.3125E-2</v>
      </c>
      <c r="E28" s="3">
        <v>0.52998999999999996</v>
      </c>
      <c r="F28" s="3">
        <v>5.0374000000000002E-2</v>
      </c>
      <c r="G28" s="3">
        <v>0.4</v>
      </c>
      <c r="H28" s="3">
        <v>2.6880000000000001E-2</v>
      </c>
      <c r="I28" s="3" t="s">
        <v>63</v>
      </c>
      <c r="J28" s="3">
        <v>5721</v>
      </c>
      <c r="K28" s="3">
        <v>2679</v>
      </c>
      <c r="L28" s="3">
        <v>111</v>
      </c>
      <c r="M28" s="3">
        <v>74</v>
      </c>
      <c r="N28" s="3">
        <v>0.67501500000000003</v>
      </c>
      <c r="O28" s="3">
        <v>0.28202100000000002</v>
      </c>
      <c r="P28" s="3">
        <v>0.24480099999999999</v>
      </c>
    </row>
    <row r="29" spans="1:16" ht="28.8" x14ac:dyDescent="0.3">
      <c r="A29" s="2" t="s">
        <v>64</v>
      </c>
      <c r="B29" s="2">
        <v>0.61479899999999998</v>
      </c>
      <c r="C29" s="2">
        <v>0.64949500000000004</v>
      </c>
      <c r="D29" s="2">
        <v>2.2089000000000001E-2</v>
      </c>
      <c r="E29" s="2">
        <v>0.50692899999999996</v>
      </c>
      <c r="F29" s="2">
        <v>4.5312999999999999E-2</v>
      </c>
      <c r="G29" s="2">
        <v>0.27567599999999998</v>
      </c>
      <c r="H29" s="2">
        <v>2.4684999999999999E-2</v>
      </c>
      <c r="I29" s="2" t="s">
        <v>65</v>
      </c>
      <c r="J29" s="2">
        <v>6385</v>
      </c>
      <c r="K29" s="2">
        <v>2015</v>
      </c>
      <c r="L29" s="2">
        <v>134</v>
      </c>
      <c r="M29" s="2">
        <v>51</v>
      </c>
      <c r="N29" s="2">
        <v>0.74968000000000001</v>
      </c>
      <c r="O29" s="2">
        <v>0.29424299999999998</v>
      </c>
      <c r="P29" s="2">
        <v>0.26325599999999999</v>
      </c>
    </row>
    <row r="30" spans="1:16" ht="28.8" x14ac:dyDescent="0.3">
      <c r="A30" s="2" t="s">
        <v>66</v>
      </c>
      <c r="B30" s="2">
        <v>1.7357000000000001E-2</v>
      </c>
      <c r="C30" s="2">
        <v>4.5741999999999998E-2</v>
      </c>
      <c r="D30" s="2">
        <v>2.2307E-2</v>
      </c>
      <c r="E30" s="2">
        <v>0.49951099999999998</v>
      </c>
      <c r="F30" s="2">
        <v>4.3569999999999998E-2</v>
      </c>
      <c r="G30" s="2">
        <v>0.50270300000000001</v>
      </c>
      <c r="H30" s="2">
        <v>2.2772000000000001E-2</v>
      </c>
      <c r="I30" s="2" t="s">
        <v>67</v>
      </c>
      <c r="J30" s="2">
        <v>4409</v>
      </c>
      <c r="K30" s="2">
        <v>3991</v>
      </c>
      <c r="L30" s="2">
        <v>92</v>
      </c>
      <c r="M30" s="2">
        <v>93</v>
      </c>
      <c r="N30" s="2">
        <v>0.52440299999999995</v>
      </c>
      <c r="O30" s="2">
        <v>0.95425700000000002</v>
      </c>
      <c r="P30" s="2">
        <v>1.0579999999999999E-3</v>
      </c>
    </row>
    <row r="31" spans="1:16" ht="28.8" x14ac:dyDescent="0.3">
      <c r="A31" s="3" t="s">
        <v>68</v>
      </c>
      <c r="B31" s="3">
        <v>6.4840000000000002E-3</v>
      </c>
      <c r="C31" s="3">
        <v>4.1758999999999998E-2</v>
      </c>
      <c r="D31" s="3">
        <v>2.1427999999999999E-2</v>
      </c>
      <c r="E31" s="3">
        <v>0.51326899999999998</v>
      </c>
      <c r="F31" s="3">
        <v>4.4889999999999999E-2</v>
      </c>
      <c r="G31" s="3">
        <v>0.60540499999999997</v>
      </c>
      <c r="H31" s="3">
        <v>2.3309E-2</v>
      </c>
      <c r="I31" s="3" t="s">
        <v>69</v>
      </c>
      <c r="J31" s="3">
        <v>3707</v>
      </c>
      <c r="K31" s="3">
        <v>4693</v>
      </c>
      <c r="L31" s="3">
        <v>73</v>
      </c>
      <c r="M31" s="3">
        <v>112</v>
      </c>
      <c r="N31" s="3">
        <v>0.44484600000000002</v>
      </c>
      <c r="O31" s="3">
        <v>0.95835000000000004</v>
      </c>
      <c r="P31" s="3">
        <v>1.2279999999999999E-3</v>
      </c>
    </row>
    <row r="32" spans="1:16" ht="19.2" x14ac:dyDescent="0.3">
      <c r="A32" s="2" t="s">
        <v>70</v>
      </c>
      <c r="B32" s="2">
        <v>0</v>
      </c>
      <c r="C32" s="2">
        <v>4.2111000000000003E-2</v>
      </c>
      <c r="D32" s="2">
        <v>2.0753000000000001E-2</v>
      </c>
      <c r="E32" s="2">
        <v>0.46791899999999997</v>
      </c>
      <c r="F32" s="2">
        <v>4.1327000000000003E-2</v>
      </c>
      <c r="G32" s="2">
        <v>0.89189200000000002</v>
      </c>
      <c r="H32" s="2">
        <v>2.1153999999999999E-2</v>
      </c>
      <c r="I32" s="2" t="s">
        <v>71</v>
      </c>
      <c r="J32" s="2">
        <v>765</v>
      </c>
      <c r="K32" s="2">
        <v>7635</v>
      </c>
      <c r="L32" s="2">
        <v>20</v>
      </c>
      <c r="M32" s="2">
        <v>165</v>
      </c>
      <c r="N32" s="2">
        <v>0.10832799999999999</v>
      </c>
      <c r="O32" s="2">
        <v>0.95796400000000004</v>
      </c>
      <c r="P32" s="2">
        <v>1.067E-3</v>
      </c>
    </row>
    <row r="33" spans="1:16" ht="28.8" x14ac:dyDescent="0.3">
      <c r="A33" s="3" t="s">
        <v>72</v>
      </c>
      <c r="B33" s="3">
        <v>2.5000000000000001E-2</v>
      </c>
      <c r="C33" s="3">
        <v>3.8349000000000001E-2</v>
      </c>
      <c r="D33" s="3">
        <v>2.1923999999999999E-2</v>
      </c>
      <c r="E33" s="3">
        <v>0.49486999999999998</v>
      </c>
      <c r="F33" s="3">
        <v>3.9454000000000003E-2</v>
      </c>
      <c r="G33" s="3">
        <v>0.28108100000000003</v>
      </c>
      <c r="H33" s="3">
        <v>2.1215999999999999E-2</v>
      </c>
      <c r="I33" s="3" t="s">
        <v>73</v>
      </c>
      <c r="J33" s="3">
        <v>6001</v>
      </c>
      <c r="K33" s="3">
        <v>2399</v>
      </c>
      <c r="L33" s="3">
        <v>133</v>
      </c>
      <c r="M33" s="3">
        <v>52</v>
      </c>
      <c r="N33" s="3">
        <v>0.705067</v>
      </c>
      <c r="O33" s="3">
        <v>0.96172500000000005</v>
      </c>
      <c r="P33" s="3">
        <v>8.8099999999999995E-4</v>
      </c>
    </row>
    <row r="34" spans="1:16" ht="28.8" x14ac:dyDescent="0.3">
      <c r="A34" s="2" t="s">
        <v>74</v>
      </c>
      <c r="B34" s="2">
        <v>3.1250000000000002E-3</v>
      </c>
      <c r="C34" s="2">
        <v>3.4465000000000003E-2</v>
      </c>
      <c r="D34" s="2">
        <v>1.9262000000000001E-2</v>
      </c>
      <c r="E34" s="2">
        <v>0.47159400000000001</v>
      </c>
      <c r="F34" s="2">
        <v>4.4153999999999999E-2</v>
      </c>
      <c r="G34" s="2">
        <v>0.72972999999999999</v>
      </c>
      <c r="H34" s="2">
        <v>2.2766000000000002E-2</v>
      </c>
      <c r="I34" s="2" t="s">
        <v>75</v>
      </c>
      <c r="J34" s="2">
        <v>2605</v>
      </c>
      <c r="K34" s="2">
        <v>5795</v>
      </c>
      <c r="L34" s="2">
        <v>50</v>
      </c>
      <c r="M34" s="2">
        <v>135</v>
      </c>
      <c r="N34" s="2">
        <v>0.31916099999999997</v>
      </c>
      <c r="O34" s="2">
        <v>0.96571399999999996</v>
      </c>
      <c r="P34" s="2">
        <v>1.2359999999999999E-3</v>
      </c>
    </row>
    <row r="35" spans="1:16" ht="28.8" x14ac:dyDescent="0.3">
      <c r="A35" s="2" t="s">
        <v>76</v>
      </c>
      <c r="B35" s="2">
        <v>3.0530000000000002E-3</v>
      </c>
      <c r="C35" s="2">
        <v>4.6982000000000003E-2</v>
      </c>
      <c r="D35" s="2">
        <v>2.1340000000000001E-2</v>
      </c>
      <c r="E35" s="2">
        <v>0.50715600000000005</v>
      </c>
      <c r="F35" s="2">
        <v>4.4884E-2</v>
      </c>
      <c r="G35" s="2">
        <v>0.77297300000000002</v>
      </c>
      <c r="H35" s="2">
        <v>2.3113000000000002E-2</v>
      </c>
      <c r="I35" s="2" t="s">
        <v>77</v>
      </c>
      <c r="J35" s="2">
        <v>2356</v>
      </c>
      <c r="K35" s="2">
        <v>6044</v>
      </c>
      <c r="L35" s="2">
        <v>42</v>
      </c>
      <c r="M35" s="2">
        <v>143</v>
      </c>
      <c r="N35" s="2">
        <v>0.29108899999999999</v>
      </c>
      <c r="O35" s="2">
        <v>0.95316699999999999</v>
      </c>
      <c r="P35" s="2">
        <v>1.4920000000000001E-3</v>
      </c>
    </row>
    <row r="36" spans="1:16" ht="28.8" x14ac:dyDescent="0.3">
      <c r="A36" s="3" t="s">
        <v>78</v>
      </c>
      <c r="B36" s="3">
        <v>2.6048999999999999E-2</v>
      </c>
      <c r="C36" s="3">
        <v>5.9201999999999998E-2</v>
      </c>
      <c r="D36" s="3">
        <v>2.3508999999999999E-2</v>
      </c>
      <c r="E36" s="3">
        <v>0.52981599999999995</v>
      </c>
      <c r="F36" s="3">
        <v>4.7226999999999998E-2</v>
      </c>
      <c r="G36" s="3">
        <v>0.48108099999999998</v>
      </c>
      <c r="H36" s="3">
        <v>2.4833000000000001E-2</v>
      </c>
      <c r="I36" s="3" t="s">
        <v>79</v>
      </c>
      <c r="J36" s="3">
        <v>4905</v>
      </c>
      <c r="K36" s="3">
        <v>3495</v>
      </c>
      <c r="L36" s="3">
        <v>96</v>
      </c>
      <c r="M36" s="3">
        <v>89</v>
      </c>
      <c r="N36" s="3">
        <v>0.58171200000000001</v>
      </c>
      <c r="O36" s="3">
        <v>0.94069999999999998</v>
      </c>
      <c r="P36" s="3">
        <v>1.673E-3</v>
      </c>
    </row>
    <row r="37" spans="1:16" ht="19.2" x14ac:dyDescent="0.3">
      <c r="A37" s="2" t="s">
        <v>80</v>
      </c>
      <c r="B37" s="2">
        <v>0</v>
      </c>
      <c r="C37" s="2">
        <v>3.8349000000000001E-2</v>
      </c>
      <c r="D37" s="2">
        <v>2.0278999999999998E-2</v>
      </c>
      <c r="E37" s="2">
        <v>0.46755799999999997</v>
      </c>
      <c r="F37" s="2">
        <v>4.1881000000000002E-2</v>
      </c>
      <c r="G37" s="2">
        <v>0.881081</v>
      </c>
      <c r="H37" s="2">
        <v>2.145E-2</v>
      </c>
      <c r="I37" s="2" t="s">
        <v>81</v>
      </c>
      <c r="J37" s="2">
        <v>964</v>
      </c>
      <c r="K37" s="2">
        <v>7436</v>
      </c>
      <c r="L37" s="2">
        <v>22</v>
      </c>
      <c r="M37" s="2">
        <v>163</v>
      </c>
      <c r="N37" s="2">
        <v>0.131275</v>
      </c>
      <c r="O37" s="2">
        <v>0.96181899999999998</v>
      </c>
      <c r="P37" s="2">
        <v>1.093E-3</v>
      </c>
    </row>
    <row r="38" spans="1:16" ht="28.8" x14ac:dyDescent="0.3">
      <c r="A38" s="3" t="s">
        <v>82</v>
      </c>
      <c r="B38" s="3">
        <v>3.4375000000000003E-2</v>
      </c>
      <c r="C38" s="3">
        <v>4.3685000000000002E-2</v>
      </c>
      <c r="D38" s="3">
        <v>2.1645000000000001E-2</v>
      </c>
      <c r="E38" s="3">
        <v>0.49956499999999998</v>
      </c>
      <c r="F38" s="3">
        <v>4.5513999999999999E-2</v>
      </c>
      <c r="G38" s="3">
        <v>0.28108100000000003</v>
      </c>
      <c r="H38" s="3">
        <v>2.4761999999999999E-2</v>
      </c>
      <c r="I38" s="3" t="s">
        <v>83</v>
      </c>
      <c r="J38" s="3">
        <v>6352</v>
      </c>
      <c r="K38" s="3">
        <v>2048</v>
      </c>
      <c r="L38" s="3">
        <v>133</v>
      </c>
      <c r="M38" s="3">
        <v>52</v>
      </c>
      <c r="N38" s="3">
        <v>0.74595199999999995</v>
      </c>
      <c r="O38" s="3">
        <v>0.95639099999999999</v>
      </c>
      <c r="P38" s="3">
        <v>1.1609999999999999E-3</v>
      </c>
    </row>
    <row r="39" spans="1:16" ht="28.8" x14ac:dyDescent="0.3">
      <c r="A39" s="2" t="s">
        <v>84</v>
      </c>
      <c r="B39" s="2">
        <v>5.8799999999999998E-4</v>
      </c>
      <c r="C39" s="2">
        <v>4.3556999999999998E-2</v>
      </c>
      <c r="D39" s="2">
        <v>1.9883999999999999E-2</v>
      </c>
      <c r="E39" s="2">
        <v>0.47095599999999999</v>
      </c>
      <c r="F39" s="2">
        <v>4.1870999999999998E-2</v>
      </c>
      <c r="G39" s="2">
        <v>0.85405399999999998</v>
      </c>
      <c r="H39" s="2">
        <v>2.1461999999999998E-2</v>
      </c>
      <c r="I39" s="2" t="s">
        <v>85</v>
      </c>
      <c r="J39" s="2">
        <v>1196</v>
      </c>
      <c r="K39" s="2">
        <v>7204</v>
      </c>
      <c r="L39" s="2">
        <v>27</v>
      </c>
      <c r="M39" s="2">
        <v>158</v>
      </c>
      <c r="N39" s="2">
        <v>0.157717</v>
      </c>
      <c r="O39" s="2">
        <v>0.95672500000000005</v>
      </c>
      <c r="P39" s="2">
        <v>1.604E-3</v>
      </c>
    </row>
    <row r="40" spans="1:16" ht="28.8" x14ac:dyDescent="0.3">
      <c r="A40" s="2" t="s">
        <v>86</v>
      </c>
      <c r="B40" s="2">
        <v>0</v>
      </c>
      <c r="C40" s="2">
        <v>4.3274E-2</v>
      </c>
      <c r="D40" s="2">
        <v>2.0364E-2</v>
      </c>
      <c r="E40" s="2">
        <v>0.47078300000000001</v>
      </c>
      <c r="F40" s="2">
        <v>3.9718999999999997E-2</v>
      </c>
      <c r="G40" s="2">
        <v>0.77837800000000001</v>
      </c>
      <c r="H40" s="2">
        <v>2.0379000000000001E-2</v>
      </c>
      <c r="I40" s="2" t="s">
        <v>87</v>
      </c>
      <c r="J40" s="2">
        <v>1478</v>
      </c>
      <c r="K40" s="2">
        <v>6922</v>
      </c>
      <c r="L40" s="2">
        <v>41</v>
      </c>
      <c r="M40" s="2">
        <v>144</v>
      </c>
      <c r="N40" s="2">
        <v>0.18893399999999999</v>
      </c>
      <c r="O40" s="2">
        <v>0.95690399999999998</v>
      </c>
      <c r="P40" s="2">
        <v>1.34E-3</v>
      </c>
    </row>
    <row r="41" spans="1:16" ht="28.8" x14ac:dyDescent="0.3">
      <c r="A41" s="3" t="s">
        <v>88</v>
      </c>
      <c r="B41" s="3">
        <v>9.7109999999999991E-3</v>
      </c>
      <c r="C41" s="3">
        <v>4.4918E-2</v>
      </c>
      <c r="D41" s="3">
        <v>2.1701000000000002E-2</v>
      </c>
      <c r="E41" s="3">
        <v>0.50577799999999995</v>
      </c>
      <c r="F41" s="3">
        <v>4.4131999999999998E-2</v>
      </c>
      <c r="G41" s="3">
        <v>0.59459499999999998</v>
      </c>
      <c r="H41" s="3">
        <v>2.2917E-2</v>
      </c>
      <c r="I41" s="3" t="s">
        <v>89</v>
      </c>
      <c r="J41" s="3">
        <v>3710</v>
      </c>
      <c r="K41" s="3">
        <v>4690</v>
      </c>
      <c r="L41" s="3">
        <v>75</v>
      </c>
      <c r="M41" s="3">
        <v>110</v>
      </c>
      <c r="N41" s="3">
        <v>0.44496200000000002</v>
      </c>
      <c r="O41" s="3">
        <v>0.955202</v>
      </c>
      <c r="P41" s="3">
        <v>1.2750000000000001E-3</v>
      </c>
    </row>
    <row r="42" spans="1:16" ht="28.8" x14ac:dyDescent="0.3">
      <c r="A42" s="2" t="s">
        <v>90</v>
      </c>
      <c r="B42" s="2">
        <v>3.5400000000000002E-3</v>
      </c>
      <c r="C42" s="2">
        <v>4.1852E-2</v>
      </c>
      <c r="D42" s="2">
        <v>2.2086000000000001E-2</v>
      </c>
      <c r="E42" s="2">
        <v>0.52109799999999995</v>
      </c>
      <c r="F42" s="2">
        <v>4.5231E-2</v>
      </c>
      <c r="G42" s="2">
        <v>0.69729699999999994</v>
      </c>
      <c r="H42" s="2">
        <v>2.3373999999999999E-2</v>
      </c>
      <c r="I42" s="2" t="s">
        <v>91</v>
      </c>
      <c r="J42" s="2">
        <v>3010</v>
      </c>
      <c r="K42" s="2">
        <v>5390</v>
      </c>
      <c r="L42" s="2">
        <v>56</v>
      </c>
      <c r="M42" s="2">
        <v>129</v>
      </c>
      <c r="N42" s="2">
        <v>0.36563800000000002</v>
      </c>
      <c r="O42" s="2">
        <v>0.95828800000000003</v>
      </c>
      <c r="P42" s="2">
        <v>1.142E-3</v>
      </c>
    </row>
    <row r="43" spans="1:16" ht="28.8" x14ac:dyDescent="0.3">
      <c r="A43" s="3" t="s">
        <v>92</v>
      </c>
      <c r="B43" s="3">
        <v>0</v>
      </c>
      <c r="C43" s="3">
        <v>3.3848000000000003E-2</v>
      </c>
      <c r="D43" s="3">
        <v>2.036E-2</v>
      </c>
      <c r="E43" s="3">
        <v>0.44659900000000002</v>
      </c>
      <c r="F43" s="3">
        <v>4.0092999999999997E-2</v>
      </c>
      <c r="G43" s="3">
        <v>0.79459500000000005</v>
      </c>
      <c r="H43" s="3">
        <v>2.0565E-2</v>
      </c>
      <c r="I43" s="3" t="s">
        <v>93</v>
      </c>
      <c r="J43" s="3">
        <v>1399</v>
      </c>
      <c r="K43" s="3">
        <v>7001</v>
      </c>
      <c r="L43" s="3">
        <v>38</v>
      </c>
      <c r="M43" s="3">
        <v>147</v>
      </c>
      <c r="N43" s="3">
        <v>0.18008199999999999</v>
      </c>
      <c r="O43" s="3">
        <v>0.96646200000000004</v>
      </c>
      <c r="P43" s="3">
        <v>1.121E-3</v>
      </c>
    </row>
    <row r="44" spans="1:16" ht="28.8" x14ac:dyDescent="0.3">
      <c r="A44" s="2" t="s">
        <v>94</v>
      </c>
      <c r="B44" s="2">
        <v>3.8794000000000002E-2</v>
      </c>
      <c r="C44" s="2">
        <v>4.3651000000000002E-2</v>
      </c>
      <c r="D44" s="2">
        <v>2.4157000000000001E-2</v>
      </c>
      <c r="E44" s="2">
        <v>0.51757600000000004</v>
      </c>
      <c r="F44" s="2">
        <v>4.6486E-2</v>
      </c>
      <c r="G44" s="2">
        <v>0.232432</v>
      </c>
      <c r="H44" s="2">
        <v>2.5826000000000002E-2</v>
      </c>
      <c r="I44" s="2" t="s">
        <v>95</v>
      </c>
      <c r="J44" s="2">
        <v>6778</v>
      </c>
      <c r="K44" s="2">
        <v>1622</v>
      </c>
      <c r="L44" s="2">
        <v>142</v>
      </c>
      <c r="M44" s="2">
        <v>43</v>
      </c>
      <c r="N44" s="2">
        <v>0.79452500000000004</v>
      </c>
      <c r="O44" s="2">
        <v>0.95659899999999998</v>
      </c>
      <c r="P44" s="2">
        <v>1.0280000000000001E-3</v>
      </c>
    </row>
    <row r="45" spans="1:16" ht="28.8" x14ac:dyDescent="0.3">
      <c r="A45" s="2" t="s">
        <v>96</v>
      </c>
      <c r="B45" s="2">
        <v>1.4880000000000001E-2</v>
      </c>
      <c r="C45" s="2">
        <v>3.2006E-2</v>
      </c>
      <c r="D45" s="2">
        <v>2.9076999999999999E-2</v>
      </c>
      <c r="E45" s="2">
        <v>0.48236200000000001</v>
      </c>
      <c r="F45" s="2">
        <v>4.4130000000000003E-2</v>
      </c>
      <c r="G45" s="2">
        <v>0.82702699999999996</v>
      </c>
      <c r="H45" s="2">
        <v>2.2669999999999999E-2</v>
      </c>
      <c r="I45" s="2" t="s">
        <v>97</v>
      </c>
      <c r="J45" s="2">
        <v>1804</v>
      </c>
      <c r="K45" s="2">
        <v>6596</v>
      </c>
      <c r="L45" s="2">
        <v>32</v>
      </c>
      <c r="M45" s="2">
        <v>153</v>
      </c>
      <c r="N45" s="2">
        <v>0.22795599999999999</v>
      </c>
      <c r="O45" s="2">
        <v>0.96773200000000004</v>
      </c>
      <c r="P45" s="2">
        <v>2.72E-4</v>
      </c>
    </row>
    <row r="46" spans="1:16" ht="28.8" x14ac:dyDescent="0.3">
      <c r="A46" s="3" t="s">
        <v>98</v>
      </c>
      <c r="B46" s="3">
        <v>3.8769999999999999E-2</v>
      </c>
      <c r="C46" s="3">
        <v>7.8460000000000002E-2</v>
      </c>
      <c r="D46" s="3">
        <v>2.3147000000000001E-2</v>
      </c>
      <c r="E46" s="3">
        <v>0.47023199999999998</v>
      </c>
      <c r="F46" s="3">
        <v>4.2799999999999998E-2</v>
      </c>
      <c r="G46" s="3">
        <v>0.63783800000000002</v>
      </c>
      <c r="H46" s="3">
        <v>2.2142999999999999E-2</v>
      </c>
      <c r="I46" s="3" t="s">
        <v>99</v>
      </c>
      <c r="J46" s="3">
        <v>3189</v>
      </c>
      <c r="K46" s="3">
        <v>5211</v>
      </c>
      <c r="L46" s="3">
        <v>67</v>
      </c>
      <c r="M46" s="3">
        <v>118</v>
      </c>
      <c r="N46" s="3">
        <v>0.38520700000000002</v>
      </c>
      <c r="O46" s="3">
        <v>0.91995800000000005</v>
      </c>
      <c r="P46" s="3">
        <v>1.7149999999999999E-3</v>
      </c>
    </row>
    <row r="47" spans="1:16" ht="28.8" x14ac:dyDescent="0.3">
      <c r="A47" s="2" t="s">
        <v>100</v>
      </c>
      <c r="B47" s="2">
        <v>2.2102E-2</v>
      </c>
      <c r="C47" s="2">
        <v>3.4324E-2</v>
      </c>
      <c r="D47" s="2">
        <v>2.4771000000000001E-2</v>
      </c>
      <c r="E47" s="2">
        <v>0.534582</v>
      </c>
      <c r="F47" s="2">
        <v>5.3108000000000002E-2</v>
      </c>
      <c r="G47" s="2">
        <v>0.23783799999999999</v>
      </c>
      <c r="H47" s="2">
        <v>2.9891000000000001E-2</v>
      </c>
      <c r="I47" s="2" t="s">
        <v>101</v>
      </c>
      <c r="J47" s="2">
        <v>6972</v>
      </c>
      <c r="K47" s="2">
        <v>1428</v>
      </c>
      <c r="L47" s="2">
        <v>141</v>
      </c>
      <c r="M47" s="2">
        <v>44</v>
      </c>
      <c r="N47" s="2">
        <v>0.81723900000000005</v>
      </c>
      <c r="O47" s="2">
        <v>0.96539699999999995</v>
      </c>
      <c r="P47" s="2">
        <v>3.1300000000000002E-4</v>
      </c>
    </row>
    <row r="48" spans="1:16" ht="28.8" x14ac:dyDescent="0.3">
      <c r="A48" s="3" t="s">
        <v>102</v>
      </c>
      <c r="B48" s="3">
        <v>2.1774000000000002E-2</v>
      </c>
      <c r="C48" s="3">
        <v>4.2868000000000003E-2</v>
      </c>
      <c r="D48" s="3">
        <v>2.1257999999999999E-2</v>
      </c>
      <c r="E48" s="3">
        <v>0.51537999999999995</v>
      </c>
      <c r="F48" s="3">
        <v>4.7489999999999997E-2</v>
      </c>
      <c r="G48" s="3">
        <v>0.75675700000000001</v>
      </c>
      <c r="H48" s="3">
        <v>2.4514000000000001E-2</v>
      </c>
      <c r="I48" s="3" t="s">
        <v>103</v>
      </c>
      <c r="J48" s="3">
        <v>2829</v>
      </c>
      <c r="K48" s="3">
        <v>5571</v>
      </c>
      <c r="L48" s="3">
        <v>45</v>
      </c>
      <c r="M48" s="3">
        <v>140</v>
      </c>
      <c r="N48" s="3">
        <v>0.34583599999999998</v>
      </c>
      <c r="O48" s="3">
        <v>0.95666099999999998</v>
      </c>
      <c r="P48" s="3">
        <v>4.8700000000000002E-4</v>
      </c>
    </row>
    <row r="49" spans="1:16" ht="28.8" x14ac:dyDescent="0.3">
      <c r="A49" s="2" t="s">
        <v>104</v>
      </c>
      <c r="B49" s="2">
        <v>1.4180999999999999E-2</v>
      </c>
      <c r="C49" s="2">
        <v>2.7490000000000001E-2</v>
      </c>
      <c r="D49" s="2">
        <v>2.2589000000000001E-2</v>
      </c>
      <c r="E49" s="2">
        <v>0.52847699999999997</v>
      </c>
      <c r="F49" s="2">
        <v>4.9315999999999999E-2</v>
      </c>
      <c r="G49" s="2">
        <v>0.69189199999999995</v>
      </c>
      <c r="H49" s="2">
        <v>2.5569000000000001E-2</v>
      </c>
      <c r="I49" s="2" t="s">
        <v>105</v>
      </c>
      <c r="J49" s="2">
        <v>3522</v>
      </c>
      <c r="K49" s="2">
        <v>4878</v>
      </c>
      <c r="L49" s="2">
        <v>57</v>
      </c>
      <c r="M49" s="2">
        <v>128</v>
      </c>
      <c r="N49" s="2">
        <v>0.42515999999999998</v>
      </c>
      <c r="O49" s="2">
        <v>0.97231599999999996</v>
      </c>
      <c r="P49" s="2">
        <v>1.94E-4</v>
      </c>
    </row>
    <row r="50" spans="1:16" ht="28.8" x14ac:dyDescent="0.3">
      <c r="A50" s="2" t="s">
        <v>108</v>
      </c>
      <c r="B50" s="2">
        <v>5.8050000000000003E-3</v>
      </c>
      <c r="C50" s="2">
        <v>1.0111999999999999E-2</v>
      </c>
      <c r="D50" s="2">
        <v>2.163E-2</v>
      </c>
      <c r="E50" s="2">
        <v>2.1360000000000001E-2</v>
      </c>
      <c r="F50" s="2">
        <v>0.51683800000000002</v>
      </c>
      <c r="G50" s="2">
        <v>4.6366999999999998E-2</v>
      </c>
      <c r="H50" s="2">
        <v>0.443243</v>
      </c>
      <c r="I50" s="2">
        <v>2.4462999999999999E-2</v>
      </c>
      <c r="J50" s="2" t="s">
        <v>109</v>
      </c>
      <c r="K50" s="2">
        <v>5130</v>
      </c>
      <c r="L50" s="2">
        <v>3270</v>
      </c>
      <c r="M50" s="2">
        <v>103</v>
      </c>
      <c r="N50" s="2">
        <v>82</v>
      </c>
      <c r="O50" s="2">
        <v>0.60710500000000001</v>
      </c>
    </row>
    <row r="51" spans="1:16" ht="28.8" x14ac:dyDescent="0.3">
      <c r="A51" s="3" t="s">
        <v>106</v>
      </c>
      <c r="B51" s="3">
        <v>1.9165999999999999E-2</v>
      </c>
      <c r="C51" s="3">
        <v>3.7499999999999999E-2</v>
      </c>
      <c r="D51" s="3">
        <v>2.2669999999999999E-2</v>
      </c>
      <c r="E51" s="3">
        <v>2.1090000000000001E-2</v>
      </c>
      <c r="F51" s="3">
        <v>0.52975300000000003</v>
      </c>
      <c r="G51" s="3">
        <v>4.9362999999999997E-2</v>
      </c>
      <c r="H51" s="3">
        <v>0.65945900000000002</v>
      </c>
      <c r="I51" s="3">
        <v>2.5641000000000001E-2</v>
      </c>
      <c r="J51" s="3" t="s">
        <v>107</v>
      </c>
      <c r="K51" s="3">
        <v>3764</v>
      </c>
      <c r="L51" s="3">
        <v>4636</v>
      </c>
      <c r="M51" s="3">
        <v>63</v>
      </c>
      <c r="N51" s="3">
        <v>122</v>
      </c>
      <c r="O51" s="3">
        <v>0.45265</v>
      </c>
    </row>
    <row r="52" spans="1:16" ht="28.8" x14ac:dyDescent="0.3">
      <c r="A52" s="2" t="s">
        <v>110</v>
      </c>
      <c r="B52" s="2">
        <v>6.6420000000000003E-3</v>
      </c>
      <c r="C52" s="2">
        <v>2.6186000000000001E-2</v>
      </c>
      <c r="D52" s="2">
        <v>2.0184000000000001E-2</v>
      </c>
      <c r="E52" s="2">
        <v>2.1276E-2</v>
      </c>
      <c r="F52" s="2">
        <v>0.49361300000000002</v>
      </c>
      <c r="G52" s="2">
        <v>4.4866999999999997E-2</v>
      </c>
      <c r="H52" s="2">
        <v>0.77837800000000001</v>
      </c>
      <c r="I52" s="2">
        <v>2.3099000000000001E-2</v>
      </c>
      <c r="J52" s="2" t="s">
        <v>111</v>
      </c>
      <c r="K52" s="2">
        <v>2310</v>
      </c>
      <c r="L52" s="2">
        <v>6090</v>
      </c>
      <c r="M52" s="2">
        <v>41</v>
      </c>
      <c r="N52" s="2">
        <v>144</v>
      </c>
      <c r="O52" s="2">
        <v>0.28584700000000002</v>
      </c>
    </row>
    <row r="53" spans="1:16" ht="28.8" x14ac:dyDescent="0.3">
      <c r="A53" s="2" t="s">
        <v>112</v>
      </c>
      <c r="B53" s="2">
        <v>1.8082999999999998E-2</v>
      </c>
      <c r="C53" s="2">
        <v>3.8056E-2</v>
      </c>
      <c r="D53" s="2">
        <v>2.3148999999999999E-2</v>
      </c>
      <c r="E53" s="2">
        <v>0.47024700000000003</v>
      </c>
      <c r="F53" s="2">
        <v>4.2791999999999997E-2</v>
      </c>
      <c r="G53" s="2">
        <v>0.63783800000000002</v>
      </c>
      <c r="H53" s="2">
        <v>2.2138999999999999E-2</v>
      </c>
      <c r="I53" s="2" t="s">
        <v>113</v>
      </c>
      <c r="J53" s="2">
        <v>3188</v>
      </c>
      <c r="K53" s="2">
        <v>5212</v>
      </c>
      <c r="L53" s="2">
        <v>67</v>
      </c>
      <c r="M53" s="2">
        <v>118</v>
      </c>
      <c r="N53" s="2">
        <v>0.38508999999999999</v>
      </c>
      <c r="O53" s="2">
        <v>0.96157599999999999</v>
      </c>
      <c r="P53" s="2">
        <v>3.9199999999999999E-4</v>
      </c>
    </row>
    <row r="54" spans="1:16" ht="28.8" x14ac:dyDescent="0.3">
      <c r="A54" s="2" t="s">
        <v>114</v>
      </c>
      <c r="B54" s="2">
        <v>2.5538000000000002E-2</v>
      </c>
      <c r="C54" s="2">
        <v>4.2132999999999997E-2</v>
      </c>
      <c r="D54" s="2">
        <v>2.2182E-2</v>
      </c>
      <c r="E54" s="2">
        <v>0.50891699999999995</v>
      </c>
      <c r="F54" s="2">
        <v>4.3536999999999999E-2</v>
      </c>
      <c r="G54" s="2">
        <v>0.35135100000000002</v>
      </c>
      <c r="H54" s="2">
        <v>2.3206000000000001E-2</v>
      </c>
      <c r="I54" s="2" t="s">
        <v>115</v>
      </c>
      <c r="J54" s="2">
        <v>5664</v>
      </c>
      <c r="K54" s="2">
        <v>2736</v>
      </c>
      <c r="L54" s="2">
        <v>120</v>
      </c>
      <c r="M54" s="2">
        <v>65</v>
      </c>
      <c r="N54" s="2">
        <v>0.667327</v>
      </c>
      <c r="O54" s="2">
        <v>0.95772800000000002</v>
      </c>
      <c r="P54" s="2">
        <v>7.94E-4</v>
      </c>
    </row>
    <row r="55" spans="1:16" ht="28.8" x14ac:dyDescent="0.3">
      <c r="A55" s="3" t="s">
        <v>116</v>
      </c>
      <c r="B55" s="3">
        <v>1.1884E-2</v>
      </c>
      <c r="C55" s="3">
        <v>4.2405999999999999E-2</v>
      </c>
      <c r="D55" s="3">
        <v>2.1415E-2</v>
      </c>
      <c r="E55" s="3">
        <v>0.49400699999999997</v>
      </c>
      <c r="F55" s="3">
        <v>4.3207000000000002E-2</v>
      </c>
      <c r="G55" s="3">
        <v>0.65405400000000002</v>
      </c>
      <c r="H55" s="3">
        <v>2.2341E-2</v>
      </c>
      <c r="I55" s="3" t="s">
        <v>117</v>
      </c>
      <c r="J55" s="3">
        <v>3105</v>
      </c>
      <c r="K55" s="3">
        <v>5295</v>
      </c>
      <c r="L55" s="3">
        <v>64</v>
      </c>
      <c r="M55" s="3">
        <v>121</v>
      </c>
      <c r="N55" s="3">
        <v>0.37577199999999999</v>
      </c>
      <c r="O55" s="3">
        <v>0.95743100000000003</v>
      </c>
      <c r="P55" s="3">
        <v>7.9799999999999999E-4</v>
      </c>
    </row>
    <row r="56" spans="1:16" ht="28.8" x14ac:dyDescent="0.3">
      <c r="A56" s="2" t="s">
        <v>118</v>
      </c>
      <c r="B56" s="2">
        <v>2.2729999999999998E-3</v>
      </c>
      <c r="C56" s="2">
        <v>2.9589000000000001E-2</v>
      </c>
      <c r="D56" s="2">
        <v>1.9168000000000001E-2</v>
      </c>
      <c r="E56" s="2">
        <v>0.469503</v>
      </c>
      <c r="F56" s="2">
        <v>4.3020000000000003E-2</v>
      </c>
      <c r="G56" s="2">
        <v>0.79459500000000005</v>
      </c>
      <c r="H56" s="2">
        <v>2.2109E-2</v>
      </c>
      <c r="I56" s="2" t="s">
        <v>119</v>
      </c>
      <c r="J56" s="2">
        <v>1898</v>
      </c>
      <c r="K56" s="2">
        <v>6502</v>
      </c>
      <c r="L56" s="2">
        <v>38</v>
      </c>
      <c r="M56" s="2">
        <v>147</v>
      </c>
      <c r="N56" s="2">
        <v>0.238206</v>
      </c>
      <c r="O56" s="2">
        <v>0.970383</v>
      </c>
      <c r="P56" s="2">
        <v>5.8900000000000001E-4</v>
      </c>
    </row>
    <row r="57" spans="1:16" ht="19.2" x14ac:dyDescent="0.3">
      <c r="A57" s="3" t="s">
        <v>120</v>
      </c>
      <c r="B57" s="3">
        <v>0</v>
      </c>
      <c r="C57" s="3">
        <v>3.1965E-2</v>
      </c>
      <c r="D57" s="3">
        <v>1.9099000000000001E-2</v>
      </c>
      <c r="E57" s="3">
        <v>0.46065499999999998</v>
      </c>
      <c r="F57" s="3">
        <v>3.9764000000000001E-2</v>
      </c>
      <c r="G57" s="3">
        <v>0.89189200000000002</v>
      </c>
      <c r="H57" s="3">
        <v>2.0334999999999999E-2</v>
      </c>
      <c r="I57" s="3" t="s">
        <v>121</v>
      </c>
      <c r="J57" s="3">
        <v>451</v>
      </c>
      <c r="K57" s="3">
        <v>7949</v>
      </c>
      <c r="L57" s="3">
        <v>20</v>
      </c>
      <c r="M57" s="3">
        <v>165</v>
      </c>
      <c r="N57" s="3">
        <v>7.1752999999999997E-2</v>
      </c>
      <c r="O57" s="3">
        <v>0.968028</v>
      </c>
      <c r="P57" s="3">
        <v>8.4199999999999998E-4</v>
      </c>
    </row>
    <row r="58" spans="1:16" ht="19.2" x14ac:dyDescent="0.3">
      <c r="A58" s="2" t="s">
        <v>122</v>
      </c>
      <c r="B58" s="2">
        <v>4.6671999999999998E-2</v>
      </c>
      <c r="C58" s="2">
        <v>3.4276000000000001E-2</v>
      </c>
      <c r="D58" s="2">
        <v>2.3275000000000001E-2</v>
      </c>
      <c r="E58" s="2">
        <v>0.49277599999999999</v>
      </c>
      <c r="F58" s="2">
        <v>4.4443999999999997E-2</v>
      </c>
      <c r="G58" s="2">
        <v>8.1081E-2</v>
      </c>
      <c r="H58" s="2">
        <v>3.0612E-2</v>
      </c>
      <c r="I58" s="2" t="s">
        <v>123</v>
      </c>
      <c r="J58" s="2">
        <v>7925</v>
      </c>
      <c r="K58" s="2">
        <v>475</v>
      </c>
      <c r="L58" s="2">
        <v>170</v>
      </c>
      <c r="M58" s="2">
        <v>15</v>
      </c>
      <c r="N58" s="2">
        <v>0.92486900000000005</v>
      </c>
      <c r="O58" s="2">
        <v>0.96574099999999996</v>
      </c>
      <c r="P58" s="2">
        <v>5.5900000000000004E-4</v>
      </c>
    </row>
    <row r="59" spans="1:16" ht="28.8" x14ac:dyDescent="0.3">
      <c r="A59" s="2" t="s">
        <v>124</v>
      </c>
      <c r="B59" s="2">
        <v>2.1944000000000002E-2</v>
      </c>
      <c r="C59" s="2">
        <v>3.8893999999999998E-2</v>
      </c>
      <c r="D59" s="2">
        <v>2.1693E-2</v>
      </c>
      <c r="E59" s="2">
        <v>0.50757600000000003</v>
      </c>
      <c r="F59" s="2">
        <v>4.6556E-2</v>
      </c>
      <c r="G59" s="2">
        <v>0.4</v>
      </c>
      <c r="H59" s="2">
        <v>2.4715999999999998E-2</v>
      </c>
      <c r="I59" s="2" t="s">
        <v>125</v>
      </c>
      <c r="J59" s="2">
        <v>5480</v>
      </c>
      <c r="K59" s="2">
        <v>2920</v>
      </c>
      <c r="L59" s="2">
        <v>111</v>
      </c>
      <c r="M59" s="2">
        <v>74</v>
      </c>
      <c r="N59" s="2">
        <v>0.64694200000000002</v>
      </c>
      <c r="O59" s="2">
        <v>0.96101800000000004</v>
      </c>
      <c r="P59" s="2">
        <v>7.9900000000000001E-4</v>
      </c>
    </row>
    <row r="60" spans="1:16" ht="28.8" x14ac:dyDescent="0.3">
      <c r="A60" s="3" t="s">
        <v>126</v>
      </c>
      <c r="B60" s="3">
        <v>2.6103000000000001E-2</v>
      </c>
      <c r="C60" s="3">
        <v>3.6125999999999998E-2</v>
      </c>
      <c r="D60" s="3">
        <v>2.1211000000000001E-2</v>
      </c>
      <c r="E60" s="3">
        <v>0.50639999999999996</v>
      </c>
      <c r="F60" s="3">
        <v>4.5094000000000002E-2</v>
      </c>
      <c r="G60" s="3">
        <v>0.29189199999999998</v>
      </c>
      <c r="H60" s="3">
        <v>2.4434000000000001E-2</v>
      </c>
      <c r="I60" s="3" t="s">
        <v>127</v>
      </c>
      <c r="J60" s="3">
        <v>6244</v>
      </c>
      <c r="K60" s="3">
        <v>2156</v>
      </c>
      <c r="L60" s="3">
        <v>131</v>
      </c>
      <c r="M60" s="3">
        <v>54</v>
      </c>
      <c r="N60" s="3">
        <v>0.73360499999999995</v>
      </c>
      <c r="O60" s="3">
        <v>0.96375999999999995</v>
      </c>
      <c r="P60" s="3">
        <v>6.6100000000000002E-4</v>
      </c>
    </row>
    <row r="61" spans="1:16" ht="28.8" x14ac:dyDescent="0.3">
      <c r="A61" s="2" t="s">
        <v>128</v>
      </c>
      <c r="B61" s="2">
        <v>2.624E-3</v>
      </c>
      <c r="C61" s="2">
        <v>3.4965999999999997E-2</v>
      </c>
      <c r="D61" s="2">
        <v>1.9656E-2</v>
      </c>
      <c r="E61" s="2">
        <v>0.48052</v>
      </c>
      <c r="F61" s="2">
        <v>4.3160999999999998E-2</v>
      </c>
      <c r="G61" s="2">
        <v>0.81621600000000005</v>
      </c>
      <c r="H61" s="2">
        <v>2.2166999999999999E-2</v>
      </c>
      <c r="I61" s="2" t="s">
        <v>129</v>
      </c>
      <c r="J61" s="2">
        <v>1739</v>
      </c>
      <c r="K61" s="2">
        <v>6661</v>
      </c>
      <c r="L61" s="2">
        <v>34</v>
      </c>
      <c r="M61" s="2">
        <v>151</v>
      </c>
      <c r="N61" s="2">
        <v>0.22015100000000001</v>
      </c>
      <c r="O61" s="2">
        <v>0.96495600000000004</v>
      </c>
      <c r="P61" s="2">
        <v>7.2499999999999995E-4</v>
      </c>
    </row>
    <row r="62" spans="1:16" ht="28.8" x14ac:dyDescent="0.3">
      <c r="A62" s="2" t="s">
        <v>130</v>
      </c>
      <c r="B62" s="2">
        <v>2.4865999999999999E-2</v>
      </c>
      <c r="C62" s="2">
        <v>4.4019999999999997E-2</v>
      </c>
      <c r="D62" s="2">
        <v>2.4558E-2</v>
      </c>
      <c r="E62" s="2">
        <v>0.52973599999999998</v>
      </c>
      <c r="F62" s="2">
        <v>4.8632000000000002E-2</v>
      </c>
      <c r="G62" s="2">
        <v>0.34594599999999998</v>
      </c>
      <c r="H62" s="2">
        <v>2.6154E-2</v>
      </c>
      <c r="I62" s="2" t="s">
        <v>131</v>
      </c>
      <c r="J62" s="2">
        <v>6017</v>
      </c>
      <c r="K62" s="2">
        <v>2383</v>
      </c>
      <c r="L62" s="2">
        <v>121</v>
      </c>
      <c r="M62" s="2">
        <v>64</v>
      </c>
      <c r="N62" s="2">
        <v>0.70832799999999996</v>
      </c>
      <c r="O62" s="2">
        <v>0.95589400000000002</v>
      </c>
      <c r="P62" s="2">
        <v>7.4600000000000003E-4</v>
      </c>
    </row>
    <row r="63" spans="1:16" ht="28.8" x14ac:dyDescent="0.3">
      <c r="A63" s="3" t="s">
        <v>132</v>
      </c>
      <c r="B63" s="3">
        <v>4.6389999999999999E-3</v>
      </c>
      <c r="C63" s="3">
        <v>9.9195000000000005E-2</v>
      </c>
      <c r="D63" s="3">
        <v>1.7552000000000002E-2</v>
      </c>
      <c r="E63" s="3">
        <v>0.41970099999999999</v>
      </c>
      <c r="F63" s="3">
        <v>4.2071999999999998E-2</v>
      </c>
      <c r="G63" s="3">
        <v>0.99459500000000001</v>
      </c>
      <c r="H63" s="3">
        <v>2.1489999999999999E-2</v>
      </c>
      <c r="I63" s="3" t="s">
        <v>133</v>
      </c>
      <c r="J63" s="3">
        <v>22</v>
      </c>
      <c r="K63" s="3">
        <v>8378</v>
      </c>
      <c r="L63" s="3">
        <v>1</v>
      </c>
      <c r="M63" s="3">
        <v>184</v>
      </c>
      <c r="N63" s="3">
        <v>2.3994999999999999E-2</v>
      </c>
      <c r="O63" s="3">
        <v>0.90015999999999996</v>
      </c>
      <c r="P63" s="3">
        <v>6.8710000000000004E-3</v>
      </c>
    </row>
    <row r="64" spans="1:16" ht="28.8" x14ac:dyDescent="0.3">
      <c r="A64" s="2" t="s">
        <v>134</v>
      </c>
      <c r="B64" s="2">
        <v>0.16590299999999999</v>
      </c>
      <c r="C64" s="2">
        <v>0.55037899999999995</v>
      </c>
      <c r="D64" s="2">
        <v>2.0261000000000001E-2</v>
      </c>
      <c r="E64" s="2">
        <v>0.460225</v>
      </c>
      <c r="F64" s="2">
        <v>4.2110000000000002E-2</v>
      </c>
      <c r="G64" s="2">
        <v>0.99459500000000001</v>
      </c>
      <c r="H64" s="2">
        <v>2.1510000000000001E-2</v>
      </c>
      <c r="I64" s="2" t="s">
        <v>135</v>
      </c>
      <c r="J64" s="2">
        <v>30</v>
      </c>
      <c r="K64" s="2">
        <v>8370</v>
      </c>
      <c r="L64" s="2">
        <v>1</v>
      </c>
      <c r="M64" s="2">
        <v>184</v>
      </c>
      <c r="N64" s="2">
        <v>2.4927000000000001E-2</v>
      </c>
      <c r="O64" s="2">
        <v>0.38983600000000002</v>
      </c>
      <c r="P64" s="2">
        <v>0.164081</v>
      </c>
    </row>
    <row r="65" spans="1:16" ht="19.2" x14ac:dyDescent="0.3">
      <c r="A65" s="2" t="s">
        <v>136</v>
      </c>
      <c r="B65" s="2">
        <v>0.57141299999999995</v>
      </c>
      <c r="C65" s="2">
        <v>0.66534899999999997</v>
      </c>
      <c r="D65" s="2">
        <v>1.9664000000000001E-2</v>
      </c>
      <c r="E65" s="2">
        <v>0.44238100000000002</v>
      </c>
      <c r="F65" s="2">
        <v>4.1378999999999999E-2</v>
      </c>
      <c r="G65" s="2">
        <v>8.1081E-2</v>
      </c>
      <c r="H65" s="2">
        <v>2.7778000000000001E-2</v>
      </c>
      <c r="I65" s="2" t="s">
        <v>137</v>
      </c>
      <c r="J65" s="2">
        <v>7875</v>
      </c>
      <c r="K65" s="2">
        <v>525</v>
      </c>
      <c r="L65" s="2">
        <v>170</v>
      </c>
      <c r="M65" s="2">
        <v>15</v>
      </c>
      <c r="N65" s="2">
        <v>0.919045</v>
      </c>
      <c r="O65" s="2">
        <v>0.247555</v>
      </c>
      <c r="P65" s="2">
        <v>0.26185700000000001</v>
      </c>
    </row>
    <row r="66" spans="1:16" ht="28.8" x14ac:dyDescent="0.3">
      <c r="A66" s="2" t="s">
        <v>138</v>
      </c>
      <c r="B66" s="2">
        <v>0.54739899999999997</v>
      </c>
      <c r="C66" s="2">
        <v>0.69053200000000003</v>
      </c>
      <c r="D66" s="2">
        <v>2.4173E-2</v>
      </c>
      <c r="E66" s="2">
        <v>0.52556800000000004</v>
      </c>
      <c r="F66" s="2">
        <v>4.9340000000000002E-2</v>
      </c>
      <c r="G66" s="2">
        <v>0.232432</v>
      </c>
      <c r="H66" s="2">
        <v>2.7598999999999999E-2</v>
      </c>
      <c r="I66" s="2" t="s">
        <v>139</v>
      </c>
      <c r="J66" s="2">
        <v>6885</v>
      </c>
      <c r="K66" s="2">
        <v>1515</v>
      </c>
      <c r="L66" s="2">
        <v>142</v>
      </c>
      <c r="M66" s="2">
        <v>43</v>
      </c>
      <c r="N66" s="2">
        <v>0.80698899999999996</v>
      </c>
      <c r="O66" s="2">
        <v>0.21785399999999999</v>
      </c>
      <c r="P66" s="2">
        <v>0.28364800000000001</v>
      </c>
    </row>
    <row r="67" spans="1:16" ht="28.8" x14ac:dyDescent="0.3">
      <c r="A67" s="2" t="s">
        <v>140</v>
      </c>
      <c r="B67" s="2">
        <v>3.0824000000000001E-2</v>
      </c>
      <c r="C67" s="2">
        <v>4.3011000000000001E-2</v>
      </c>
      <c r="D67" s="2">
        <v>2.7438000000000001E-2</v>
      </c>
      <c r="E67" s="2">
        <v>0.55109600000000003</v>
      </c>
      <c r="F67" s="2">
        <v>5.8628E-2</v>
      </c>
      <c r="G67" s="2">
        <v>0.23783799999999999</v>
      </c>
      <c r="H67" s="2">
        <v>3.3434999999999999E-2</v>
      </c>
      <c r="I67" s="2" t="s">
        <v>141</v>
      </c>
      <c r="J67" s="2">
        <v>7128</v>
      </c>
      <c r="K67" s="2">
        <v>1272</v>
      </c>
      <c r="L67" s="2">
        <v>141</v>
      </c>
      <c r="M67" s="2">
        <v>44</v>
      </c>
      <c r="N67" s="2">
        <v>0.83541100000000001</v>
      </c>
      <c r="O67" s="2">
        <v>0.95674899999999996</v>
      </c>
      <c r="P67" s="2">
        <v>5.6700000000000001E-4</v>
      </c>
    </row>
    <row r="68" spans="1:16" ht="28.8" x14ac:dyDescent="0.3">
      <c r="A68" s="3" t="s">
        <v>142</v>
      </c>
      <c r="B68" s="3">
        <v>3.5421000000000001E-2</v>
      </c>
      <c r="C68" s="3">
        <v>4.4193000000000003E-2</v>
      </c>
      <c r="D68" s="3">
        <v>2.5670999999999999E-2</v>
      </c>
      <c r="E68" s="3">
        <v>0.55320899999999995</v>
      </c>
      <c r="F68" s="3">
        <v>5.3883E-2</v>
      </c>
      <c r="G68" s="3">
        <v>0.183784</v>
      </c>
      <c r="H68" s="3">
        <v>3.1569E-2</v>
      </c>
      <c r="I68" s="3" t="s">
        <v>143</v>
      </c>
      <c r="J68" s="3">
        <v>7357</v>
      </c>
      <c r="K68" s="3">
        <v>1043</v>
      </c>
      <c r="L68" s="3">
        <v>151</v>
      </c>
      <c r="M68" s="3">
        <v>34</v>
      </c>
      <c r="N68" s="3">
        <v>0.86092000000000002</v>
      </c>
      <c r="O68" s="3">
        <v>0.95550900000000005</v>
      </c>
      <c r="P68" s="3">
        <v>6.69E-4</v>
      </c>
    </row>
    <row r="69" spans="1:16" ht="28.8" x14ac:dyDescent="0.3">
      <c r="A69" s="2" t="s">
        <v>144</v>
      </c>
      <c r="B69" s="2">
        <v>3.7985999999999999E-2</v>
      </c>
      <c r="C69" s="2">
        <v>5.7637000000000001E-2</v>
      </c>
      <c r="D69" s="2">
        <v>2.3893000000000001E-2</v>
      </c>
      <c r="E69" s="2">
        <v>0.53966000000000003</v>
      </c>
      <c r="F69" s="2">
        <v>5.2356E-2</v>
      </c>
      <c r="G69" s="2">
        <v>0.29729699999999998</v>
      </c>
      <c r="H69" s="2">
        <v>2.8705999999999999E-2</v>
      </c>
      <c r="I69" s="2" t="s">
        <v>145</v>
      </c>
      <c r="J69" s="2">
        <v>6539</v>
      </c>
      <c r="K69" s="2">
        <v>1861</v>
      </c>
      <c r="L69" s="2">
        <v>130</v>
      </c>
      <c r="M69" s="2">
        <v>55</v>
      </c>
      <c r="N69" s="2">
        <v>0.76808399999999999</v>
      </c>
      <c r="O69" s="2">
        <v>0.94193099999999996</v>
      </c>
      <c r="P69" s="2">
        <v>1.3799999999999999E-3</v>
      </c>
    </row>
    <row r="70" spans="1:16" ht="28.8" x14ac:dyDescent="0.3">
      <c r="A70" s="3" t="s">
        <v>146</v>
      </c>
      <c r="B70" s="3">
        <v>4.6106000000000001E-2</v>
      </c>
      <c r="C70" s="3">
        <v>4.1251999999999997E-2</v>
      </c>
      <c r="D70" s="3">
        <v>2.8160000000000001E-2</v>
      </c>
      <c r="E70" s="3">
        <v>0.57539499999999999</v>
      </c>
      <c r="F70" s="3">
        <v>5.4140000000000001E-2</v>
      </c>
      <c r="G70" s="3">
        <v>9.1892000000000001E-2</v>
      </c>
      <c r="H70" s="3">
        <v>3.8374999999999999E-2</v>
      </c>
      <c r="I70" s="3" t="s">
        <v>147</v>
      </c>
      <c r="J70" s="3">
        <v>7974</v>
      </c>
      <c r="K70" s="3">
        <v>426</v>
      </c>
      <c r="L70" s="3">
        <v>168</v>
      </c>
      <c r="M70" s="3">
        <v>17</v>
      </c>
      <c r="N70" s="3">
        <v>0.93081000000000003</v>
      </c>
      <c r="O70" s="3">
        <v>0.95860599999999996</v>
      </c>
      <c r="P70" s="3">
        <v>5.5199999999999997E-4</v>
      </c>
    </row>
    <row r="71" spans="1:16" ht="28.8" x14ac:dyDescent="0.3">
      <c r="A71" s="2" t="s">
        <v>148</v>
      </c>
      <c r="B71" s="2">
        <v>2.4525999999999999E-2</v>
      </c>
      <c r="C71" s="2">
        <v>3.2888000000000001E-2</v>
      </c>
      <c r="D71" s="2">
        <v>2.3653E-2</v>
      </c>
      <c r="E71" s="2">
        <v>0.52195599999999998</v>
      </c>
      <c r="F71" s="2">
        <v>4.9102E-2</v>
      </c>
      <c r="G71" s="2">
        <v>0.22162200000000001</v>
      </c>
      <c r="H71" s="2">
        <v>2.7609000000000002E-2</v>
      </c>
      <c r="I71" s="2" t="s">
        <v>149</v>
      </c>
      <c r="J71" s="2">
        <v>6956</v>
      </c>
      <c r="K71" s="2">
        <v>1444</v>
      </c>
      <c r="L71" s="2">
        <v>144</v>
      </c>
      <c r="M71" s="2">
        <v>41</v>
      </c>
      <c r="N71" s="2">
        <v>0.81502600000000003</v>
      </c>
      <c r="O71" s="2">
        <v>0.966978</v>
      </c>
      <c r="P71" s="2">
        <v>4.0099999999999999E-4</v>
      </c>
    </row>
    <row r="72" spans="1:16" ht="28.8" x14ac:dyDescent="0.3">
      <c r="A72" s="2" t="s">
        <v>150</v>
      </c>
      <c r="B72" s="2">
        <v>4.1210999999999998E-2</v>
      </c>
      <c r="C72" s="2">
        <v>5.2082000000000003E-2</v>
      </c>
      <c r="D72" s="2">
        <v>2.4653000000000001E-2</v>
      </c>
      <c r="E72" s="2">
        <v>0.54862999999999995</v>
      </c>
      <c r="F72" s="2">
        <v>5.0070000000000003E-2</v>
      </c>
      <c r="G72" s="2">
        <v>0.19459499999999999</v>
      </c>
      <c r="H72" s="2">
        <v>2.8731E-2</v>
      </c>
      <c r="I72" s="2" t="s">
        <v>151</v>
      </c>
      <c r="J72" s="2">
        <v>7183</v>
      </c>
      <c r="K72" s="2">
        <v>1217</v>
      </c>
      <c r="L72" s="2">
        <v>149</v>
      </c>
      <c r="M72" s="2">
        <v>36</v>
      </c>
      <c r="N72" s="2">
        <v>0.84088499999999999</v>
      </c>
      <c r="O72" s="2">
        <v>0.94750100000000004</v>
      </c>
      <c r="P72" s="2">
        <v>9.0799999999999995E-4</v>
      </c>
    </row>
    <row r="73" spans="1:16" ht="28.8" x14ac:dyDescent="0.3">
      <c r="A73" s="3" t="s">
        <v>152</v>
      </c>
      <c r="B73" s="3">
        <v>7.3218000000000005E-2</v>
      </c>
      <c r="C73" s="3">
        <v>0.10530100000000001</v>
      </c>
      <c r="D73" s="3">
        <v>2.6109E-2</v>
      </c>
      <c r="E73" s="3">
        <v>0.54973099999999997</v>
      </c>
      <c r="F73" s="3">
        <v>5.5351999999999998E-2</v>
      </c>
      <c r="G73" s="3">
        <v>0.28648600000000002</v>
      </c>
      <c r="H73" s="3">
        <v>3.0636E-2</v>
      </c>
      <c r="I73" s="3" t="s">
        <v>153</v>
      </c>
      <c r="J73" s="3">
        <v>6723</v>
      </c>
      <c r="K73" s="3">
        <v>1677</v>
      </c>
      <c r="L73" s="3">
        <v>132</v>
      </c>
      <c r="M73" s="3">
        <v>53</v>
      </c>
      <c r="N73" s="3">
        <v>0.78928399999999999</v>
      </c>
      <c r="O73" s="3">
        <v>0.89409300000000003</v>
      </c>
      <c r="P73" s="3">
        <v>4.3839999999999999E-3</v>
      </c>
    </row>
    <row r="74" spans="1:16" ht="28.8" x14ac:dyDescent="0.3">
      <c r="A74" s="2" t="s">
        <v>154</v>
      </c>
      <c r="B74" s="2">
        <v>2.9293E-2</v>
      </c>
      <c r="C74" s="2">
        <v>2.3741999999999999E-2</v>
      </c>
      <c r="D74" s="2">
        <v>2.5631999999999999E-2</v>
      </c>
      <c r="E74" s="2">
        <v>0.53182300000000005</v>
      </c>
      <c r="F74" s="2">
        <v>5.9700999999999997E-2</v>
      </c>
      <c r="G74" s="2">
        <v>8.6485999999999993E-2</v>
      </c>
      <c r="H74" s="2">
        <v>4.5584E-2</v>
      </c>
      <c r="I74" s="2" t="s">
        <v>155</v>
      </c>
      <c r="J74" s="2">
        <v>8065</v>
      </c>
      <c r="K74" s="2">
        <v>335</v>
      </c>
      <c r="L74" s="2">
        <v>169</v>
      </c>
      <c r="M74" s="2">
        <v>16</v>
      </c>
      <c r="N74" s="2">
        <v>0.94129300000000005</v>
      </c>
      <c r="O74" s="2">
        <v>0.97620499999999999</v>
      </c>
      <c r="P74" s="2">
        <v>1.92E-4</v>
      </c>
    </row>
    <row r="75" spans="1:16" ht="28.8" x14ac:dyDescent="0.3">
      <c r="A75" s="3" t="s">
        <v>156</v>
      </c>
      <c r="B75" s="3">
        <v>2.8774999999999998E-2</v>
      </c>
      <c r="C75" s="3">
        <v>2.9568000000000001E-2</v>
      </c>
      <c r="D75" s="3">
        <v>3.4453999999999999E-2</v>
      </c>
      <c r="E75" s="3">
        <v>0.57737099999999997</v>
      </c>
      <c r="F75" s="3">
        <v>6.3603999999999994E-2</v>
      </c>
      <c r="G75" s="3">
        <v>9.7296999999999995E-2</v>
      </c>
      <c r="H75" s="3">
        <v>4.7244000000000001E-2</v>
      </c>
      <c r="I75" s="3" t="s">
        <v>157</v>
      </c>
      <c r="J75" s="3">
        <v>8037</v>
      </c>
      <c r="K75" s="3">
        <v>363</v>
      </c>
      <c r="L75" s="3">
        <v>167</v>
      </c>
      <c r="M75" s="3">
        <v>18</v>
      </c>
      <c r="N75" s="3">
        <v>0.93826399999999999</v>
      </c>
      <c r="O75" s="3">
        <v>0.97036</v>
      </c>
      <c r="P75" s="3">
        <v>2.1599999999999999E-4</v>
      </c>
    </row>
    <row r="76" spans="1:16" ht="28.8" x14ac:dyDescent="0.3">
      <c r="A76" s="2" t="s">
        <v>158</v>
      </c>
      <c r="B76" s="2">
        <v>4.5032999999999997E-2</v>
      </c>
      <c r="C76" s="2">
        <v>7.9320000000000002E-2</v>
      </c>
      <c r="D76" s="2">
        <v>2.4379999999999999E-2</v>
      </c>
      <c r="E76" s="2">
        <v>0.52600499999999994</v>
      </c>
      <c r="F76" s="2">
        <v>4.9964000000000001E-2</v>
      </c>
      <c r="G76" s="2">
        <v>0.37837799999999999</v>
      </c>
      <c r="H76" s="2">
        <v>2.6748000000000001E-2</v>
      </c>
      <c r="I76" s="2" t="s">
        <v>159</v>
      </c>
      <c r="J76" s="2">
        <v>5853</v>
      </c>
      <c r="K76" s="2">
        <v>2547</v>
      </c>
      <c r="L76" s="2">
        <v>115</v>
      </c>
      <c r="M76" s="2">
        <v>70</v>
      </c>
      <c r="N76" s="2">
        <v>0.68992399999999998</v>
      </c>
      <c r="O76" s="2">
        <v>0.91991299999999998</v>
      </c>
      <c r="P76" s="2">
        <v>2.2690000000000002E-3</v>
      </c>
    </row>
    <row r="77" spans="1:16" ht="28.8" x14ac:dyDescent="0.3">
      <c r="A77" s="2" t="s">
        <v>160</v>
      </c>
      <c r="B77" s="2">
        <v>4.1347000000000002E-2</v>
      </c>
      <c r="C77" s="2">
        <v>5.7992000000000002E-2</v>
      </c>
      <c r="D77" s="2">
        <v>2.7902E-2</v>
      </c>
      <c r="E77" s="2">
        <v>0.55309600000000003</v>
      </c>
      <c r="F77" s="2">
        <v>6.2590999999999994E-2</v>
      </c>
      <c r="G77" s="2">
        <v>0.232432</v>
      </c>
      <c r="H77" s="2">
        <v>3.6165000000000003E-2</v>
      </c>
      <c r="I77" s="2" t="s">
        <v>161</v>
      </c>
      <c r="J77" s="2">
        <v>7254</v>
      </c>
      <c r="K77" s="2">
        <v>1146</v>
      </c>
      <c r="L77" s="2">
        <v>142</v>
      </c>
      <c r="M77" s="2">
        <v>43</v>
      </c>
      <c r="N77" s="2">
        <v>0.84997100000000003</v>
      </c>
      <c r="O77" s="2">
        <v>0.94174400000000003</v>
      </c>
      <c r="P77" s="2">
        <v>1.0679999999999999E-3</v>
      </c>
    </row>
    <row r="78" spans="1:16" ht="28.8" x14ac:dyDescent="0.3">
      <c r="A78" s="3" t="s">
        <v>162</v>
      </c>
      <c r="B78" s="3">
        <v>4.2574000000000001E-2</v>
      </c>
      <c r="C78" s="3">
        <v>4.5497999999999997E-2</v>
      </c>
      <c r="D78" s="3">
        <v>2.9118999999999999E-2</v>
      </c>
      <c r="E78" s="3">
        <v>0.55747999999999998</v>
      </c>
      <c r="F78" s="3">
        <v>6.4156000000000005E-2</v>
      </c>
      <c r="G78" s="3">
        <v>0.124324</v>
      </c>
      <c r="H78" s="3">
        <v>4.3233000000000001E-2</v>
      </c>
      <c r="I78" s="3" t="s">
        <v>163</v>
      </c>
      <c r="J78" s="3">
        <v>7891</v>
      </c>
      <c r="K78" s="3">
        <v>509</v>
      </c>
      <c r="L78" s="3">
        <v>162</v>
      </c>
      <c r="M78" s="3">
        <v>23</v>
      </c>
      <c r="N78" s="3">
        <v>0.92183999999999999</v>
      </c>
      <c r="O78" s="3">
        <v>0.95424299999999995</v>
      </c>
      <c r="P78" s="3">
        <v>5.9299999999999999E-4</v>
      </c>
    </row>
    <row r="79" spans="1:16" ht="28.8" x14ac:dyDescent="0.3">
      <c r="A79" s="2" t="s">
        <v>164</v>
      </c>
      <c r="B79" s="2">
        <v>3.7568999999999998E-2</v>
      </c>
      <c r="C79" s="2">
        <v>4.3006999999999997E-2</v>
      </c>
      <c r="D79" s="2">
        <v>3.9123999999999999E-2</v>
      </c>
      <c r="E79" s="2">
        <v>0.56218500000000005</v>
      </c>
      <c r="F79" s="2">
        <v>7.3683999999999999E-2</v>
      </c>
      <c r="G79" s="2">
        <v>0.15135100000000001</v>
      </c>
      <c r="H79" s="2">
        <v>4.8696000000000003E-2</v>
      </c>
      <c r="I79" s="2" t="s">
        <v>165</v>
      </c>
      <c r="J79" s="2">
        <v>7853</v>
      </c>
      <c r="K79" s="2">
        <v>547</v>
      </c>
      <c r="L79" s="2">
        <v>157</v>
      </c>
      <c r="M79" s="2">
        <v>28</v>
      </c>
      <c r="N79" s="2">
        <v>0.91799699999999995</v>
      </c>
      <c r="O79" s="2">
        <v>0.95694500000000005</v>
      </c>
      <c r="P79" s="2">
        <v>4.5600000000000003E-4</v>
      </c>
    </row>
    <row r="80" spans="1:16" ht="28.8" x14ac:dyDescent="0.3">
      <c r="A80" s="3" t="s">
        <v>166</v>
      </c>
      <c r="B80" s="3">
        <v>2.7392E-2</v>
      </c>
      <c r="C80" s="3">
        <v>4.4230999999999999E-2</v>
      </c>
      <c r="D80" s="3">
        <v>3.8143000000000003E-2</v>
      </c>
      <c r="E80" s="3">
        <v>0.62585500000000005</v>
      </c>
      <c r="F80" s="3">
        <v>7.0930999999999994E-2</v>
      </c>
      <c r="G80" s="3">
        <v>0.302703</v>
      </c>
      <c r="H80" s="3">
        <v>4.0171999999999999E-2</v>
      </c>
      <c r="I80" s="3" t="s">
        <v>167</v>
      </c>
      <c r="J80" s="3">
        <v>7062</v>
      </c>
      <c r="K80" s="3">
        <v>1338</v>
      </c>
      <c r="L80" s="3">
        <v>129</v>
      </c>
      <c r="M80" s="3">
        <v>56</v>
      </c>
      <c r="N80" s="3">
        <v>0.829121</v>
      </c>
      <c r="O80" s="3">
        <v>0.95563699999999996</v>
      </c>
      <c r="P80" s="3">
        <v>5.0500000000000002E-4</v>
      </c>
    </row>
    <row r="81" spans="1:16" ht="28.8" x14ac:dyDescent="0.3">
      <c r="A81" s="2" t="s">
        <v>168</v>
      </c>
      <c r="B81" s="2">
        <v>1.976E-2</v>
      </c>
      <c r="C81" s="2">
        <v>3.5029999999999999E-2</v>
      </c>
      <c r="D81" s="2">
        <v>2.1687999999999999E-2</v>
      </c>
      <c r="E81" s="2">
        <v>0.503135</v>
      </c>
      <c r="F81" s="2">
        <v>4.4581999999999997E-2</v>
      </c>
      <c r="G81" s="2">
        <v>0.35135100000000002</v>
      </c>
      <c r="H81" s="2">
        <v>2.3800999999999999E-2</v>
      </c>
      <c r="I81" s="2" t="s">
        <v>169</v>
      </c>
      <c r="J81" s="2">
        <v>5734</v>
      </c>
      <c r="K81" s="2">
        <v>2666</v>
      </c>
      <c r="L81" s="2">
        <v>120</v>
      </c>
      <c r="M81" s="2">
        <v>65</v>
      </c>
      <c r="N81" s="2">
        <v>0.67547999999999997</v>
      </c>
      <c r="O81" s="2">
        <v>0.96484499999999995</v>
      </c>
      <c r="P81" s="2">
        <v>5.7899999999999998E-4</v>
      </c>
    </row>
    <row r="82" spans="1:16" ht="28.8" x14ac:dyDescent="0.3">
      <c r="A82" s="2" t="s">
        <v>170</v>
      </c>
      <c r="B82" s="2">
        <v>4.7627999999999997E-2</v>
      </c>
      <c r="C82" s="2">
        <v>4.7870000000000003E-2</v>
      </c>
      <c r="D82" s="2">
        <v>2.6275E-2</v>
      </c>
      <c r="E82" s="2">
        <v>0.53797399999999995</v>
      </c>
      <c r="F82" s="2">
        <v>5.3378000000000002E-2</v>
      </c>
      <c r="G82" s="2">
        <v>0.17297299999999999</v>
      </c>
      <c r="H82" s="2">
        <v>3.1558000000000003E-2</v>
      </c>
      <c r="I82" s="2" t="s">
        <v>171</v>
      </c>
      <c r="J82" s="2">
        <v>7418</v>
      </c>
      <c r="K82" s="2">
        <v>982</v>
      </c>
      <c r="L82" s="2">
        <v>153</v>
      </c>
      <c r="M82" s="2">
        <v>32</v>
      </c>
      <c r="N82" s="2">
        <v>0.86779300000000004</v>
      </c>
      <c r="O82" s="2">
        <v>0.952094</v>
      </c>
      <c r="P82" s="2">
        <v>9.0899999999999998E-4</v>
      </c>
    </row>
    <row r="83" spans="1:16" ht="28.8" x14ac:dyDescent="0.3">
      <c r="A83" s="3" t="s">
        <v>172</v>
      </c>
      <c r="B83" s="3">
        <v>9.3621999999999997E-2</v>
      </c>
      <c r="C83" s="3">
        <v>5.4711999999999997E-2</v>
      </c>
      <c r="D83" s="3">
        <v>2.8698000000000001E-2</v>
      </c>
      <c r="E83" s="3">
        <v>0.55056300000000002</v>
      </c>
      <c r="F83" s="3">
        <v>6.1017000000000002E-2</v>
      </c>
      <c r="G83" s="3">
        <v>4.8648999999999998E-2</v>
      </c>
      <c r="H83" s="3">
        <v>8.1818000000000002E-2</v>
      </c>
      <c r="I83" s="3" t="s">
        <v>173</v>
      </c>
      <c r="J83" s="3">
        <v>8299</v>
      </c>
      <c r="K83" s="3">
        <v>101</v>
      </c>
      <c r="L83" s="3">
        <v>176</v>
      </c>
      <c r="M83" s="3">
        <v>9</v>
      </c>
      <c r="N83" s="3">
        <v>0.96773399999999998</v>
      </c>
      <c r="O83" s="3">
        <v>0.94521299999999997</v>
      </c>
      <c r="P83" s="3">
        <v>1.0740000000000001E-3</v>
      </c>
    </row>
    <row r="84" spans="1:16" ht="28.8" x14ac:dyDescent="0.3">
      <c r="A84" s="2" t="s">
        <v>174</v>
      </c>
      <c r="B84" s="2">
        <v>3.7039999999999998E-3</v>
      </c>
      <c r="C84" s="2">
        <v>4.2000999999999997E-2</v>
      </c>
      <c r="D84" s="2">
        <v>2.1654E-2</v>
      </c>
      <c r="E84" s="2">
        <v>0.493197</v>
      </c>
      <c r="F84" s="2">
        <v>4.3090000000000003E-2</v>
      </c>
      <c r="G84" s="2">
        <v>0.75675700000000001</v>
      </c>
      <c r="H84" s="2">
        <v>2.2176000000000001E-2</v>
      </c>
      <c r="I84" s="2" t="s">
        <v>175</v>
      </c>
      <c r="J84" s="2">
        <v>2227</v>
      </c>
      <c r="K84" s="2">
        <v>6173</v>
      </c>
      <c r="L84" s="2">
        <v>45</v>
      </c>
      <c r="M84" s="2">
        <v>140</v>
      </c>
      <c r="N84" s="2">
        <v>0.27571299999999999</v>
      </c>
      <c r="O84" s="2">
        <v>0.95804800000000001</v>
      </c>
      <c r="P84" s="2">
        <v>9.9599999999999992E-4</v>
      </c>
    </row>
    <row r="85" spans="1:16" ht="28.8" x14ac:dyDescent="0.3">
      <c r="A85" s="3" t="s">
        <v>176</v>
      </c>
      <c r="B85" s="3">
        <v>0.05</v>
      </c>
      <c r="C85" s="3">
        <v>4.7969999999999999E-2</v>
      </c>
      <c r="D85" s="3">
        <v>2.3755999999999999E-2</v>
      </c>
      <c r="E85" s="3">
        <v>0.51434199999999997</v>
      </c>
      <c r="F85" s="3">
        <v>4.8062000000000001E-2</v>
      </c>
      <c r="G85" s="3">
        <v>0.16756799999999999</v>
      </c>
      <c r="H85" s="3">
        <v>2.8053999999999999E-2</v>
      </c>
      <c r="I85" s="3" t="s">
        <v>177</v>
      </c>
      <c r="J85" s="3">
        <v>7326</v>
      </c>
      <c r="K85" s="3">
        <v>1074</v>
      </c>
      <c r="L85" s="3">
        <v>154</v>
      </c>
      <c r="M85" s="3">
        <v>31</v>
      </c>
      <c r="N85" s="3">
        <v>0.85696000000000006</v>
      </c>
      <c r="O85" s="3">
        <v>0.95201800000000003</v>
      </c>
      <c r="P85" s="3">
        <v>1.052E-3</v>
      </c>
    </row>
    <row r="86" spans="1:16" ht="28.8" x14ac:dyDescent="0.3">
      <c r="A86" s="2" t="s">
        <v>178</v>
      </c>
      <c r="B86" s="2">
        <v>3.8629999999999998E-2</v>
      </c>
      <c r="C86" s="2">
        <v>5.1763000000000003E-2</v>
      </c>
      <c r="D86" s="2">
        <v>2.8004999999999999E-2</v>
      </c>
      <c r="E86" s="2">
        <v>0.54999900000000002</v>
      </c>
      <c r="F86" s="2">
        <v>5.7834000000000003E-2</v>
      </c>
      <c r="G86" s="2">
        <v>0.29729699999999998</v>
      </c>
      <c r="H86" s="2">
        <v>3.2032999999999999E-2</v>
      </c>
      <c r="I86" s="2" t="s">
        <v>179</v>
      </c>
      <c r="J86" s="2">
        <v>6738</v>
      </c>
      <c r="K86" s="2">
        <v>1662</v>
      </c>
      <c r="L86" s="2">
        <v>130</v>
      </c>
      <c r="M86" s="2">
        <v>55</v>
      </c>
      <c r="N86" s="2">
        <v>0.79126399999999997</v>
      </c>
      <c r="O86" s="2">
        <v>0.94813000000000003</v>
      </c>
      <c r="P86" s="2">
        <v>9.9799999999999997E-4</v>
      </c>
    </row>
    <row r="87" spans="1:16" ht="28.8" x14ac:dyDescent="0.3">
      <c r="A87" s="2" t="s">
        <v>180</v>
      </c>
      <c r="B87" s="2">
        <v>5.0375000000000003E-2</v>
      </c>
      <c r="C87" s="2">
        <v>4.7189000000000002E-2</v>
      </c>
      <c r="D87" s="2">
        <v>2.5093000000000001E-2</v>
      </c>
      <c r="E87" s="2">
        <v>0.52080199999999999</v>
      </c>
      <c r="F87" s="2">
        <v>5.7354000000000002E-2</v>
      </c>
      <c r="G87" s="2">
        <v>0.16756799999999999</v>
      </c>
      <c r="H87" s="2">
        <v>3.4597999999999997E-2</v>
      </c>
      <c r="I87" s="2" t="s">
        <v>181</v>
      </c>
      <c r="J87" s="2">
        <v>7535</v>
      </c>
      <c r="K87" s="2">
        <v>865</v>
      </c>
      <c r="L87" s="2">
        <v>154</v>
      </c>
      <c r="M87" s="2">
        <v>31</v>
      </c>
      <c r="N87" s="2">
        <v>0.88130500000000001</v>
      </c>
      <c r="O87" s="2">
        <v>0.95274700000000001</v>
      </c>
      <c r="P87" s="2">
        <v>8.9999999999999998E-4</v>
      </c>
    </row>
    <row r="88" spans="1:16" ht="28.8" x14ac:dyDescent="0.3">
      <c r="A88" s="3" t="s">
        <v>182</v>
      </c>
      <c r="B88" s="3">
        <v>2.7088000000000001E-2</v>
      </c>
      <c r="C88" s="3">
        <v>3.8802000000000003E-2</v>
      </c>
      <c r="D88" s="3">
        <v>2.3507E-2</v>
      </c>
      <c r="E88" s="3">
        <v>0.51176100000000002</v>
      </c>
      <c r="F88" s="3">
        <v>4.9959999999999997E-2</v>
      </c>
      <c r="G88" s="3">
        <v>0.33513500000000002</v>
      </c>
      <c r="H88" s="3">
        <v>2.6991999999999999E-2</v>
      </c>
      <c r="I88" s="3" t="s">
        <v>183</v>
      </c>
      <c r="J88" s="3">
        <v>6165</v>
      </c>
      <c r="K88" s="3">
        <v>2235</v>
      </c>
      <c r="L88" s="3">
        <v>123</v>
      </c>
      <c r="M88" s="3">
        <v>62</v>
      </c>
      <c r="N88" s="3">
        <v>0.72533499999999995</v>
      </c>
      <c r="O88" s="3">
        <v>0.96123400000000003</v>
      </c>
      <c r="P88" s="3">
        <v>7.45E-4</v>
      </c>
    </row>
    <row r="89" spans="1:16" ht="28.8" x14ac:dyDescent="0.3">
      <c r="A89" s="2" t="s">
        <v>184</v>
      </c>
      <c r="B89" s="2">
        <v>5.2212000000000001E-2</v>
      </c>
      <c r="C89" s="2">
        <v>4.0259000000000003E-2</v>
      </c>
      <c r="D89" s="2">
        <v>2.2672000000000001E-2</v>
      </c>
      <c r="E89" s="2">
        <v>0.481155</v>
      </c>
      <c r="F89" s="2">
        <v>4.4496000000000001E-2</v>
      </c>
      <c r="G89" s="2">
        <v>0.102703</v>
      </c>
      <c r="H89" s="2">
        <v>2.8400999999999999E-2</v>
      </c>
      <c r="I89" s="2" t="s">
        <v>185</v>
      </c>
      <c r="J89" s="2">
        <v>7750</v>
      </c>
      <c r="K89" s="2">
        <v>650</v>
      </c>
      <c r="L89" s="2">
        <v>166</v>
      </c>
      <c r="M89" s="2">
        <v>19</v>
      </c>
      <c r="N89" s="2">
        <v>0.90495000000000003</v>
      </c>
      <c r="O89" s="2">
        <v>0.95976499999999998</v>
      </c>
      <c r="P89" s="2">
        <v>8.3600000000000005E-4</v>
      </c>
    </row>
    <row r="90" spans="1:16" ht="28.8" x14ac:dyDescent="0.3">
      <c r="A90" s="3" t="s">
        <v>186</v>
      </c>
      <c r="B90" s="3">
        <v>2.4898E-2</v>
      </c>
      <c r="C90" s="3">
        <v>4.5358999999999997E-2</v>
      </c>
      <c r="D90" s="3">
        <v>2.2823E-2</v>
      </c>
      <c r="E90" s="3">
        <v>0.51985000000000003</v>
      </c>
      <c r="F90" s="3">
        <v>4.5670000000000002E-2</v>
      </c>
      <c r="G90" s="3">
        <v>0.41621599999999997</v>
      </c>
      <c r="H90" s="3">
        <v>2.4160999999999998E-2</v>
      </c>
      <c r="I90" s="3" t="s">
        <v>187</v>
      </c>
      <c r="J90" s="3">
        <v>5290</v>
      </c>
      <c r="K90" s="3">
        <v>3110</v>
      </c>
      <c r="L90" s="3">
        <v>108</v>
      </c>
      <c r="M90" s="3">
        <v>77</v>
      </c>
      <c r="N90" s="3">
        <v>0.62516000000000005</v>
      </c>
      <c r="O90" s="3">
        <v>0.95452700000000001</v>
      </c>
      <c r="P90" s="3">
        <v>9.3199999999999999E-4</v>
      </c>
    </row>
    <row r="91" spans="1:16" ht="28.8" x14ac:dyDescent="0.3">
      <c r="A91" s="2" t="s">
        <v>188</v>
      </c>
      <c r="B91" s="2">
        <v>5.6323999999999999E-2</v>
      </c>
      <c r="C91" s="2">
        <v>4.6404000000000001E-2</v>
      </c>
      <c r="D91" s="2">
        <v>2.5461000000000001E-2</v>
      </c>
      <c r="E91" s="2">
        <v>0.520451</v>
      </c>
      <c r="F91" s="2">
        <v>5.8980999999999999E-2</v>
      </c>
      <c r="G91" s="2">
        <v>0.118919</v>
      </c>
      <c r="H91" s="2">
        <v>3.9216000000000001E-2</v>
      </c>
      <c r="I91" s="2" t="s">
        <v>189</v>
      </c>
      <c r="J91" s="2">
        <v>7861</v>
      </c>
      <c r="K91" s="2">
        <v>539</v>
      </c>
      <c r="L91" s="2">
        <v>163</v>
      </c>
      <c r="M91" s="2">
        <v>22</v>
      </c>
      <c r="N91" s="2">
        <v>0.91822899999999996</v>
      </c>
      <c r="O91" s="2">
        <v>0.95352599999999998</v>
      </c>
      <c r="P91" s="2">
        <v>8.5300000000000003E-4</v>
      </c>
    </row>
    <row r="92" spans="1:16" ht="19.2" x14ac:dyDescent="0.3">
      <c r="A92" s="2" t="s">
        <v>190</v>
      </c>
      <c r="B92" s="2">
        <v>0.32252599999999998</v>
      </c>
      <c r="C92" s="2">
        <v>0.27660600000000002</v>
      </c>
      <c r="D92" s="2">
        <v>2.9760000000000002E-2</v>
      </c>
      <c r="E92" s="2">
        <v>0.58912900000000001</v>
      </c>
      <c r="F92" s="2">
        <v>6.2968999999999997E-2</v>
      </c>
      <c r="G92" s="2">
        <v>0.113514</v>
      </c>
      <c r="H92" s="2">
        <v>4.3568000000000003E-2</v>
      </c>
      <c r="I92" s="2" t="s">
        <v>191</v>
      </c>
      <c r="J92" s="2">
        <v>7939</v>
      </c>
      <c r="K92" s="2">
        <v>461</v>
      </c>
      <c r="L92" s="2">
        <v>164</v>
      </c>
      <c r="M92" s="2">
        <v>21</v>
      </c>
      <c r="N92" s="2">
        <v>0.927199</v>
      </c>
      <c r="O92" s="2">
        <v>0.71592900000000004</v>
      </c>
      <c r="P92" s="2">
        <v>2.7698E-2</v>
      </c>
    </row>
    <row r="93" spans="1:16" ht="28.8" x14ac:dyDescent="0.3">
      <c r="A93" s="2" t="s">
        <v>192</v>
      </c>
      <c r="B93" s="2">
        <v>0.74305500000000002</v>
      </c>
      <c r="C93" s="2">
        <v>0.95703199999999999</v>
      </c>
      <c r="D93" s="2">
        <v>1.8421E-2</v>
      </c>
      <c r="E93" s="2">
        <v>0.449297</v>
      </c>
      <c r="F93" s="2">
        <v>4.2278999999999997E-2</v>
      </c>
      <c r="G93" s="2">
        <v>0.99459500000000001</v>
      </c>
      <c r="H93" s="2">
        <v>2.1599E-2</v>
      </c>
      <c r="I93" s="2" t="s">
        <v>193</v>
      </c>
      <c r="J93" s="2">
        <v>65</v>
      </c>
      <c r="K93" s="2">
        <v>8335</v>
      </c>
      <c r="L93" s="2">
        <v>1</v>
      </c>
      <c r="M93" s="2">
        <v>184</v>
      </c>
      <c r="N93" s="2">
        <v>2.9003999999999999E-2</v>
      </c>
      <c r="O93" s="2">
        <v>6.5050000000000004E-3</v>
      </c>
    </row>
    <row r="94" spans="1:16" ht="19.2" x14ac:dyDescent="0.3">
      <c r="A94" s="2" t="s">
        <v>194</v>
      </c>
      <c r="B94" s="2">
        <v>1.7899999999999999E-4</v>
      </c>
      <c r="C94" s="2">
        <v>1.27E-4</v>
      </c>
      <c r="D94" s="2">
        <v>2.3289000000000001E-2</v>
      </c>
      <c r="E94" s="2">
        <v>0.514069</v>
      </c>
      <c r="F94" s="2">
        <v>4.7980000000000002E-2</v>
      </c>
      <c r="G94" s="2">
        <v>0.101064</v>
      </c>
      <c r="H94" s="2">
        <v>3.1456999999999999E-2</v>
      </c>
      <c r="I94" s="2" t="s">
        <v>195</v>
      </c>
      <c r="J94" s="2">
        <v>7991</v>
      </c>
      <c r="K94" s="2">
        <v>585</v>
      </c>
      <c r="L94" s="2">
        <v>169</v>
      </c>
      <c r="M94" s="2">
        <v>19</v>
      </c>
      <c r="N94" s="2">
        <v>0.91396599999999995</v>
      </c>
      <c r="O94" s="2">
        <v>0.99987300000000001</v>
      </c>
      <c r="P94" s="4">
        <v>9.1019279999999996E-9</v>
      </c>
    </row>
    <row r="95" spans="1:16" ht="28.8" x14ac:dyDescent="0.3">
      <c r="A95" s="3" t="s">
        <v>196</v>
      </c>
      <c r="B95" s="3">
        <v>0</v>
      </c>
      <c r="C95" s="3">
        <v>0</v>
      </c>
      <c r="D95" s="3">
        <v>2.1451000000000001E-2</v>
      </c>
      <c r="E95" s="3">
        <v>0.5</v>
      </c>
      <c r="F95" s="3">
        <v>0</v>
      </c>
      <c r="G95" s="3">
        <v>0</v>
      </c>
      <c r="H95" s="3">
        <v>0</v>
      </c>
      <c r="I95" s="3" t="s">
        <v>197</v>
      </c>
      <c r="J95" s="3">
        <v>8576</v>
      </c>
      <c r="K95" s="3">
        <v>0</v>
      </c>
      <c r="L95" s="3">
        <v>188</v>
      </c>
      <c r="M95" s="3">
        <v>0</v>
      </c>
      <c r="N95" s="3">
        <v>0.978549</v>
      </c>
      <c r="O95" s="3">
        <v>1</v>
      </c>
      <c r="P95" s="3">
        <v>0</v>
      </c>
    </row>
    <row r="96" spans="1:16" ht="28.8" x14ac:dyDescent="0.3">
      <c r="A96" s="2" t="s">
        <v>198</v>
      </c>
      <c r="B96" s="2">
        <v>0</v>
      </c>
      <c r="C96" s="2">
        <v>0</v>
      </c>
      <c r="D96" s="2">
        <v>2.1451000000000001E-2</v>
      </c>
      <c r="E96" s="2">
        <v>0.5</v>
      </c>
      <c r="F96" s="2">
        <v>0</v>
      </c>
      <c r="G96" s="2">
        <v>0</v>
      </c>
      <c r="H96" s="2">
        <v>0</v>
      </c>
      <c r="I96" s="2" t="s">
        <v>197</v>
      </c>
      <c r="J96" s="2">
        <v>8576</v>
      </c>
      <c r="K96" s="2">
        <v>0</v>
      </c>
      <c r="L96" s="2">
        <v>188</v>
      </c>
      <c r="M96" s="2">
        <v>0</v>
      </c>
      <c r="N96" s="2">
        <v>0.978549</v>
      </c>
      <c r="O96" s="2">
        <v>1</v>
      </c>
      <c r="P96" s="2">
        <v>0</v>
      </c>
    </row>
    <row r="97" spans="1:16" ht="28.8" x14ac:dyDescent="0.3">
      <c r="A97" s="2" t="s">
        <v>199</v>
      </c>
      <c r="B97" s="2">
        <v>0</v>
      </c>
      <c r="C97" s="2">
        <v>0</v>
      </c>
      <c r="D97" s="2">
        <v>2.1451000000000001E-2</v>
      </c>
      <c r="E97" s="2">
        <v>0.5</v>
      </c>
      <c r="F97" s="2">
        <v>0</v>
      </c>
      <c r="G97" s="2">
        <v>0</v>
      </c>
      <c r="H97" s="2">
        <v>0</v>
      </c>
      <c r="I97" s="2" t="s">
        <v>197</v>
      </c>
      <c r="J97" s="2">
        <v>8576</v>
      </c>
      <c r="K97" s="2">
        <v>0</v>
      </c>
      <c r="L97" s="2">
        <v>188</v>
      </c>
      <c r="M97" s="2">
        <v>0</v>
      </c>
      <c r="N97" s="2">
        <v>0.978549</v>
      </c>
      <c r="O97" s="2">
        <v>1</v>
      </c>
      <c r="P97" s="2">
        <v>0</v>
      </c>
    </row>
  </sheetData>
  <autoFilter ref="A3:P3" xr:uid="{8FB39962-757A-42B2-BB91-E27CBD77D967}">
    <sortState xmlns:xlrd2="http://schemas.microsoft.com/office/spreadsheetml/2017/richdata2" ref="A4:P22">
      <sortCondition descending="1" ref="D3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23B5-4743-42FB-8D7D-F44D6E02D324}">
  <dimension ref="A3:O154"/>
  <sheetViews>
    <sheetView tabSelected="1" topLeftCell="A3" zoomScale="129" zoomScaleNormal="129" workbookViewId="0">
      <pane xSplit="1" ySplit="1" topLeftCell="L130" activePane="bottomRight" state="frozen"/>
      <selection activeCell="A3" sqref="A3"/>
      <selection pane="topRight" activeCell="B3" sqref="B3"/>
      <selection pane="bottomLeft" activeCell="A4" sqref="A4"/>
      <selection pane="bottomRight" activeCell="E138" sqref="E138"/>
    </sheetView>
  </sheetViews>
  <sheetFormatPr defaultRowHeight="14.4" x14ac:dyDescent="0.3"/>
  <cols>
    <col min="1" max="1" width="28.77734375" customWidth="1"/>
    <col min="2" max="3" width="8.88671875" style="24"/>
    <col min="4" max="4" width="8.88671875" style="25"/>
    <col min="5" max="8" width="8.88671875" style="24"/>
    <col min="14" max="15" width="8.88671875" style="24"/>
    <col min="34" max="34" width="16.109375" customWidth="1"/>
    <col min="39" max="39" width="10.21875" customWidth="1"/>
    <col min="40" max="40" width="14.33203125" customWidth="1"/>
    <col min="41" max="41" width="11.6640625" customWidth="1"/>
  </cols>
  <sheetData>
    <row r="3" spans="1:15" ht="19.2" x14ac:dyDescent="0.3">
      <c r="A3" s="10" t="s">
        <v>0</v>
      </c>
      <c r="B3" s="14" t="s">
        <v>1</v>
      </c>
      <c r="C3" s="14" t="s">
        <v>2</v>
      </c>
      <c r="D3" s="15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4" t="s">
        <v>14</v>
      </c>
      <c r="O3" s="14" t="s">
        <v>15</v>
      </c>
    </row>
    <row r="4" spans="1:15" x14ac:dyDescent="0.3">
      <c r="A4" s="2" t="s">
        <v>16</v>
      </c>
      <c r="B4" s="5">
        <v>6.7656999999999995E-2</v>
      </c>
      <c r="C4" s="5">
        <v>0.39802100000000001</v>
      </c>
      <c r="D4" s="16">
        <v>2.1923000000000002E-2</v>
      </c>
      <c r="E4" s="5">
        <v>0.47651300000000002</v>
      </c>
      <c r="F4" s="5">
        <v>4.2321999999999999E-2</v>
      </c>
      <c r="G4" s="5">
        <v>0.98918899999999998</v>
      </c>
      <c r="H4" s="5">
        <v>2.1624000000000001E-2</v>
      </c>
      <c r="I4" s="2">
        <v>120</v>
      </c>
      <c r="J4" s="2">
        <v>8280</v>
      </c>
      <c r="K4" s="2">
        <v>2</v>
      </c>
      <c r="L4" s="2">
        <v>183</v>
      </c>
      <c r="M4" s="2">
        <v>3.5293999999999999E-2</v>
      </c>
      <c r="N4" s="5">
        <v>0.576353</v>
      </c>
      <c r="O4" s="5">
        <v>7.6867000000000005E-2</v>
      </c>
    </row>
    <row r="5" spans="1:15" x14ac:dyDescent="0.3">
      <c r="A5" s="3" t="s">
        <v>18</v>
      </c>
      <c r="B5" s="17">
        <v>0.402028</v>
      </c>
      <c r="C5" s="17">
        <v>0.39433600000000002</v>
      </c>
      <c r="D5" s="16">
        <v>2.2332999999999999E-2</v>
      </c>
      <c r="E5" s="17">
        <v>0.50589899999999999</v>
      </c>
      <c r="F5" s="17">
        <v>4.7404000000000002E-2</v>
      </c>
      <c r="G5" s="17">
        <v>0.113514</v>
      </c>
      <c r="H5" s="17">
        <v>2.9957000000000001E-2</v>
      </c>
      <c r="I5" s="3">
        <v>7720</v>
      </c>
      <c r="J5" s="3">
        <v>680</v>
      </c>
      <c r="K5" s="3">
        <v>164</v>
      </c>
      <c r="L5" s="3">
        <v>21</v>
      </c>
      <c r="M5" s="3">
        <v>0.90168899999999996</v>
      </c>
      <c r="N5" s="17">
        <v>0.57908999999999999</v>
      </c>
      <c r="O5" s="17">
        <v>7.2756000000000001E-2</v>
      </c>
    </row>
    <row r="6" spans="1:15" x14ac:dyDescent="0.3">
      <c r="A6" s="3" t="s">
        <v>20</v>
      </c>
      <c r="B6" s="17">
        <v>0.32047399999999998</v>
      </c>
      <c r="C6" s="17">
        <v>0.39848099999999997</v>
      </c>
      <c r="D6" s="16">
        <v>2.3429999999999999E-2</v>
      </c>
      <c r="E6" s="17">
        <v>0.50192300000000001</v>
      </c>
      <c r="F6" s="17">
        <v>4.5747999999999997E-2</v>
      </c>
      <c r="G6" s="17">
        <v>0.210811</v>
      </c>
      <c r="H6" s="17">
        <v>2.5658E-2</v>
      </c>
      <c r="I6" s="3">
        <v>6919</v>
      </c>
      <c r="J6" s="3">
        <v>1481</v>
      </c>
      <c r="K6" s="3">
        <v>146</v>
      </c>
      <c r="L6" s="3">
        <v>39</v>
      </c>
      <c r="M6" s="3">
        <v>0.81048299999999995</v>
      </c>
      <c r="N6" s="17">
        <v>0.57261799999999996</v>
      </c>
      <c r="O6" s="17">
        <v>6.9661000000000001E-2</v>
      </c>
    </row>
    <row r="7" spans="1:15" x14ac:dyDescent="0.3">
      <c r="A7" s="3" t="s">
        <v>22</v>
      </c>
      <c r="B7" s="17">
        <v>0.292101</v>
      </c>
      <c r="C7" s="17">
        <v>0.40440300000000001</v>
      </c>
      <c r="D7" s="16">
        <v>2.2218000000000002E-2</v>
      </c>
      <c r="E7" s="17">
        <v>0.52078400000000002</v>
      </c>
      <c r="F7" s="17">
        <v>4.7390000000000002E-2</v>
      </c>
      <c r="G7" s="17">
        <v>0.31891900000000001</v>
      </c>
      <c r="H7" s="17">
        <v>2.5597000000000002E-2</v>
      </c>
      <c r="I7" s="3">
        <v>6154</v>
      </c>
      <c r="J7" s="3">
        <v>2246</v>
      </c>
      <c r="K7" s="3">
        <v>126</v>
      </c>
      <c r="L7" s="3">
        <v>59</v>
      </c>
      <c r="M7" s="3">
        <v>0.72370400000000001</v>
      </c>
      <c r="N7" s="17">
        <v>0.56440699999999999</v>
      </c>
      <c r="O7" s="17">
        <v>7.5131000000000003E-2</v>
      </c>
    </row>
    <row r="8" spans="1:15" x14ac:dyDescent="0.3">
      <c r="A8" s="2" t="s">
        <v>24</v>
      </c>
      <c r="B8" s="5">
        <v>0.15676799999999999</v>
      </c>
      <c r="C8" s="5">
        <v>0.41402499999999998</v>
      </c>
      <c r="D8" s="16">
        <v>2.2776000000000001E-2</v>
      </c>
      <c r="E8" s="5">
        <v>0.507382</v>
      </c>
      <c r="F8" s="5">
        <v>4.5178999999999997E-2</v>
      </c>
      <c r="G8" s="5">
        <v>0.886486</v>
      </c>
      <c r="H8" s="5">
        <v>2.3179999999999999E-2</v>
      </c>
      <c r="I8" s="2">
        <v>1489</v>
      </c>
      <c r="J8" s="2">
        <v>6911</v>
      </c>
      <c r="K8" s="2">
        <v>21</v>
      </c>
      <c r="L8" s="2">
        <v>164</v>
      </c>
      <c r="M8" s="2">
        <v>0.19254499999999999</v>
      </c>
      <c r="N8" s="5">
        <v>0.55792299999999995</v>
      </c>
      <c r="O8" s="5">
        <v>8.0382999999999996E-2</v>
      </c>
    </row>
    <row r="9" spans="1:15" x14ac:dyDescent="0.3">
      <c r="A9" s="6" t="s">
        <v>200</v>
      </c>
      <c r="B9" s="18">
        <f>AVERAGE(B4:B8)</f>
        <v>0.24780560000000001</v>
      </c>
      <c r="C9" s="18">
        <f t="shared" ref="C9:O9" si="0">AVERAGE(C4:C8)</f>
        <v>0.40185319999999997</v>
      </c>
      <c r="D9" s="19">
        <f t="shared" si="0"/>
        <v>2.2536E-2</v>
      </c>
      <c r="E9" s="18">
        <f t="shared" si="0"/>
        <v>0.50250020000000006</v>
      </c>
      <c r="F9" s="18">
        <f t="shared" si="0"/>
        <v>4.5608599999999992E-2</v>
      </c>
      <c r="G9" s="18">
        <f t="shared" si="0"/>
        <v>0.5037838</v>
      </c>
      <c r="H9" s="18">
        <f t="shared" si="0"/>
        <v>2.5203200000000002E-2</v>
      </c>
      <c r="I9" s="7">
        <f t="shared" si="0"/>
        <v>4480.3999999999996</v>
      </c>
      <c r="J9" s="7">
        <f t="shared" si="0"/>
        <v>3919.6</v>
      </c>
      <c r="K9" s="7">
        <f t="shared" si="0"/>
        <v>91.8</v>
      </c>
      <c r="L9" s="7">
        <f t="shared" si="0"/>
        <v>93.2</v>
      </c>
      <c r="M9" s="7">
        <f t="shared" si="0"/>
        <v>0.53274299999999997</v>
      </c>
      <c r="N9" s="18">
        <f t="shared" si="0"/>
        <v>0.57007819999999998</v>
      </c>
      <c r="O9" s="18">
        <f t="shared" si="0"/>
        <v>7.4959599999999987E-2</v>
      </c>
    </row>
    <row r="10" spans="1:15" x14ac:dyDescent="0.3">
      <c r="A10" s="8" t="s">
        <v>201</v>
      </c>
      <c r="B10" s="20">
        <f>_xlfn.STDEV.S(B4:B8)</f>
        <v>0.1339483950792244</v>
      </c>
      <c r="C10" s="20">
        <f t="shared" ref="C10:O10" si="1">_xlfn.STDEV.S(C4:C8)</f>
        <v>7.7009736527272844E-3</v>
      </c>
      <c r="D10" s="21">
        <f t="shared" si="1"/>
        <v>5.8628875138450282E-4</v>
      </c>
      <c r="E10" s="20">
        <f t="shared" si="1"/>
        <v>1.6165927740157692E-2</v>
      </c>
      <c r="F10" s="20">
        <f t="shared" si="1"/>
        <v>2.0858196949880415E-3</v>
      </c>
      <c r="G10" s="20">
        <f t="shared" si="1"/>
        <v>0.40447427442385014</v>
      </c>
      <c r="H10" s="20">
        <f t="shared" si="1"/>
        <v>3.1569188618018047E-3</v>
      </c>
      <c r="I10" s="9">
        <f t="shared" si="1"/>
        <v>3435.2684465700786</v>
      </c>
      <c r="J10" s="9">
        <f t="shared" si="1"/>
        <v>3435.2684465700786</v>
      </c>
      <c r="K10" s="9">
        <f t="shared" si="1"/>
        <v>74.827802319726061</v>
      </c>
      <c r="L10" s="9">
        <f t="shared" si="1"/>
        <v>74.827802319726061</v>
      </c>
      <c r="M10" s="9">
        <f t="shared" si="1"/>
        <v>0.39144506282555164</v>
      </c>
      <c r="N10" s="20">
        <f t="shared" si="1"/>
        <v>8.759960542148594E-3</v>
      </c>
      <c r="O10" s="20">
        <f t="shared" si="1"/>
        <v>4.062383389095617E-3</v>
      </c>
    </row>
    <row r="11" spans="1:15" x14ac:dyDescent="0.3">
      <c r="A11" s="2"/>
      <c r="B11" s="5"/>
      <c r="C11" s="5"/>
      <c r="D11" s="16"/>
      <c r="E11" s="5"/>
      <c r="F11" s="5"/>
      <c r="G11" s="5"/>
      <c r="H11" s="5"/>
      <c r="I11" s="2"/>
      <c r="J11" s="2"/>
      <c r="K11" s="2"/>
      <c r="L11" s="2"/>
      <c r="M11" s="2"/>
      <c r="N11" s="5"/>
      <c r="O11" s="5"/>
    </row>
    <row r="12" spans="1:15" ht="19.2" x14ac:dyDescent="0.3">
      <c r="A12" s="2" t="s">
        <v>26</v>
      </c>
      <c r="B12" s="5">
        <v>0.82867199999999996</v>
      </c>
      <c r="C12" s="5">
        <v>0.555508</v>
      </c>
      <c r="D12" s="16">
        <v>2.6322000000000002E-2</v>
      </c>
      <c r="E12" s="5">
        <v>0.542292</v>
      </c>
      <c r="F12" s="5">
        <v>5.1764999999999999E-2</v>
      </c>
      <c r="G12" s="5">
        <v>0.118919</v>
      </c>
      <c r="H12" s="5">
        <v>3.3083000000000001E-2</v>
      </c>
      <c r="I12" s="2">
        <v>7757</v>
      </c>
      <c r="J12" s="2">
        <v>643</v>
      </c>
      <c r="K12" s="2">
        <v>163</v>
      </c>
      <c r="L12" s="2">
        <v>22</v>
      </c>
      <c r="M12" s="2">
        <v>0.906115</v>
      </c>
      <c r="N12" s="5">
        <v>0.46293400000000001</v>
      </c>
      <c r="O12" s="5">
        <v>0.19508900000000001</v>
      </c>
    </row>
    <row r="13" spans="1:15" ht="19.2" x14ac:dyDescent="0.3">
      <c r="A13" s="3" t="s">
        <v>28</v>
      </c>
      <c r="B13" s="17">
        <v>0.52564500000000003</v>
      </c>
      <c r="C13" s="17">
        <v>0.50349100000000002</v>
      </c>
      <c r="D13" s="16">
        <v>2.3147000000000001E-2</v>
      </c>
      <c r="E13" s="17">
        <v>0.51068400000000003</v>
      </c>
      <c r="F13" s="17">
        <v>4.5565000000000001E-2</v>
      </c>
      <c r="G13" s="17">
        <v>0.254054</v>
      </c>
      <c r="H13" s="17">
        <v>2.5027000000000001E-2</v>
      </c>
      <c r="I13" s="3">
        <v>6569</v>
      </c>
      <c r="J13" s="3">
        <v>1831</v>
      </c>
      <c r="K13" s="3">
        <v>138</v>
      </c>
      <c r="L13" s="3">
        <v>47</v>
      </c>
      <c r="M13" s="3">
        <v>0.77064600000000005</v>
      </c>
      <c r="N13" s="17">
        <v>0.49923200000000001</v>
      </c>
      <c r="O13" s="17">
        <v>0.166292</v>
      </c>
    </row>
    <row r="14" spans="1:15" ht="19.2" x14ac:dyDescent="0.3">
      <c r="A14" s="2" t="s">
        <v>30</v>
      </c>
      <c r="B14" s="5">
        <v>9.7190000000000002E-3</v>
      </c>
      <c r="C14" s="5">
        <v>0.44059300000000001</v>
      </c>
      <c r="D14" s="16">
        <v>1.9487000000000001E-2</v>
      </c>
      <c r="E14" s="5">
        <v>0.46991100000000002</v>
      </c>
      <c r="F14" s="5">
        <v>4.2460999999999999E-2</v>
      </c>
      <c r="G14" s="5">
        <v>0.95675699999999997</v>
      </c>
      <c r="H14" s="5">
        <v>2.1711999999999999E-2</v>
      </c>
      <c r="I14" s="2">
        <v>425</v>
      </c>
      <c r="J14" s="2">
        <v>7975</v>
      </c>
      <c r="K14" s="2">
        <v>8</v>
      </c>
      <c r="L14" s="2">
        <v>177</v>
      </c>
      <c r="M14" s="2">
        <v>7.0122000000000004E-2</v>
      </c>
      <c r="N14" s="5">
        <v>0.58313800000000005</v>
      </c>
      <c r="O14" s="5">
        <v>0.18201000000000001</v>
      </c>
    </row>
    <row r="15" spans="1:15" ht="19.2" x14ac:dyDescent="0.3">
      <c r="A15" s="3" t="s">
        <v>32</v>
      </c>
      <c r="B15" s="17">
        <v>3.9209000000000001E-2</v>
      </c>
      <c r="C15" s="17">
        <v>0.49041699999999999</v>
      </c>
      <c r="D15" s="16">
        <v>2.1093000000000001E-2</v>
      </c>
      <c r="E15" s="17">
        <v>0.49001299999999998</v>
      </c>
      <c r="F15" s="17">
        <v>4.3804999999999997E-2</v>
      </c>
      <c r="G15" s="17">
        <v>0.94594599999999995</v>
      </c>
      <c r="H15" s="17">
        <v>2.2422000000000001E-2</v>
      </c>
      <c r="I15" s="3">
        <v>770</v>
      </c>
      <c r="J15" s="3">
        <v>7630</v>
      </c>
      <c r="K15" s="3">
        <v>10</v>
      </c>
      <c r="L15" s="3">
        <v>175</v>
      </c>
      <c r="M15" s="3">
        <v>0.11007599999999999</v>
      </c>
      <c r="N15" s="17">
        <v>0.516347</v>
      </c>
      <c r="O15" s="17">
        <v>0.18887799999999999</v>
      </c>
    </row>
    <row r="16" spans="1:15" ht="19.2" x14ac:dyDescent="0.3">
      <c r="A16" s="2" t="s">
        <v>34</v>
      </c>
      <c r="B16" s="5">
        <v>0.65627999999999997</v>
      </c>
      <c r="C16" s="5">
        <v>0.48700700000000002</v>
      </c>
      <c r="D16" s="16">
        <v>2.2773999999999999E-2</v>
      </c>
      <c r="E16" s="5">
        <v>0.51626799999999995</v>
      </c>
      <c r="F16" s="5">
        <v>4.5343000000000001E-2</v>
      </c>
      <c r="G16" s="5">
        <v>0.2</v>
      </c>
      <c r="H16" s="5">
        <v>2.5569999999999999E-2</v>
      </c>
      <c r="I16" s="2">
        <v>6990</v>
      </c>
      <c r="J16" s="2">
        <v>1410</v>
      </c>
      <c r="K16" s="2">
        <v>148</v>
      </c>
      <c r="L16" s="2">
        <v>37</v>
      </c>
      <c r="M16" s="2">
        <v>0.81852100000000005</v>
      </c>
      <c r="N16" s="5">
        <v>0.54592300000000005</v>
      </c>
      <c r="O16" s="5">
        <v>0.179927</v>
      </c>
    </row>
    <row r="17" spans="1:15" x14ac:dyDescent="0.3">
      <c r="A17" s="6" t="s">
        <v>200</v>
      </c>
      <c r="B17" s="18">
        <f>AVERAGE(B12:B16)</f>
        <v>0.41190499999999997</v>
      </c>
      <c r="C17" s="18">
        <f t="shared" ref="C17" si="2">AVERAGE(C12:C16)</f>
        <v>0.49540320000000004</v>
      </c>
      <c r="D17" s="19">
        <f t="shared" ref="D17" si="3">AVERAGE(D12:D16)</f>
        <v>2.2564600000000001E-2</v>
      </c>
      <c r="E17" s="18">
        <f t="shared" ref="E17" si="4">AVERAGE(E12:E16)</f>
        <v>0.50583360000000011</v>
      </c>
      <c r="F17" s="18">
        <f t="shared" ref="F17" si="5">AVERAGE(F12:F16)</f>
        <v>4.5787799999999997E-2</v>
      </c>
      <c r="G17" s="18">
        <f t="shared" ref="G17" si="6">AVERAGE(G12:G16)</f>
        <v>0.4951352</v>
      </c>
      <c r="H17" s="18">
        <f t="shared" ref="H17" si="7">AVERAGE(H12:H16)</f>
        <v>2.5562800000000004E-2</v>
      </c>
      <c r="I17" s="7">
        <f t="shared" ref="I17" si="8">AVERAGE(I12:I16)</f>
        <v>4502.2</v>
      </c>
      <c r="J17" s="7">
        <f t="shared" ref="J17" si="9">AVERAGE(J12:J16)</f>
        <v>3897.8</v>
      </c>
      <c r="K17" s="7">
        <f t="shared" ref="K17" si="10">AVERAGE(K12:K16)</f>
        <v>93.4</v>
      </c>
      <c r="L17" s="7">
        <f t="shared" ref="L17" si="11">AVERAGE(L12:L16)</f>
        <v>91.6</v>
      </c>
      <c r="M17" s="7">
        <f t="shared" ref="M17" si="12">AVERAGE(M12:M16)</f>
        <v>0.53509600000000002</v>
      </c>
      <c r="N17" s="18">
        <f t="shared" ref="N17" si="13">AVERAGE(N12:N16)</f>
        <v>0.52151480000000006</v>
      </c>
      <c r="O17" s="18">
        <f t="shared" ref="O17" si="14">AVERAGE(O12:O16)</f>
        <v>0.1824392</v>
      </c>
    </row>
    <row r="18" spans="1:15" x14ac:dyDescent="0.3">
      <c r="A18" s="8" t="s">
        <v>201</v>
      </c>
      <c r="B18" s="20">
        <f>_xlfn.STDEV.S(B12:B16)</f>
        <v>0.36979945495024741</v>
      </c>
      <c r="C18" s="20">
        <f t="shared" ref="C18:O18" si="15">_xlfn.STDEV.S(C12:C16)</f>
        <v>4.1162834817344632E-2</v>
      </c>
      <c r="D18" s="21">
        <f t="shared" si="15"/>
        <v>2.5562825156856201E-3</v>
      </c>
      <c r="E18" s="20">
        <f t="shared" si="15"/>
        <v>2.7396818196644652E-2</v>
      </c>
      <c r="F18" s="20">
        <f t="shared" si="15"/>
        <v>3.5697864361891457E-3</v>
      </c>
      <c r="G18" s="20">
        <f t="shared" si="15"/>
        <v>0.41925190042705829</v>
      </c>
      <c r="H18" s="20">
        <f t="shared" si="15"/>
        <v>4.5148041707254597E-3</v>
      </c>
      <c r="I18" s="9">
        <f t="shared" si="15"/>
        <v>3591.9149071212696</v>
      </c>
      <c r="J18" s="9">
        <f t="shared" si="15"/>
        <v>3591.9149071212696</v>
      </c>
      <c r="K18" s="9">
        <f t="shared" si="15"/>
        <v>77.561588431387861</v>
      </c>
      <c r="L18" s="9">
        <f t="shared" si="15"/>
        <v>77.561588431387861</v>
      </c>
      <c r="M18" s="9">
        <f t="shared" si="15"/>
        <v>0.40936275250747961</v>
      </c>
      <c r="N18" s="20">
        <f t="shared" si="15"/>
        <v>4.568401927041886E-2</v>
      </c>
      <c r="O18" s="20">
        <f t="shared" si="15"/>
        <v>1.08247749953521E-2</v>
      </c>
    </row>
    <row r="19" spans="1:15" x14ac:dyDescent="0.3">
      <c r="A19" s="2"/>
      <c r="B19" s="5"/>
      <c r="C19" s="5"/>
      <c r="D19" s="16"/>
      <c r="E19" s="5"/>
      <c r="F19" s="5"/>
      <c r="G19" s="5"/>
      <c r="H19" s="5"/>
      <c r="I19" s="2"/>
      <c r="J19" s="2"/>
      <c r="K19" s="2"/>
      <c r="L19" s="2"/>
      <c r="M19" s="2"/>
      <c r="N19" s="5"/>
      <c r="O19" s="5"/>
    </row>
    <row r="20" spans="1:15" x14ac:dyDescent="0.3">
      <c r="A20" s="2" t="s">
        <v>36</v>
      </c>
      <c r="B20" s="5">
        <v>0.63100800000000001</v>
      </c>
      <c r="C20" s="5">
        <v>0.60161799999999999</v>
      </c>
      <c r="D20" s="16">
        <v>2.4226000000000001E-2</v>
      </c>
      <c r="E20" s="5">
        <v>0.53704099999999999</v>
      </c>
      <c r="F20" s="5">
        <v>4.8832E-2</v>
      </c>
      <c r="G20" s="5">
        <v>0.124324</v>
      </c>
      <c r="H20" s="5">
        <v>3.0383E-2</v>
      </c>
      <c r="I20" s="2">
        <v>7666</v>
      </c>
      <c r="J20" s="2">
        <v>734</v>
      </c>
      <c r="K20" s="2">
        <v>162</v>
      </c>
      <c r="L20" s="2">
        <v>23</v>
      </c>
      <c r="M20" s="2">
        <v>0.89563199999999998</v>
      </c>
      <c r="N20" s="5">
        <v>0.34129500000000002</v>
      </c>
      <c r="O20" s="5">
        <v>0.195385</v>
      </c>
    </row>
    <row r="21" spans="1:15" x14ac:dyDescent="0.3">
      <c r="A21" s="3" t="s">
        <v>38</v>
      </c>
      <c r="B21" s="17">
        <v>0.49004900000000001</v>
      </c>
      <c r="C21" s="17">
        <v>0.58057700000000001</v>
      </c>
      <c r="D21" s="16">
        <v>2.1867999999999999E-2</v>
      </c>
      <c r="E21" s="17">
        <v>0.50530299999999995</v>
      </c>
      <c r="F21" s="17">
        <v>4.5455000000000002E-2</v>
      </c>
      <c r="G21" s="17">
        <v>0.302703</v>
      </c>
      <c r="H21" s="17">
        <v>2.4572E-2</v>
      </c>
      <c r="I21" s="3">
        <v>6177</v>
      </c>
      <c r="J21" s="3">
        <v>2223</v>
      </c>
      <c r="K21" s="3">
        <v>129</v>
      </c>
      <c r="L21" s="3">
        <v>56</v>
      </c>
      <c r="M21" s="3">
        <v>0.72603399999999996</v>
      </c>
      <c r="N21" s="17">
        <v>0.36325200000000002</v>
      </c>
      <c r="O21" s="17">
        <v>0.19081899999999999</v>
      </c>
    </row>
    <row r="22" spans="1:15" x14ac:dyDescent="0.3">
      <c r="A22" s="2" t="s">
        <v>40</v>
      </c>
      <c r="B22" s="5">
        <v>0.66487300000000005</v>
      </c>
      <c r="C22" s="5">
        <v>0.59251399999999999</v>
      </c>
      <c r="D22" s="16">
        <v>2.2891999999999999E-2</v>
      </c>
      <c r="E22" s="5">
        <v>0.50878400000000001</v>
      </c>
      <c r="F22" s="5">
        <v>4.6892999999999997E-2</v>
      </c>
      <c r="G22" s="5">
        <v>0.108108</v>
      </c>
      <c r="H22" s="5">
        <v>2.9940000000000001E-2</v>
      </c>
      <c r="I22" s="2">
        <v>7752</v>
      </c>
      <c r="J22" s="2">
        <v>648</v>
      </c>
      <c r="K22" s="2">
        <v>165</v>
      </c>
      <c r="L22" s="2">
        <v>20</v>
      </c>
      <c r="M22" s="2">
        <v>0.90529999999999999</v>
      </c>
      <c r="N22" s="5">
        <v>0.357186</v>
      </c>
      <c r="O22" s="5">
        <v>0.20085700000000001</v>
      </c>
    </row>
    <row r="23" spans="1:15" x14ac:dyDescent="0.3">
      <c r="A23" s="3" t="s">
        <v>42</v>
      </c>
      <c r="B23" s="17">
        <v>0.60555599999999998</v>
      </c>
      <c r="C23" s="17">
        <v>0.59132600000000002</v>
      </c>
      <c r="D23" s="16">
        <v>2.2293E-2</v>
      </c>
      <c r="E23" s="17">
        <v>0.50064699999999995</v>
      </c>
      <c r="F23" s="17">
        <v>4.4676E-2</v>
      </c>
      <c r="G23" s="17">
        <v>0.162162</v>
      </c>
      <c r="H23" s="17">
        <v>2.5906999999999999E-2</v>
      </c>
      <c r="I23" s="3">
        <v>7272</v>
      </c>
      <c r="J23" s="3">
        <v>1128</v>
      </c>
      <c r="K23" s="3">
        <v>155</v>
      </c>
      <c r="L23" s="3">
        <v>30</v>
      </c>
      <c r="M23" s="3">
        <v>0.850553</v>
      </c>
      <c r="N23" s="17">
        <v>0.35935899999999998</v>
      </c>
      <c r="O23" s="17">
        <v>0.20394899999999999</v>
      </c>
    </row>
    <row r="24" spans="1:15" x14ac:dyDescent="0.3">
      <c r="A24" s="2" t="s">
        <v>44</v>
      </c>
      <c r="B24" s="5">
        <v>0.55407899999999999</v>
      </c>
      <c r="C24" s="5">
        <v>0.59329600000000005</v>
      </c>
      <c r="D24" s="16">
        <v>2.4274E-2</v>
      </c>
      <c r="E24" s="5">
        <v>0.515737</v>
      </c>
      <c r="F24" s="5">
        <v>4.9598999999999997E-2</v>
      </c>
      <c r="G24" s="5">
        <v>0.183784</v>
      </c>
      <c r="H24" s="5">
        <v>2.8667999999999999E-2</v>
      </c>
      <c r="I24" s="2">
        <v>7248</v>
      </c>
      <c r="J24" s="2">
        <v>1152</v>
      </c>
      <c r="K24" s="2">
        <v>151</v>
      </c>
      <c r="L24" s="2">
        <v>34</v>
      </c>
      <c r="M24" s="2">
        <v>0.84822399999999998</v>
      </c>
      <c r="N24" s="5">
        <v>0.34702699999999997</v>
      </c>
      <c r="O24" s="5">
        <v>0.189193</v>
      </c>
    </row>
    <row r="25" spans="1:15" x14ac:dyDescent="0.3">
      <c r="A25" s="6" t="s">
        <v>200</v>
      </c>
      <c r="B25" s="18">
        <f>AVERAGE(B20:B24)</f>
        <v>0.589113</v>
      </c>
      <c r="C25" s="18">
        <f t="shared" ref="C25" si="16">AVERAGE(C20:C24)</f>
        <v>0.59186620000000001</v>
      </c>
      <c r="D25" s="19">
        <f t="shared" ref="D25" si="17">AVERAGE(D20:D24)</f>
        <v>2.3110600000000002E-2</v>
      </c>
      <c r="E25" s="18">
        <f t="shared" ref="E25" si="18">AVERAGE(E20:E24)</f>
        <v>0.51350239999999991</v>
      </c>
      <c r="F25" s="18">
        <f t="shared" ref="F25" si="19">AVERAGE(F20:F24)</f>
        <v>4.7091000000000001E-2</v>
      </c>
      <c r="G25" s="18">
        <f t="shared" ref="G25" si="20">AVERAGE(G20:G24)</f>
        <v>0.17621619999999999</v>
      </c>
      <c r="H25" s="18">
        <f t="shared" ref="H25" si="21">AVERAGE(H20:H24)</f>
        <v>2.7893999999999995E-2</v>
      </c>
      <c r="I25" s="7">
        <f t="shared" ref="I25" si="22">AVERAGE(I20:I24)</f>
        <v>7223</v>
      </c>
      <c r="J25" s="7">
        <f t="shared" ref="J25" si="23">AVERAGE(J20:J24)</f>
        <v>1177</v>
      </c>
      <c r="K25" s="7">
        <f t="shared" ref="K25" si="24">AVERAGE(K20:K24)</f>
        <v>152.4</v>
      </c>
      <c r="L25" s="7">
        <f t="shared" ref="L25" si="25">AVERAGE(L20:L24)</f>
        <v>32.6</v>
      </c>
      <c r="M25" s="7">
        <f t="shared" ref="M25" si="26">AVERAGE(M20:M24)</f>
        <v>0.84514859999999992</v>
      </c>
      <c r="N25" s="18">
        <f t="shared" ref="N25" si="27">AVERAGE(N20:N24)</f>
        <v>0.35362379999999999</v>
      </c>
      <c r="O25" s="18">
        <f t="shared" ref="O25" si="28">AVERAGE(O20:O24)</f>
        <v>0.19604059999999998</v>
      </c>
    </row>
    <row r="26" spans="1:15" x14ac:dyDescent="0.3">
      <c r="A26" s="8" t="s">
        <v>201</v>
      </c>
      <c r="B26" s="20">
        <f>_xlfn.STDEV.S(B20:B24)</f>
        <v>6.8567846192657433E-2</v>
      </c>
      <c r="C26" s="20">
        <f t="shared" ref="C26:O26" si="29">_xlfn.STDEV.S(C20:C24)</f>
        <v>7.5049888207778092E-3</v>
      </c>
      <c r="D26" s="21">
        <f t="shared" si="29"/>
        <v>1.1020352988901951E-3</v>
      </c>
      <c r="E26" s="20">
        <f t="shared" si="29"/>
        <v>1.4263711782001219E-2</v>
      </c>
      <c r="F26" s="20">
        <f t="shared" si="29"/>
        <v>2.1135911383235867E-3</v>
      </c>
      <c r="G26" s="20">
        <f t="shared" si="29"/>
        <v>7.6787417648987291E-2</v>
      </c>
      <c r="H26" s="20">
        <f t="shared" si="29"/>
        <v>2.547752244626624E-3</v>
      </c>
      <c r="I26" s="9">
        <f t="shared" si="29"/>
        <v>627.14272697688205</v>
      </c>
      <c r="J26" s="9">
        <f t="shared" si="29"/>
        <v>627.14272697688205</v>
      </c>
      <c r="K26" s="9">
        <f t="shared" si="29"/>
        <v>14.205632685663812</v>
      </c>
      <c r="L26" s="9">
        <f t="shared" si="29"/>
        <v>14.205632685663808</v>
      </c>
      <c r="M26" s="9">
        <f t="shared" si="29"/>
        <v>7.1403288011127344E-2</v>
      </c>
      <c r="N26" s="20">
        <f t="shared" si="29"/>
        <v>9.1351122434264621E-3</v>
      </c>
      <c r="O26" s="20">
        <f t="shared" si="29"/>
        <v>6.3309762912208108E-3</v>
      </c>
    </row>
    <row r="27" spans="1:15" x14ac:dyDescent="0.3">
      <c r="A27" s="2"/>
      <c r="B27" s="5"/>
      <c r="C27" s="5"/>
      <c r="D27" s="16"/>
      <c r="E27" s="5"/>
      <c r="F27" s="5"/>
      <c r="G27" s="5"/>
      <c r="H27" s="5"/>
      <c r="I27" s="2"/>
      <c r="J27" s="2"/>
      <c r="K27" s="2"/>
      <c r="L27" s="2"/>
      <c r="M27" s="2"/>
      <c r="N27" s="5"/>
      <c r="O27" s="5"/>
    </row>
    <row r="28" spans="1:15" ht="19.2" x14ac:dyDescent="0.3">
      <c r="A28" s="2" t="s">
        <v>46</v>
      </c>
      <c r="B28" s="5">
        <v>0.134989</v>
      </c>
      <c r="C28" s="5">
        <v>0.61577400000000004</v>
      </c>
      <c r="D28" s="16">
        <v>2.0948000000000001E-2</v>
      </c>
      <c r="E28" s="5">
        <v>0.48662499999999997</v>
      </c>
      <c r="F28" s="5">
        <v>4.3950000000000003E-2</v>
      </c>
      <c r="G28" s="5">
        <v>0.886486</v>
      </c>
      <c r="H28" s="5">
        <v>2.2533999999999998E-2</v>
      </c>
      <c r="I28" s="2">
        <v>1286</v>
      </c>
      <c r="J28" s="2">
        <v>7114</v>
      </c>
      <c r="K28" s="2">
        <v>21</v>
      </c>
      <c r="L28" s="2">
        <v>164</v>
      </c>
      <c r="M28" s="2">
        <v>0.16889899999999999</v>
      </c>
      <c r="N28" s="5">
        <v>0.37320500000000001</v>
      </c>
      <c r="O28" s="5">
        <v>0.29267500000000002</v>
      </c>
    </row>
    <row r="29" spans="1:15" ht="19.2" x14ac:dyDescent="0.3">
      <c r="A29" s="3" t="s">
        <v>48</v>
      </c>
      <c r="B29" s="17">
        <v>0.52348099999999997</v>
      </c>
      <c r="C29" s="17">
        <v>0.63571</v>
      </c>
      <c r="D29" s="16">
        <v>2.3571999999999999E-2</v>
      </c>
      <c r="E29" s="17">
        <v>0.52198199999999995</v>
      </c>
      <c r="F29" s="17">
        <v>4.7730000000000002E-2</v>
      </c>
      <c r="G29" s="17">
        <v>0.443243</v>
      </c>
      <c r="H29" s="17">
        <v>2.5222999999999999E-2</v>
      </c>
      <c r="I29" s="3">
        <v>5231</v>
      </c>
      <c r="J29" s="3">
        <v>3169</v>
      </c>
      <c r="K29" s="3">
        <v>103</v>
      </c>
      <c r="L29" s="3">
        <v>82</v>
      </c>
      <c r="M29" s="3">
        <v>0.61887000000000003</v>
      </c>
      <c r="N29" s="17">
        <v>0.34865699999999999</v>
      </c>
      <c r="O29" s="17">
        <v>0.27189600000000003</v>
      </c>
    </row>
    <row r="30" spans="1:15" ht="19.2" x14ac:dyDescent="0.3">
      <c r="A30" s="2" t="s">
        <v>50</v>
      </c>
      <c r="B30" s="5">
        <v>0.17471200000000001</v>
      </c>
      <c r="C30" s="5">
        <v>0.61202900000000005</v>
      </c>
      <c r="D30" s="16">
        <v>2.111E-2</v>
      </c>
      <c r="E30" s="5">
        <v>0.49644700000000003</v>
      </c>
      <c r="F30" s="5">
        <v>4.3422000000000002E-2</v>
      </c>
      <c r="G30" s="5">
        <v>0.81621600000000005</v>
      </c>
      <c r="H30" s="5">
        <v>2.2304000000000001E-2</v>
      </c>
      <c r="I30" s="2">
        <v>1781</v>
      </c>
      <c r="J30" s="2">
        <v>6619</v>
      </c>
      <c r="K30" s="2">
        <v>34</v>
      </c>
      <c r="L30" s="2">
        <v>151</v>
      </c>
      <c r="M30" s="2">
        <v>0.22504399999999999</v>
      </c>
      <c r="N30" s="5">
        <v>0.38332300000000002</v>
      </c>
      <c r="O30" s="5">
        <v>0.283858</v>
      </c>
    </row>
    <row r="31" spans="1:15" ht="19.2" x14ac:dyDescent="0.3">
      <c r="A31" s="3" t="s">
        <v>52</v>
      </c>
      <c r="B31" s="17">
        <v>5.313E-3</v>
      </c>
      <c r="C31" s="17">
        <v>0.57610399999999995</v>
      </c>
      <c r="D31" s="16">
        <v>1.8716E-2</v>
      </c>
      <c r="E31" s="17">
        <v>0.44955099999999998</v>
      </c>
      <c r="F31" s="17">
        <v>4.2067E-2</v>
      </c>
      <c r="G31" s="17">
        <v>0.99459500000000001</v>
      </c>
      <c r="H31" s="17">
        <v>2.1488E-2</v>
      </c>
      <c r="I31" s="3">
        <v>21</v>
      </c>
      <c r="J31" s="3">
        <v>8379</v>
      </c>
      <c r="K31" s="3">
        <v>1</v>
      </c>
      <c r="L31" s="3">
        <v>184</v>
      </c>
      <c r="M31" s="3">
        <v>2.3879000000000001E-2</v>
      </c>
      <c r="N31" s="17">
        <v>0.41557899999999998</v>
      </c>
      <c r="O31" s="17">
        <v>0.27751199999999998</v>
      </c>
    </row>
    <row r="33" spans="1:15" ht="19.2" x14ac:dyDescent="0.3">
      <c r="A33" s="2" t="s">
        <v>54</v>
      </c>
      <c r="B33" s="5">
        <v>0.2281</v>
      </c>
      <c r="C33" s="5">
        <v>0.61934999999999996</v>
      </c>
      <c r="D33" s="16">
        <v>2.0813000000000002E-2</v>
      </c>
      <c r="E33" s="5">
        <v>0.49923899999999999</v>
      </c>
      <c r="F33" s="5">
        <v>4.4905E-2</v>
      </c>
      <c r="G33" s="5">
        <v>0.84324299999999996</v>
      </c>
      <c r="H33" s="5">
        <v>2.3067000000000001E-2</v>
      </c>
      <c r="I33" s="2">
        <v>1793</v>
      </c>
      <c r="J33" s="2">
        <v>6607</v>
      </c>
      <c r="K33" s="2">
        <v>29</v>
      </c>
      <c r="L33" s="2">
        <v>156</v>
      </c>
      <c r="M33" s="2">
        <v>0.227024</v>
      </c>
      <c r="N33" s="5">
        <v>0.34860600000000003</v>
      </c>
      <c r="O33" s="5">
        <v>0.26509700000000003</v>
      </c>
    </row>
    <row r="34" spans="1:15" x14ac:dyDescent="0.3">
      <c r="A34" s="6" t="s">
        <v>200</v>
      </c>
      <c r="B34" s="18">
        <f>AVERAGE(B28:B33)</f>
        <v>0.21331899999999998</v>
      </c>
      <c r="C34" s="18">
        <f t="shared" ref="C34:O34" si="30">AVERAGE(C28:C33)</f>
        <v>0.61179340000000004</v>
      </c>
      <c r="D34" s="19">
        <f t="shared" si="30"/>
        <v>2.10318E-2</v>
      </c>
      <c r="E34" s="18">
        <f t="shared" si="30"/>
        <v>0.49076880000000001</v>
      </c>
      <c r="F34" s="18">
        <f t="shared" si="30"/>
        <v>4.4414799999999997E-2</v>
      </c>
      <c r="G34" s="18">
        <f t="shared" si="30"/>
        <v>0.79675659999999993</v>
      </c>
      <c r="H34" s="18">
        <f t="shared" si="30"/>
        <v>2.2923199999999998E-2</v>
      </c>
      <c r="I34" s="7">
        <f t="shared" si="30"/>
        <v>2022.4</v>
      </c>
      <c r="J34" s="7">
        <f t="shared" si="30"/>
        <v>6377.6</v>
      </c>
      <c r="K34" s="7">
        <f t="shared" si="30"/>
        <v>37.6</v>
      </c>
      <c r="L34" s="7">
        <f t="shared" si="30"/>
        <v>147.4</v>
      </c>
      <c r="M34" s="7">
        <f t="shared" si="30"/>
        <v>0.2527432</v>
      </c>
      <c r="N34" s="18">
        <f t="shared" si="30"/>
        <v>0.37387399999999998</v>
      </c>
      <c r="O34" s="18">
        <f t="shared" si="30"/>
        <v>0.2782076</v>
      </c>
    </row>
    <row r="35" spans="1:15" x14ac:dyDescent="0.3">
      <c r="A35" s="8" t="s">
        <v>201</v>
      </c>
      <c r="B35" s="20">
        <f>_xlfn.STDEV.S(B28:B33)</f>
        <v>0.19190592069422971</v>
      </c>
      <c r="C35" s="20">
        <f t="shared" ref="C35:O35" si="31">_xlfn.STDEV.S(C28:C33)</f>
        <v>2.1901711777849713E-2</v>
      </c>
      <c r="D35" s="21">
        <f t="shared" si="31"/>
        <v>1.7231190324524879E-3</v>
      </c>
      <c r="E35" s="20">
        <f t="shared" si="31"/>
        <v>2.6430702851040488E-2</v>
      </c>
      <c r="F35" s="20">
        <f t="shared" si="31"/>
        <v>2.1180594184299932E-3</v>
      </c>
      <c r="G35" s="20">
        <f t="shared" si="31"/>
        <v>0.20898739002461358</v>
      </c>
      <c r="H35" s="20">
        <f t="shared" si="31"/>
        <v>1.4057420460383187E-3</v>
      </c>
      <c r="I35" s="9">
        <f t="shared" si="31"/>
        <v>1933.5135892979908</v>
      </c>
      <c r="J35" s="9">
        <f t="shared" si="31"/>
        <v>1933.5135892979902</v>
      </c>
      <c r="K35" s="9">
        <f t="shared" si="31"/>
        <v>38.662643468857638</v>
      </c>
      <c r="L35" s="9">
        <f t="shared" si="31"/>
        <v>38.662643468857624</v>
      </c>
      <c r="M35" s="9">
        <f t="shared" si="31"/>
        <v>0.2207296018451082</v>
      </c>
      <c r="N35" s="20">
        <f t="shared" si="31"/>
        <v>2.7854115943608752E-2</v>
      </c>
      <c r="O35" s="20">
        <f t="shared" si="31"/>
        <v>1.0647073179987065E-2</v>
      </c>
    </row>
    <row r="36" spans="1:15" x14ac:dyDescent="0.3">
      <c r="A36" s="2"/>
      <c r="B36" s="5"/>
      <c r="C36" s="5"/>
      <c r="D36" s="16"/>
      <c r="E36" s="5"/>
      <c r="F36" s="5"/>
      <c r="G36" s="5"/>
      <c r="H36" s="5"/>
      <c r="I36" s="2"/>
      <c r="J36" s="2"/>
      <c r="K36" s="2"/>
      <c r="L36" s="2"/>
      <c r="M36" s="2"/>
      <c r="N36" s="5"/>
      <c r="O36" s="5"/>
    </row>
    <row r="37" spans="1:15" x14ac:dyDescent="0.3">
      <c r="A37" s="2" t="s">
        <v>56</v>
      </c>
      <c r="B37" s="5">
        <v>0.44280900000000001</v>
      </c>
      <c r="C37" s="5">
        <v>0.65863700000000003</v>
      </c>
      <c r="D37" s="16">
        <v>2.3754000000000001E-2</v>
      </c>
      <c r="E37" s="5">
        <v>0.54097600000000001</v>
      </c>
      <c r="F37" s="5">
        <v>4.8410000000000002E-2</v>
      </c>
      <c r="G37" s="5">
        <v>0.65405400000000002</v>
      </c>
      <c r="H37" s="5">
        <v>2.5135000000000001E-2</v>
      </c>
      <c r="I37" s="2">
        <v>3707</v>
      </c>
      <c r="J37" s="2">
        <v>4693</v>
      </c>
      <c r="K37" s="2">
        <v>64</v>
      </c>
      <c r="L37" s="2">
        <v>121</v>
      </c>
      <c r="M37" s="2">
        <v>0.44589400000000001</v>
      </c>
      <c r="N37" s="5">
        <v>0.27649000000000001</v>
      </c>
      <c r="O37" s="5">
        <v>0.252475</v>
      </c>
    </row>
    <row r="38" spans="1:15" x14ac:dyDescent="0.3">
      <c r="A38" s="3" t="s">
        <v>58</v>
      </c>
      <c r="B38" s="17">
        <v>0.48565199999999997</v>
      </c>
      <c r="C38" s="17">
        <v>0.626969</v>
      </c>
      <c r="D38" s="16">
        <v>1.9987000000000001E-2</v>
      </c>
      <c r="E38" s="17">
        <v>0.47425400000000001</v>
      </c>
      <c r="F38" s="17">
        <v>4.2169999999999999E-2</v>
      </c>
      <c r="G38" s="17">
        <v>0.48108099999999998</v>
      </c>
      <c r="H38" s="17">
        <v>2.2051999999999999E-2</v>
      </c>
      <c r="I38" s="3">
        <v>4453</v>
      </c>
      <c r="J38" s="3">
        <v>3947</v>
      </c>
      <c r="K38" s="3">
        <v>96</v>
      </c>
      <c r="L38" s="3">
        <v>89</v>
      </c>
      <c r="M38" s="3">
        <v>0.52906200000000003</v>
      </c>
      <c r="N38" s="17">
        <v>0.315166</v>
      </c>
      <c r="O38" s="17">
        <v>0.25390099999999999</v>
      </c>
    </row>
    <row r="39" spans="1:15" x14ac:dyDescent="0.3">
      <c r="A39" s="2" t="s">
        <v>60</v>
      </c>
      <c r="B39" s="5">
        <v>0.64279799999999998</v>
      </c>
      <c r="C39" s="5">
        <v>0.64707899999999996</v>
      </c>
      <c r="D39" s="16">
        <v>2.2214999999999999E-2</v>
      </c>
      <c r="E39" s="5">
        <v>0.50490900000000005</v>
      </c>
      <c r="F39" s="5">
        <v>4.5260000000000002E-2</v>
      </c>
      <c r="G39" s="5">
        <v>0.2</v>
      </c>
      <c r="H39" s="5">
        <v>2.5517000000000001E-2</v>
      </c>
      <c r="I39" s="2">
        <v>6987</v>
      </c>
      <c r="J39" s="2">
        <v>1413</v>
      </c>
      <c r="K39" s="2">
        <v>148</v>
      </c>
      <c r="L39" s="2">
        <v>37</v>
      </c>
      <c r="M39" s="2">
        <v>0.81817099999999998</v>
      </c>
      <c r="N39" s="5">
        <v>0.29295100000000002</v>
      </c>
      <c r="O39" s="5">
        <v>0.25662600000000002</v>
      </c>
    </row>
    <row r="40" spans="1:15" x14ac:dyDescent="0.3">
      <c r="A40" s="3" t="s">
        <v>62</v>
      </c>
      <c r="B40" s="17">
        <v>0.53351400000000004</v>
      </c>
      <c r="C40" s="17">
        <v>0.64875000000000005</v>
      </c>
      <c r="D40" s="16">
        <v>2.3125E-2</v>
      </c>
      <c r="E40" s="17">
        <v>0.52998999999999996</v>
      </c>
      <c r="F40" s="17">
        <v>5.0374000000000002E-2</v>
      </c>
      <c r="G40" s="17">
        <v>0.4</v>
      </c>
      <c r="H40" s="17">
        <v>2.6880000000000001E-2</v>
      </c>
      <c r="I40" s="3">
        <v>5721</v>
      </c>
      <c r="J40" s="3">
        <v>2679</v>
      </c>
      <c r="K40" s="3">
        <v>111</v>
      </c>
      <c r="L40" s="3">
        <v>74</v>
      </c>
      <c r="M40" s="3">
        <v>0.67501500000000003</v>
      </c>
      <c r="N40" s="17">
        <v>0.28202100000000002</v>
      </c>
      <c r="O40" s="17">
        <v>0.24480099999999999</v>
      </c>
    </row>
    <row r="41" spans="1:15" x14ac:dyDescent="0.3">
      <c r="A41" s="2" t="s">
        <v>64</v>
      </c>
      <c r="B41" s="5">
        <v>0.61479899999999998</v>
      </c>
      <c r="C41" s="5">
        <v>0.64949500000000004</v>
      </c>
      <c r="D41" s="16">
        <v>2.2089000000000001E-2</v>
      </c>
      <c r="E41" s="5">
        <v>0.50692899999999996</v>
      </c>
      <c r="F41" s="5">
        <v>4.5312999999999999E-2</v>
      </c>
      <c r="G41" s="5">
        <v>0.27567599999999998</v>
      </c>
      <c r="H41" s="5">
        <v>2.4684999999999999E-2</v>
      </c>
      <c r="I41" s="2">
        <v>6385</v>
      </c>
      <c r="J41" s="2">
        <v>2015</v>
      </c>
      <c r="K41" s="2">
        <v>134</v>
      </c>
      <c r="L41" s="2">
        <v>51</v>
      </c>
      <c r="M41" s="2">
        <v>0.74968000000000001</v>
      </c>
      <c r="N41" s="5">
        <v>0.29424299999999998</v>
      </c>
      <c r="O41" s="5">
        <v>0.26325599999999999</v>
      </c>
    </row>
    <row r="42" spans="1:15" x14ac:dyDescent="0.3">
      <c r="A42" s="6" t="s">
        <v>200</v>
      </c>
      <c r="B42" s="18">
        <f>AVERAGE(B37:B41)</f>
        <v>0.54391440000000002</v>
      </c>
      <c r="C42" s="18">
        <f t="shared" ref="C42" si="32">AVERAGE(C37:C41)</f>
        <v>0.64618599999999993</v>
      </c>
      <c r="D42" s="19">
        <f t="shared" ref="D42" si="33">AVERAGE(D37:D41)</f>
        <v>2.2233999999999997E-2</v>
      </c>
      <c r="E42" s="18">
        <f t="shared" ref="E42" si="34">AVERAGE(E37:E41)</f>
        <v>0.51141159999999997</v>
      </c>
      <c r="F42" s="18">
        <f t="shared" ref="F42" si="35">AVERAGE(F37:F41)</f>
        <v>4.6305399999999997E-2</v>
      </c>
      <c r="G42" s="18">
        <f t="shared" ref="G42" si="36">AVERAGE(G37:G41)</f>
        <v>0.40216219999999997</v>
      </c>
      <c r="H42" s="18">
        <f t="shared" ref="H42" si="37">AVERAGE(H37:H41)</f>
        <v>2.4853800000000002E-2</v>
      </c>
      <c r="I42" s="7">
        <f t="shared" ref="I42" si="38">AVERAGE(I37:I41)</f>
        <v>5450.6</v>
      </c>
      <c r="J42" s="7">
        <f t="shared" ref="J42" si="39">AVERAGE(J37:J41)</f>
        <v>2949.4</v>
      </c>
      <c r="K42" s="7">
        <f t="shared" ref="K42" si="40">AVERAGE(K37:K41)</f>
        <v>110.6</v>
      </c>
      <c r="L42" s="7">
        <f t="shared" ref="L42" si="41">AVERAGE(L37:L41)</f>
        <v>74.400000000000006</v>
      </c>
      <c r="M42" s="7">
        <f t="shared" ref="M42" si="42">AVERAGE(M37:M41)</f>
        <v>0.64356440000000004</v>
      </c>
      <c r="N42" s="18">
        <f t="shared" ref="N42" si="43">AVERAGE(N37:N41)</f>
        <v>0.2921742</v>
      </c>
      <c r="O42" s="18">
        <f t="shared" ref="O42" si="44">AVERAGE(O37:O41)</f>
        <v>0.25421179999999999</v>
      </c>
    </row>
    <row r="43" spans="1:15" x14ac:dyDescent="0.3">
      <c r="A43" s="8" t="s">
        <v>201</v>
      </c>
      <c r="B43" s="20">
        <f>_xlfn.STDEV.S(B37:B41)</f>
        <v>8.4450533374870226E-2</v>
      </c>
      <c r="C43" s="20">
        <f t="shared" ref="C43:O43" si="45">_xlfn.STDEV.S(C37:C41)</f>
        <v>1.1647333557514369E-2</v>
      </c>
      <c r="D43" s="21">
        <f t="shared" si="45"/>
        <v>1.4295695156234967E-3</v>
      </c>
      <c r="E43" s="20">
        <f t="shared" si="45"/>
        <v>2.5798621286805223E-2</v>
      </c>
      <c r="F43" s="20">
        <f t="shared" si="45"/>
        <v>3.1686787151745137E-3</v>
      </c>
      <c r="G43" s="20">
        <f t="shared" si="45"/>
        <v>0.17786978728047112</v>
      </c>
      <c r="H43" s="20">
        <f t="shared" si="45"/>
        <v>1.7679770077690502E-3</v>
      </c>
      <c r="I43" s="9">
        <f t="shared" si="45"/>
        <v>1354.814673673118</v>
      </c>
      <c r="J43" s="9">
        <f t="shared" si="45"/>
        <v>1354.8146736731194</v>
      </c>
      <c r="K43" s="9">
        <f t="shared" si="45"/>
        <v>32.905926517878193</v>
      </c>
      <c r="L43" s="9">
        <f t="shared" si="45"/>
        <v>32.905926517878207</v>
      </c>
      <c r="M43" s="9">
        <f t="shared" si="45"/>
        <v>0.15404667491477975</v>
      </c>
      <c r="N43" s="20">
        <f t="shared" si="45"/>
        <v>1.4854189802880524E-2</v>
      </c>
      <c r="O43" s="20">
        <f t="shared" si="45"/>
        <v>6.6951875029755536E-3</v>
      </c>
    </row>
    <row r="44" spans="1:15" x14ac:dyDescent="0.3">
      <c r="A44" s="2"/>
      <c r="B44" s="5"/>
      <c r="C44" s="5"/>
      <c r="D44" s="16"/>
      <c r="E44" s="5"/>
      <c r="F44" s="5"/>
      <c r="G44" s="5"/>
      <c r="H44" s="5"/>
      <c r="I44" s="2"/>
      <c r="J44" s="2"/>
      <c r="K44" s="2"/>
      <c r="L44" s="2"/>
      <c r="M44" s="2"/>
      <c r="N44" s="5"/>
      <c r="O44" s="5"/>
    </row>
    <row r="45" spans="1:15" x14ac:dyDescent="0.3">
      <c r="A45" s="2" t="s">
        <v>66</v>
      </c>
      <c r="B45" s="5">
        <v>1.7357000000000001E-2</v>
      </c>
      <c r="C45" s="5">
        <v>4.5741999999999998E-2</v>
      </c>
      <c r="D45" s="16">
        <v>2.2307E-2</v>
      </c>
      <c r="E45" s="5">
        <v>0.49951099999999998</v>
      </c>
      <c r="F45" s="5">
        <v>4.3569999999999998E-2</v>
      </c>
      <c r="G45" s="5">
        <v>0.50270300000000001</v>
      </c>
      <c r="H45" s="5">
        <v>2.2772000000000001E-2</v>
      </c>
      <c r="I45" s="2">
        <v>4409</v>
      </c>
      <c r="J45" s="2">
        <v>3991</v>
      </c>
      <c r="K45" s="2">
        <v>92</v>
      </c>
      <c r="L45" s="2">
        <v>93</v>
      </c>
      <c r="M45" s="2">
        <v>0.52440299999999995</v>
      </c>
      <c r="N45" s="5">
        <v>0.95425700000000002</v>
      </c>
      <c r="O45" s="5">
        <v>1.0579999999999999E-3</v>
      </c>
    </row>
    <row r="46" spans="1:15" x14ac:dyDescent="0.3">
      <c r="A46" s="3" t="s">
        <v>68</v>
      </c>
      <c r="B46" s="17">
        <v>6.4840000000000002E-3</v>
      </c>
      <c r="C46" s="17">
        <v>4.1758999999999998E-2</v>
      </c>
      <c r="D46" s="16">
        <v>2.1427999999999999E-2</v>
      </c>
      <c r="E46" s="17">
        <v>0.51326899999999998</v>
      </c>
      <c r="F46" s="17">
        <v>4.4889999999999999E-2</v>
      </c>
      <c r="G46" s="17">
        <v>0.60540499999999997</v>
      </c>
      <c r="H46" s="17">
        <v>2.3309E-2</v>
      </c>
      <c r="I46" s="3">
        <v>3707</v>
      </c>
      <c r="J46" s="3">
        <v>4693</v>
      </c>
      <c r="K46" s="3">
        <v>73</v>
      </c>
      <c r="L46" s="3">
        <v>112</v>
      </c>
      <c r="M46" s="3">
        <v>0.44484600000000002</v>
      </c>
      <c r="N46" s="17">
        <v>0.95835000000000004</v>
      </c>
      <c r="O46" s="17">
        <v>1.2279999999999999E-3</v>
      </c>
    </row>
    <row r="47" spans="1:15" x14ac:dyDescent="0.3">
      <c r="A47" s="2" t="s">
        <v>70</v>
      </c>
      <c r="B47" s="5">
        <v>0</v>
      </c>
      <c r="C47" s="5">
        <v>4.2111000000000003E-2</v>
      </c>
      <c r="D47" s="16">
        <v>2.0753000000000001E-2</v>
      </c>
      <c r="E47" s="5">
        <v>0.46791899999999997</v>
      </c>
      <c r="F47" s="5">
        <v>4.1327000000000003E-2</v>
      </c>
      <c r="G47" s="5">
        <v>0.89189200000000002</v>
      </c>
      <c r="H47" s="5">
        <v>2.1153999999999999E-2</v>
      </c>
      <c r="I47" s="2">
        <v>765</v>
      </c>
      <c r="J47" s="2">
        <v>7635</v>
      </c>
      <c r="K47" s="2">
        <v>20</v>
      </c>
      <c r="L47" s="2">
        <v>165</v>
      </c>
      <c r="M47" s="2">
        <v>0.10832799999999999</v>
      </c>
      <c r="N47" s="5">
        <v>0.95796400000000004</v>
      </c>
      <c r="O47" s="5">
        <v>1.067E-3</v>
      </c>
    </row>
    <row r="48" spans="1:15" x14ac:dyDescent="0.3">
      <c r="A48" s="3" t="s">
        <v>72</v>
      </c>
      <c r="B48" s="17">
        <v>2.5000000000000001E-2</v>
      </c>
      <c r="C48" s="17">
        <v>3.8349000000000001E-2</v>
      </c>
      <c r="D48" s="16">
        <v>2.1923999999999999E-2</v>
      </c>
      <c r="E48" s="17">
        <v>0.49486999999999998</v>
      </c>
      <c r="F48" s="17">
        <v>3.9454000000000003E-2</v>
      </c>
      <c r="G48" s="17">
        <v>0.28108100000000003</v>
      </c>
      <c r="H48" s="17">
        <v>2.1215999999999999E-2</v>
      </c>
      <c r="I48" s="3">
        <v>6001</v>
      </c>
      <c r="J48" s="3">
        <v>2399</v>
      </c>
      <c r="K48" s="3">
        <v>133</v>
      </c>
      <c r="L48" s="3">
        <v>52</v>
      </c>
      <c r="M48" s="3">
        <v>0.705067</v>
      </c>
      <c r="N48" s="17">
        <v>0.96172500000000005</v>
      </c>
      <c r="O48" s="17">
        <v>8.8099999999999995E-4</v>
      </c>
    </row>
    <row r="49" spans="1:15" x14ac:dyDescent="0.3">
      <c r="A49" s="2" t="s">
        <v>74</v>
      </c>
      <c r="B49" s="5">
        <v>3.1250000000000002E-3</v>
      </c>
      <c r="C49" s="5">
        <v>3.4465000000000003E-2</v>
      </c>
      <c r="D49" s="16">
        <v>1.9262000000000001E-2</v>
      </c>
      <c r="E49" s="5">
        <v>0.47159400000000001</v>
      </c>
      <c r="F49" s="5">
        <v>4.4153999999999999E-2</v>
      </c>
      <c r="G49" s="5">
        <v>0.72972999999999999</v>
      </c>
      <c r="H49" s="5">
        <v>2.2766000000000002E-2</v>
      </c>
      <c r="I49" s="2">
        <v>2605</v>
      </c>
      <c r="J49" s="2">
        <v>5795</v>
      </c>
      <c r="K49" s="2">
        <v>50</v>
      </c>
      <c r="L49" s="2">
        <v>135</v>
      </c>
      <c r="M49" s="2">
        <v>0.31916099999999997</v>
      </c>
      <c r="N49" s="5">
        <v>0.96571399999999996</v>
      </c>
      <c r="O49" s="5">
        <v>1.2359999999999999E-3</v>
      </c>
    </row>
    <row r="50" spans="1:15" x14ac:dyDescent="0.3">
      <c r="A50" s="6" t="s">
        <v>200</v>
      </c>
      <c r="B50" s="18">
        <f>AVERAGE(B45:B49)</f>
        <v>1.0393200000000002E-2</v>
      </c>
      <c r="C50" s="18">
        <f t="shared" ref="C50" si="46">AVERAGE(C45:C49)</f>
        <v>4.0485199999999999E-2</v>
      </c>
      <c r="D50" s="19">
        <f t="shared" ref="D50" si="47">AVERAGE(D45:D49)</f>
        <v>2.1134799999999999E-2</v>
      </c>
      <c r="E50" s="18">
        <f t="shared" ref="E50" si="48">AVERAGE(E45:E49)</f>
        <v>0.48943259999999994</v>
      </c>
      <c r="F50" s="18">
        <f t="shared" ref="F50" si="49">AVERAGE(F45:F49)</f>
        <v>4.2678999999999995E-2</v>
      </c>
      <c r="G50" s="18">
        <f t="shared" ref="G50" si="50">AVERAGE(G45:G49)</f>
        <v>0.60216219999999998</v>
      </c>
      <c r="H50" s="18">
        <f t="shared" ref="H50" si="51">AVERAGE(H45:H49)</f>
        <v>2.2243399999999997E-2</v>
      </c>
      <c r="I50" s="7">
        <f t="shared" ref="I50" si="52">AVERAGE(I45:I49)</f>
        <v>3497.4</v>
      </c>
      <c r="J50" s="7">
        <f t="shared" ref="J50" si="53">AVERAGE(J45:J49)</f>
        <v>4902.6000000000004</v>
      </c>
      <c r="K50" s="7">
        <f t="shared" ref="K50" si="54">AVERAGE(K45:K49)</f>
        <v>73.599999999999994</v>
      </c>
      <c r="L50" s="7">
        <f t="shared" ref="L50" si="55">AVERAGE(L45:L49)</f>
        <v>111.4</v>
      </c>
      <c r="M50" s="7">
        <f t="shared" ref="M50" si="56">AVERAGE(M45:M49)</f>
        <v>0.42036099999999993</v>
      </c>
      <c r="N50" s="18">
        <f t="shared" ref="N50" si="57">AVERAGE(N45:N49)</f>
        <v>0.95960199999999996</v>
      </c>
      <c r="O50" s="18">
        <f t="shared" ref="O50" si="58">AVERAGE(O45:O49)</f>
        <v>1.0939999999999999E-3</v>
      </c>
    </row>
    <row r="51" spans="1:15" x14ac:dyDescent="0.3">
      <c r="A51" s="8" t="s">
        <v>201</v>
      </c>
      <c r="B51" s="20">
        <f>_xlfn.STDEV.S(B45:B49)</f>
        <v>1.0463989425644504E-2</v>
      </c>
      <c r="C51" s="20">
        <f t="shared" ref="C51:O51" si="59">_xlfn.STDEV.S(C45:C49)</f>
        <v>4.2633876436467735E-3</v>
      </c>
      <c r="D51" s="21">
        <f t="shared" si="59"/>
        <v>1.1974981002072606E-3</v>
      </c>
      <c r="E51" s="20">
        <f t="shared" si="59"/>
        <v>1.9237749772257663E-2</v>
      </c>
      <c r="F51" s="20">
        <f t="shared" si="59"/>
        <v>2.2409013811410779E-3</v>
      </c>
      <c r="G51" s="20">
        <f t="shared" si="59"/>
        <v>0.23087479605556788</v>
      </c>
      <c r="H51" s="20">
        <f t="shared" si="59"/>
        <v>9.9125869479162773E-4</v>
      </c>
      <c r="I51" s="9">
        <f t="shared" si="59"/>
        <v>1962.4823056527161</v>
      </c>
      <c r="J51" s="9">
        <f t="shared" si="59"/>
        <v>1962.4823056527161</v>
      </c>
      <c r="K51" s="9">
        <f t="shared" si="59"/>
        <v>42.71182506051457</v>
      </c>
      <c r="L51" s="9">
        <f t="shared" si="59"/>
        <v>42.711825060514556</v>
      </c>
      <c r="M51" s="9">
        <f t="shared" si="59"/>
        <v>0.22365586987266856</v>
      </c>
      <c r="N51" s="20">
        <f t="shared" si="59"/>
        <v>4.3209734435656769E-3</v>
      </c>
      <c r="O51" s="20">
        <f t="shared" si="59"/>
        <v>1.4621388442962588E-4</v>
      </c>
    </row>
    <row r="52" spans="1:15" x14ac:dyDescent="0.3">
      <c r="A52" s="2"/>
      <c r="B52" s="5"/>
      <c r="C52" s="5"/>
      <c r="D52" s="16"/>
      <c r="E52" s="5"/>
      <c r="F52" s="5"/>
      <c r="G52" s="5"/>
      <c r="H52" s="5"/>
      <c r="I52" s="2"/>
      <c r="J52" s="2"/>
      <c r="K52" s="2"/>
      <c r="L52" s="2"/>
      <c r="M52" s="2"/>
      <c r="N52" s="5"/>
      <c r="O52" s="5"/>
    </row>
    <row r="53" spans="1:15" x14ac:dyDescent="0.3">
      <c r="A53" s="2" t="s">
        <v>76</v>
      </c>
      <c r="B53" s="5">
        <v>3.0530000000000002E-3</v>
      </c>
      <c r="C53" s="5">
        <v>4.6982000000000003E-2</v>
      </c>
      <c r="D53" s="16">
        <v>2.1340000000000001E-2</v>
      </c>
      <c r="E53" s="5">
        <v>0.50715600000000005</v>
      </c>
      <c r="F53" s="5">
        <v>4.4884E-2</v>
      </c>
      <c r="G53" s="5">
        <v>0.77297300000000002</v>
      </c>
      <c r="H53" s="5">
        <v>2.3113000000000002E-2</v>
      </c>
      <c r="I53" s="2">
        <v>2356</v>
      </c>
      <c r="J53" s="2">
        <v>6044</v>
      </c>
      <c r="K53" s="2">
        <v>42</v>
      </c>
      <c r="L53" s="2">
        <v>143</v>
      </c>
      <c r="M53" s="2">
        <v>0.29108899999999999</v>
      </c>
      <c r="N53" s="5">
        <v>0.95316699999999999</v>
      </c>
      <c r="O53" s="5">
        <v>1.4920000000000001E-3</v>
      </c>
    </row>
    <row r="54" spans="1:15" x14ac:dyDescent="0.3">
      <c r="A54" s="3" t="s">
        <v>78</v>
      </c>
      <c r="B54" s="17">
        <v>2.6048999999999999E-2</v>
      </c>
      <c r="C54" s="17">
        <v>5.9201999999999998E-2</v>
      </c>
      <c r="D54" s="16">
        <v>2.3508999999999999E-2</v>
      </c>
      <c r="E54" s="17">
        <v>0.52981599999999995</v>
      </c>
      <c r="F54" s="17">
        <v>4.7226999999999998E-2</v>
      </c>
      <c r="G54" s="17">
        <v>0.48108099999999998</v>
      </c>
      <c r="H54" s="17">
        <v>2.4833000000000001E-2</v>
      </c>
      <c r="I54" s="3">
        <v>4905</v>
      </c>
      <c r="J54" s="3">
        <v>3495</v>
      </c>
      <c r="K54" s="3">
        <v>96</v>
      </c>
      <c r="L54" s="3">
        <v>89</v>
      </c>
      <c r="M54" s="3">
        <v>0.58171200000000001</v>
      </c>
      <c r="N54" s="17">
        <v>0.94069999999999998</v>
      </c>
      <c r="O54" s="17">
        <v>1.673E-3</v>
      </c>
    </row>
    <row r="55" spans="1:15" x14ac:dyDescent="0.3">
      <c r="A55" s="2" t="s">
        <v>80</v>
      </c>
      <c r="B55" s="5">
        <v>0</v>
      </c>
      <c r="C55" s="5">
        <v>3.8349000000000001E-2</v>
      </c>
      <c r="D55" s="16">
        <v>2.0278999999999998E-2</v>
      </c>
      <c r="E55" s="5">
        <v>0.46755799999999997</v>
      </c>
      <c r="F55" s="5">
        <v>4.1881000000000002E-2</v>
      </c>
      <c r="G55" s="5">
        <v>0.881081</v>
      </c>
      <c r="H55" s="5">
        <v>2.145E-2</v>
      </c>
      <c r="I55" s="2">
        <v>964</v>
      </c>
      <c r="J55" s="2">
        <v>7436</v>
      </c>
      <c r="K55" s="2">
        <v>22</v>
      </c>
      <c r="L55" s="2">
        <v>163</v>
      </c>
      <c r="M55" s="2">
        <v>0.131275</v>
      </c>
      <c r="N55" s="5">
        <v>0.96181899999999998</v>
      </c>
      <c r="O55" s="5">
        <v>1.093E-3</v>
      </c>
    </row>
    <row r="56" spans="1:15" x14ac:dyDescent="0.3">
      <c r="A56" s="3" t="s">
        <v>82</v>
      </c>
      <c r="B56" s="17">
        <v>3.4375000000000003E-2</v>
      </c>
      <c r="C56" s="17">
        <v>4.3685000000000002E-2</v>
      </c>
      <c r="D56" s="16">
        <v>2.1645000000000001E-2</v>
      </c>
      <c r="E56" s="17">
        <v>0.49956499999999998</v>
      </c>
      <c r="F56" s="17">
        <v>4.5513999999999999E-2</v>
      </c>
      <c r="G56" s="17">
        <v>0.28108100000000003</v>
      </c>
      <c r="H56" s="17">
        <v>2.4761999999999999E-2</v>
      </c>
      <c r="I56" s="3">
        <v>6352</v>
      </c>
      <c r="J56" s="3">
        <v>2048</v>
      </c>
      <c r="K56" s="3">
        <v>133</v>
      </c>
      <c r="L56" s="3">
        <v>52</v>
      </c>
      <c r="M56" s="3">
        <v>0.74595199999999995</v>
      </c>
      <c r="N56" s="17">
        <v>0.95639099999999999</v>
      </c>
      <c r="O56" s="17">
        <v>1.1609999999999999E-3</v>
      </c>
    </row>
    <row r="57" spans="1:15" x14ac:dyDescent="0.3">
      <c r="A57" s="2" t="s">
        <v>84</v>
      </c>
      <c r="B57" s="5">
        <v>5.8799999999999998E-4</v>
      </c>
      <c r="C57" s="5">
        <v>4.3556999999999998E-2</v>
      </c>
      <c r="D57" s="16">
        <v>1.9883999999999999E-2</v>
      </c>
      <c r="E57" s="5">
        <v>0.47095599999999999</v>
      </c>
      <c r="F57" s="5">
        <v>4.1870999999999998E-2</v>
      </c>
      <c r="G57" s="5">
        <v>0.85405399999999998</v>
      </c>
      <c r="H57" s="5">
        <v>2.1461999999999998E-2</v>
      </c>
      <c r="I57" s="2">
        <v>1196</v>
      </c>
      <c r="J57" s="2">
        <v>7204</v>
      </c>
      <c r="K57" s="2">
        <v>27</v>
      </c>
      <c r="L57" s="2">
        <v>158</v>
      </c>
      <c r="M57" s="2">
        <v>0.157717</v>
      </c>
      <c r="N57" s="5">
        <v>0.95672500000000005</v>
      </c>
      <c r="O57" s="5">
        <v>1.604E-3</v>
      </c>
    </row>
    <row r="58" spans="1:15" x14ac:dyDescent="0.3">
      <c r="A58" s="6" t="s">
        <v>200</v>
      </c>
      <c r="B58" s="18">
        <f>AVERAGE(B53:B57)</f>
        <v>1.2813000000000001E-2</v>
      </c>
      <c r="C58" s="18">
        <f t="shared" ref="C58" si="60">AVERAGE(C53:C57)</f>
        <v>4.6355E-2</v>
      </c>
      <c r="D58" s="19">
        <f t="shared" ref="D58" si="61">AVERAGE(D53:D57)</f>
        <v>2.1331399999999997E-2</v>
      </c>
      <c r="E58" s="18">
        <f t="shared" ref="E58" si="62">AVERAGE(E53:E57)</f>
        <v>0.49501020000000001</v>
      </c>
      <c r="F58" s="18">
        <f t="shared" ref="F58" si="63">AVERAGE(F53:F57)</f>
        <v>4.4275399999999999E-2</v>
      </c>
      <c r="G58" s="18">
        <f t="shared" ref="G58" si="64">AVERAGE(G53:G57)</f>
        <v>0.65405400000000002</v>
      </c>
      <c r="H58" s="18">
        <f t="shared" ref="H58" si="65">AVERAGE(H53:H57)</f>
        <v>2.3123999999999999E-2</v>
      </c>
      <c r="I58" s="7">
        <f t="shared" ref="I58" si="66">AVERAGE(I53:I57)</f>
        <v>3154.6</v>
      </c>
      <c r="J58" s="7">
        <f t="shared" ref="J58" si="67">AVERAGE(J53:J57)</f>
        <v>5245.4</v>
      </c>
      <c r="K58" s="7">
        <f t="shared" ref="K58" si="68">AVERAGE(K53:K57)</f>
        <v>64</v>
      </c>
      <c r="L58" s="7">
        <f t="shared" ref="L58" si="69">AVERAGE(L53:L57)</f>
        <v>121</v>
      </c>
      <c r="M58" s="7">
        <f t="shared" ref="M58" si="70">AVERAGE(M53:M57)</f>
        <v>0.38154899999999997</v>
      </c>
      <c r="N58" s="18">
        <f t="shared" ref="N58" si="71">AVERAGE(N53:N57)</f>
        <v>0.95376039999999995</v>
      </c>
      <c r="O58" s="18">
        <f t="shared" ref="O58" si="72">AVERAGE(O53:O57)</f>
        <v>1.4046E-3</v>
      </c>
    </row>
    <row r="59" spans="1:15" x14ac:dyDescent="0.3">
      <c r="A59" s="8" t="s">
        <v>201</v>
      </c>
      <c r="B59" s="20">
        <f>_xlfn.STDEV.S(B53:B57)</f>
        <v>1.6194078655483921E-2</v>
      </c>
      <c r="C59" s="20">
        <f t="shared" ref="C59:O59" si="73">_xlfn.STDEV.S(C53:C57)</f>
        <v>7.8181244234151268E-3</v>
      </c>
      <c r="D59" s="21">
        <f t="shared" si="73"/>
        <v>1.417997990125515E-3</v>
      </c>
      <c r="E59" s="20">
        <f t="shared" si="73"/>
        <v>2.6038136438693148E-2</v>
      </c>
      <c r="F59" s="20">
        <f t="shared" si="73"/>
        <v>2.3521669371028911E-3</v>
      </c>
      <c r="G59" s="20">
        <f t="shared" si="73"/>
        <v>0.26206464123761514</v>
      </c>
      <c r="H59" s="20">
        <f t="shared" si="73"/>
        <v>1.6709552657088104E-3</v>
      </c>
      <c r="I59" s="9">
        <f t="shared" si="73"/>
        <v>2374.8616380749427</v>
      </c>
      <c r="J59" s="9">
        <f t="shared" si="73"/>
        <v>2374.8616380749422</v>
      </c>
      <c r="K59" s="9">
        <f t="shared" si="73"/>
        <v>48.481955406109599</v>
      </c>
      <c r="L59" s="9">
        <f t="shared" si="73"/>
        <v>48.481955406109599</v>
      </c>
      <c r="M59" s="9">
        <f t="shared" si="73"/>
        <v>0.27100536151430671</v>
      </c>
      <c r="N59" s="20">
        <f t="shared" si="73"/>
        <v>7.9305755654933471E-3</v>
      </c>
      <c r="O59" s="20">
        <f t="shared" si="73"/>
        <v>2.626181638805664E-4</v>
      </c>
    </row>
    <row r="60" spans="1:15" x14ac:dyDescent="0.3">
      <c r="A60" s="2"/>
      <c r="B60" s="5"/>
      <c r="C60" s="5"/>
      <c r="D60" s="16"/>
      <c r="E60" s="5"/>
      <c r="F60" s="5"/>
      <c r="G60" s="5"/>
      <c r="H60" s="5"/>
      <c r="I60" s="2"/>
      <c r="J60" s="2"/>
      <c r="K60" s="2"/>
      <c r="L60" s="2"/>
      <c r="M60" s="2"/>
      <c r="N60" s="5"/>
      <c r="O60" s="5"/>
    </row>
    <row r="61" spans="1:15" x14ac:dyDescent="0.3">
      <c r="A61" s="2" t="s">
        <v>86</v>
      </c>
      <c r="B61" s="5">
        <v>0</v>
      </c>
      <c r="C61" s="5">
        <v>4.3274E-2</v>
      </c>
      <c r="D61" s="16">
        <v>2.0364E-2</v>
      </c>
      <c r="E61" s="5">
        <v>0.47078300000000001</v>
      </c>
      <c r="F61" s="5">
        <v>3.9718999999999997E-2</v>
      </c>
      <c r="G61" s="5">
        <v>0.77837800000000001</v>
      </c>
      <c r="H61" s="5">
        <v>2.0379000000000001E-2</v>
      </c>
      <c r="I61" s="2">
        <v>1478</v>
      </c>
      <c r="J61" s="2">
        <v>6922</v>
      </c>
      <c r="K61" s="2">
        <v>41</v>
      </c>
      <c r="L61" s="2">
        <v>144</v>
      </c>
      <c r="M61" s="2">
        <v>0.18893399999999999</v>
      </c>
      <c r="N61" s="5">
        <v>0.95690399999999998</v>
      </c>
      <c r="O61" s="5">
        <v>1.34E-3</v>
      </c>
    </row>
    <row r="62" spans="1:15" x14ac:dyDescent="0.3">
      <c r="A62" s="3" t="s">
        <v>88</v>
      </c>
      <c r="B62" s="17">
        <v>9.7109999999999991E-3</v>
      </c>
      <c r="C62" s="17">
        <v>4.4918E-2</v>
      </c>
      <c r="D62" s="16">
        <v>2.1701000000000002E-2</v>
      </c>
      <c r="E62" s="17">
        <v>0.50577799999999995</v>
      </c>
      <c r="F62" s="17">
        <v>4.4131999999999998E-2</v>
      </c>
      <c r="G62" s="17">
        <v>0.59459499999999998</v>
      </c>
      <c r="H62" s="17">
        <v>2.2917E-2</v>
      </c>
      <c r="I62" s="3">
        <v>3710</v>
      </c>
      <c r="J62" s="3">
        <v>4690</v>
      </c>
      <c r="K62" s="3">
        <v>75</v>
      </c>
      <c r="L62" s="3">
        <v>110</v>
      </c>
      <c r="M62" s="3">
        <v>0.44496200000000002</v>
      </c>
      <c r="N62" s="17">
        <v>0.955202</v>
      </c>
      <c r="O62" s="17">
        <v>1.2750000000000001E-3</v>
      </c>
    </row>
    <row r="63" spans="1:15" x14ac:dyDescent="0.3">
      <c r="A63" s="2" t="s">
        <v>90</v>
      </c>
      <c r="B63" s="5">
        <v>3.5400000000000002E-3</v>
      </c>
      <c r="C63" s="5">
        <v>4.1852E-2</v>
      </c>
      <c r="D63" s="16">
        <v>2.2086000000000001E-2</v>
      </c>
      <c r="E63" s="5">
        <v>0.52109799999999995</v>
      </c>
      <c r="F63" s="5">
        <v>4.5231E-2</v>
      </c>
      <c r="G63" s="5">
        <v>0.69729699999999994</v>
      </c>
      <c r="H63" s="5">
        <v>2.3373999999999999E-2</v>
      </c>
      <c r="I63" s="2">
        <v>3010</v>
      </c>
      <c r="J63" s="2">
        <v>5390</v>
      </c>
      <c r="K63" s="2">
        <v>56</v>
      </c>
      <c r="L63" s="2">
        <v>129</v>
      </c>
      <c r="M63" s="2">
        <v>0.36563800000000002</v>
      </c>
      <c r="N63" s="5">
        <v>0.95828800000000003</v>
      </c>
      <c r="O63" s="5">
        <v>1.142E-3</v>
      </c>
    </row>
    <row r="64" spans="1:15" x14ac:dyDescent="0.3">
      <c r="A64" s="3" t="s">
        <v>92</v>
      </c>
      <c r="B64" s="17">
        <v>0</v>
      </c>
      <c r="C64" s="17">
        <v>3.3848000000000003E-2</v>
      </c>
      <c r="D64" s="16">
        <v>2.036E-2</v>
      </c>
      <c r="E64" s="17">
        <v>0.44659900000000002</v>
      </c>
      <c r="F64" s="17">
        <v>4.0092999999999997E-2</v>
      </c>
      <c r="G64" s="17">
        <v>0.79459500000000005</v>
      </c>
      <c r="H64" s="17">
        <v>2.0565E-2</v>
      </c>
      <c r="I64" s="3">
        <v>1399</v>
      </c>
      <c r="J64" s="3">
        <v>7001</v>
      </c>
      <c r="K64" s="3">
        <v>38</v>
      </c>
      <c r="L64" s="3">
        <v>147</v>
      </c>
      <c r="M64" s="3">
        <v>0.18008199999999999</v>
      </c>
      <c r="N64" s="17">
        <v>0.96646200000000004</v>
      </c>
      <c r="O64" s="17">
        <v>1.121E-3</v>
      </c>
    </row>
    <row r="65" spans="1:15" x14ac:dyDescent="0.3">
      <c r="A65" s="2" t="s">
        <v>94</v>
      </c>
      <c r="B65" s="5">
        <v>3.8794000000000002E-2</v>
      </c>
      <c r="C65" s="5">
        <v>4.3651000000000002E-2</v>
      </c>
      <c r="D65" s="16">
        <v>2.4157000000000001E-2</v>
      </c>
      <c r="E65" s="5">
        <v>0.51757600000000004</v>
      </c>
      <c r="F65" s="5">
        <v>4.6486E-2</v>
      </c>
      <c r="G65" s="5">
        <v>0.232432</v>
      </c>
      <c r="H65" s="5">
        <v>2.5826000000000002E-2</v>
      </c>
      <c r="I65" s="2">
        <v>6778</v>
      </c>
      <c r="J65" s="2">
        <v>1622</v>
      </c>
      <c r="K65" s="2">
        <v>142</v>
      </c>
      <c r="L65" s="2">
        <v>43</v>
      </c>
      <c r="M65" s="2">
        <v>0.79452500000000004</v>
      </c>
      <c r="N65" s="5">
        <v>0.95659899999999998</v>
      </c>
      <c r="O65" s="5">
        <v>1.0280000000000001E-3</v>
      </c>
    </row>
    <row r="66" spans="1:15" x14ac:dyDescent="0.3">
      <c r="A66" s="6" t="s">
        <v>200</v>
      </c>
      <c r="B66" s="18">
        <f>AVERAGE(B61:B65)</f>
        <v>1.0409E-2</v>
      </c>
      <c r="C66" s="18">
        <f t="shared" ref="C66" si="74">AVERAGE(C61:C65)</f>
        <v>4.1508599999999993E-2</v>
      </c>
      <c r="D66" s="19">
        <f t="shared" ref="D66" si="75">AVERAGE(D61:D65)</f>
        <v>2.1733600000000002E-2</v>
      </c>
      <c r="E66" s="18">
        <f t="shared" ref="E66" si="76">AVERAGE(E61:E65)</f>
        <v>0.49236679999999999</v>
      </c>
      <c r="F66" s="18">
        <f t="shared" ref="F66" si="77">AVERAGE(F61:F65)</f>
        <v>4.3132199999999996E-2</v>
      </c>
      <c r="G66" s="18">
        <f t="shared" ref="G66" si="78">AVERAGE(G61:G65)</f>
        <v>0.61945939999999999</v>
      </c>
      <c r="H66" s="18">
        <f t="shared" ref="H66" si="79">AVERAGE(H61:H65)</f>
        <v>2.2612200000000002E-2</v>
      </c>
      <c r="I66" s="7">
        <f t="shared" ref="I66" si="80">AVERAGE(I61:I65)</f>
        <v>3275</v>
      </c>
      <c r="J66" s="7">
        <f t="shared" ref="J66" si="81">AVERAGE(J61:J65)</f>
        <v>5125</v>
      </c>
      <c r="K66" s="7">
        <f t="shared" ref="K66" si="82">AVERAGE(K61:K65)</f>
        <v>70.400000000000006</v>
      </c>
      <c r="L66" s="7">
        <f t="shared" ref="L66" si="83">AVERAGE(L61:L65)</f>
        <v>114.6</v>
      </c>
      <c r="M66" s="7">
        <f t="shared" ref="M66" si="84">AVERAGE(M61:M65)</f>
        <v>0.39482819999999996</v>
      </c>
      <c r="N66" s="18">
        <f t="shared" ref="N66" si="85">AVERAGE(N61:N65)</f>
        <v>0.95869099999999996</v>
      </c>
      <c r="O66" s="18">
        <f t="shared" ref="O66" si="86">AVERAGE(O61:O65)</f>
        <v>1.1812000000000001E-3</v>
      </c>
    </row>
    <row r="67" spans="1:15" x14ac:dyDescent="0.3">
      <c r="A67" s="8" t="s">
        <v>201</v>
      </c>
      <c r="B67" s="20">
        <f>_xlfn.STDEV.S(B61:B65)</f>
        <v>1.6355986304714246E-2</v>
      </c>
      <c r="C67" s="20">
        <f t="shared" ref="C67:O67" si="87">_xlfn.STDEV.S(C61:C65)</f>
        <v>4.4196504160397112E-3</v>
      </c>
      <c r="D67" s="21">
        <f t="shared" si="87"/>
        <v>1.5621057262554293E-3</v>
      </c>
      <c r="E67" s="20">
        <f t="shared" si="87"/>
        <v>3.2409095339117358E-2</v>
      </c>
      <c r="F67" s="20">
        <f t="shared" si="87"/>
        <v>3.0634623712394457E-3</v>
      </c>
      <c r="G67" s="20">
        <f t="shared" si="87"/>
        <v>0.23043151831140626</v>
      </c>
      <c r="H67" s="20">
        <f t="shared" si="87"/>
        <v>2.2461056742726958E-3</v>
      </c>
      <c r="I67" s="9">
        <f t="shared" si="87"/>
        <v>2195.3954085767787</v>
      </c>
      <c r="J67" s="9">
        <f t="shared" si="87"/>
        <v>2195.3954085767787</v>
      </c>
      <c r="K67" s="9">
        <f t="shared" si="87"/>
        <v>42.629801782321252</v>
      </c>
      <c r="L67" s="9">
        <f t="shared" si="87"/>
        <v>42.629801782321245</v>
      </c>
      <c r="M67" s="9">
        <f t="shared" si="87"/>
        <v>0.25081434848150153</v>
      </c>
      <c r="N67" s="20">
        <f t="shared" si="87"/>
        <v>4.4803405004530863E-3</v>
      </c>
      <c r="O67" s="20">
        <f t="shared" si="87"/>
        <v>1.2514671390012605E-4</v>
      </c>
    </row>
    <row r="68" spans="1:15" x14ac:dyDescent="0.3">
      <c r="A68" s="2"/>
      <c r="B68" s="5"/>
      <c r="C68" s="5"/>
      <c r="D68" s="16"/>
      <c r="E68" s="5"/>
      <c r="F68" s="5"/>
      <c r="G68" s="5"/>
      <c r="H68" s="5"/>
      <c r="I68" s="2"/>
      <c r="J68" s="2"/>
      <c r="K68" s="2"/>
      <c r="L68" s="2"/>
      <c r="M68" s="2"/>
      <c r="N68" s="5"/>
      <c r="O68" s="5"/>
    </row>
    <row r="69" spans="1:15" x14ac:dyDescent="0.3">
      <c r="A69" s="2" t="s">
        <v>96</v>
      </c>
      <c r="B69" s="5">
        <v>1.4880000000000001E-2</v>
      </c>
      <c r="C69" s="5">
        <v>3.2006E-2</v>
      </c>
      <c r="D69" s="16">
        <v>2.9076999999999999E-2</v>
      </c>
      <c r="E69" s="5">
        <v>0.48236200000000001</v>
      </c>
      <c r="F69" s="5">
        <v>4.4130000000000003E-2</v>
      </c>
      <c r="G69" s="5">
        <v>0.82702699999999996</v>
      </c>
      <c r="H69" s="5">
        <v>2.2669999999999999E-2</v>
      </c>
      <c r="I69" s="2">
        <v>1804</v>
      </c>
      <c r="J69" s="2">
        <v>6596</v>
      </c>
      <c r="K69" s="2">
        <v>32</v>
      </c>
      <c r="L69" s="2">
        <v>153</v>
      </c>
      <c r="M69" s="2">
        <v>0.22795599999999999</v>
      </c>
      <c r="N69" s="5">
        <v>0.96773200000000004</v>
      </c>
      <c r="O69" s="5">
        <v>2.72E-4</v>
      </c>
    </row>
    <row r="70" spans="1:15" x14ac:dyDescent="0.3">
      <c r="A70" s="3" t="s">
        <v>98</v>
      </c>
      <c r="B70" s="17">
        <v>3.8769999999999999E-2</v>
      </c>
      <c r="C70" s="17">
        <v>7.8460000000000002E-2</v>
      </c>
      <c r="D70" s="16">
        <v>2.3147000000000001E-2</v>
      </c>
      <c r="E70" s="17">
        <v>0.47023199999999998</v>
      </c>
      <c r="F70" s="17">
        <v>4.2799999999999998E-2</v>
      </c>
      <c r="G70" s="17">
        <v>0.63783800000000002</v>
      </c>
      <c r="H70" s="17">
        <v>2.2142999999999999E-2</v>
      </c>
      <c r="I70" s="3">
        <v>3189</v>
      </c>
      <c r="J70" s="3">
        <v>5211</v>
      </c>
      <c r="K70" s="3">
        <v>67</v>
      </c>
      <c r="L70" s="3">
        <v>118</v>
      </c>
      <c r="M70" s="3">
        <v>0.38520700000000002</v>
      </c>
      <c r="N70" s="17">
        <v>0.91995800000000005</v>
      </c>
      <c r="O70" s="17">
        <v>1.7149999999999999E-3</v>
      </c>
    </row>
    <row r="71" spans="1:15" x14ac:dyDescent="0.3">
      <c r="A71" s="2" t="s">
        <v>100</v>
      </c>
      <c r="B71" s="5">
        <v>2.2102E-2</v>
      </c>
      <c r="C71" s="5">
        <v>3.4324E-2</v>
      </c>
      <c r="D71" s="16">
        <v>2.4771000000000001E-2</v>
      </c>
      <c r="E71" s="5">
        <v>0.534582</v>
      </c>
      <c r="F71" s="5">
        <v>5.3108000000000002E-2</v>
      </c>
      <c r="G71" s="5">
        <v>0.23783799999999999</v>
      </c>
      <c r="H71" s="5">
        <v>2.9891000000000001E-2</v>
      </c>
      <c r="I71" s="2">
        <v>6972</v>
      </c>
      <c r="J71" s="2">
        <v>1428</v>
      </c>
      <c r="K71" s="2">
        <v>141</v>
      </c>
      <c r="L71" s="2">
        <v>44</v>
      </c>
      <c r="M71" s="2">
        <v>0.81723900000000005</v>
      </c>
      <c r="N71" s="5">
        <v>0.96539699999999995</v>
      </c>
      <c r="O71" s="5">
        <v>3.1300000000000002E-4</v>
      </c>
    </row>
    <row r="72" spans="1:15" x14ac:dyDescent="0.3">
      <c r="A72" s="3" t="s">
        <v>102</v>
      </c>
      <c r="B72" s="17">
        <v>2.1774000000000002E-2</v>
      </c>
      <c r="C72" s="17">
        <v>4.2868000000000003E-2</v>
      </c>
      <c r="D72" s="16">
        <v>2.1257999999999999E-2</v>
      </c>
      <c r="E72" s="17">
        <v>0.51537999999999995</v>
      </c>
      <c r="F72" s="17">
        <v>4.7489999999999997E-2</v>
      </c>
      <c r="G72" s="17">
        <v>0.75675700000000001</v>
      </c>
      <c r="H72" s="17">
        <v>2.4514000000000001E-2</v>
      </c>
      <c r="I72" s="3">
        <v>2829</v>
      </c>
      <c r="J72" s="3">
        <v>5571</v>
      </c>
      <c r="K72" s="3">
        <v>45</v>
      </c>
      <c r="L72" s="3">
        <v>140</v>
      </c>
      <c r="M72" s="3">
        <v>0.34583599999999998</v>
      </c>
      <c r="N72" s="17">
        <v>0.95666099999999998</v>
      </c>
      <c r="O72" s="17">
        <v>4.8700000000000002E-4</v>
      </c>
    </row>
    <row r="73" spans="1:15" x14ac:dyDescent="0.3">
      <c r="A73" s="2" t="s">
        <v>104</v>
      </c>
      <c r="B73" s="5">
        <v>1.4180999999999999E-2</v>
      </c>
      <c r="C73" s="5">
        <v>2.7490000000000001E-2</v>
      </c>
      <c r="D73" s="16">
        <v>2.2589000000000001E-2</v>
      </c>
      <c r="E73" s="5">
        <v>0.52847699999999997</v>
      </c>
      <c r="F73" s="5">
        <v>4.9315999999999999E-2</v>
      </c>
      <c r="G73" s="5">
        <v>0.69189199999999995</v>
      </c>
      <c r="H73" s="5">
        <v>2.5569000000000001E-2</v>
      </c>
      <c r="I73" s="2">
        <v>3522</v>
      </c>
      <c r="J73" s="2">
        <v>4878</v>
      </c>
      <c r="K73" s="2">
        <v>57</v>
      </c>
      <c r="L73" s="2">
        <v>128</v>
      </c>
      <c r="M73" s="2">
        <v>0.42515999999999998</v>
      </c>
      <c r="N73" s="5">
        <v>0.97231599999999996</v>
      </c>
      <c r="O73" s="5">
        <v>1.94E-4</v>
      </c>
    </row>
    <row r="74" spans="1:15" x14ac:dyDescent="0.3">
      <c r="A74" s="6" t="s">
        <v>200</v>
      </c>
      <c r="B74" s="18">
        <f>AVERAGE(B69:B73)</f>
        <v>2.2341400000000001E-2</v>
      </c>
      <c r="C74" s="18">
        <f t="shared" ref="C74" si="88">AVERAGE(C69:C73)</f>
        <v>4.3029600000000001E-2</v>
      </c>
      <c r="D74" s="19">
        <f t="shared" ref="D74" si="89">AVERAGE(D69:D73)</f>
        <v>2.41684E-2</v>
      </c>
      <c r="E74" s="18">
        <f t="shared" ref="E74" si="90">AVERAGE(E69:E73)</f>
        <v>0.50620659999999995</v>
      </c>
      <c r="F74" s="18">
        <f t="shared" ref="F74" si="91">AVERAGE(F69:F73)</f>
        <v>4.7368800000000003E-2</v>
      </c>
      <c r="G74" s="18">
        <f t="shared" ref="G74" si="92">AVERAGE(G69:G73)</f>
        <v>0.63027040000000001</v>
      </c>
      <c r="H74" s="18">
        <f t="shared" ref="H74" si="93">AVERAGE(H69:H73)</f>
        <v>2.4957400000000001E-2</v>
      </c>
      <c r="I74" s="7">
        <f t="shared" ref="I74" si="94">AVERAGE(I69:I73)</f>
        <v>3663.2</v>
      </c>
      <c r="J74" s="7">
        <f t="shared" ref="J74" si="95">AVERAGE(J69:J73)</f>
        <v>4736.8</v>
      </c>
      <c r="K74" s="7">
        <f t="shared" ref="K74" si="96">AVERAGE(K69:K73)</f>
        <v>68.400000000000006</v>
      </c>
      <c r="L74" s="7">
        <f t="shared" ref="L74" si="97">AVERAGE(L69:L73)</f>
        <v>116.6</v>
      </c>
      <c r="M74" s="7">
        <f t="shared" ref="M74" si="98">AVERAGE(M69:M73)</f>
        <v>0.44027960000000005</v>
      </c>
      <c r="N74" s="18">
        <f t="shared" ref="N74" si="99">AVERAGE(N69:N73)</f>
        <v>0.95641280000000006</v>
      </c>
      <c r="O74" s="18">
        <f t="shared" ref="O74" si="100">AVERAGE(O69:O73)</f>
        <v>5.9620000000000007E-4</v>
      </c>
    </row>
    <row r="75" spans="1:15" x14ac:dyDescent="0.3">
      <c r="A75" s="8" t="s">
        <v>201</v>
      </c>
      <c r="B75" s="20">
        <f>_xlfn.STDEV.S(B69:B73)</f>
        <v>9.906346087231151E-3</v>
      </c>
      <c r="C75" s="20">
        <f t="shared" ref="C75:O75" si="101">_xlfn.STDEV.S(C69:C73)</f>
        <v>2.0579879465147503E-2</v>
      </c>
      <c r="D75" s="21">
        <f t="shared" si="101"/>
        <v>3.0193406233812036E-3</v>
      </c>
      <c r="E75" s="20">
        <f t="shared" si="101"/>
        <v>2.849571065616718E-2</v>
      </c>
      <c r="F75" s="20">
        <f t="shared" si="101"/>
        <v>4.1263922741300307E-3</v>
      </c>
      <c r="G75" s="20">
        <f t="shared" si="101"/>
        <v>0.23052640757036916</v>
      </c>
      <c r="H75" s="20">
        <f t="shared" si="101"/>
        <v>3.0848060392835077E-3</v>
      </c>
      <c r="I75" s="9">
        <f t="shared" si="101"/>
        <v>1958.6650300651204</v>
      </c>
      <c r="J75" s="9">
        <f t="shared" si="101"/>
        <v>1958.6650300651204</v>
      </c>
      <c r="K75" s="9">
        <f t="shared" si="101"/>
        <v>42.647391479432834</v>
      </c>
      <c r="L75" s="9">
        <f t="shared" si="101"/>
        <v>42.647391479432819</v>
      </c>
      <c r="M75" s="9">
        <f t="shared" si="101"/>
        <v>0.22324923713262715</v>
      </c>
      <c r="N75" s="20">
        <f t="shared" si="101"/>
        <v>2.1158721338965611E-2</v>
      </c>
      <c r="O75" s="20">
        <f t="shared" si="101"/>
        <v>6.3456890878769024E-4</v>
      </c>
    </row>
    <row r="76" spans="1:15" x14ac:dyDescent="0.3">
      <c r="A76" s="12"/>
      <c r="B76" s="22"/>
      <c r="C76" s="22"/>
      <c r="D76" s="23"/>
      <c r="E76" s="22"/>
      <c r="F76" s="22"/>
      <c r="G76" s="22"/>
      <c r="H76" s="22"/>
      <c r="I76" s="13"/>
      <c r="J76" s="13"/>
      <c r="K76" s="13"/>
      <c r="L76" s="13"/>
      <c r="M76" s="13"/>
      <c r="N76" s="22"/>
      <c r="O76" s="22"/>
    </row>
    <row r="77" spans="1:15" x14ac:dyDescent="0.3">
      <c r="A77" s="2" t="s">
        <v>108</v>
      </c>
      <c r="B77" s="2">
        <v>5.8050000000000003E-3</v>
      </c>
      <c r="C77" s="2">
        <v>1.0111999999999999E-2</v>
      </c>
      <c r="D77" s="11">
        <v>2.163E-2</v>
      </c>
      <c r="E77" s="2">
        <v>0.51683800000000002</v>
      </c>
      <c r="F77" s="2">
        <v>4.6366999999999998E-2</v>
      </c>
      <c r="G77" s="2">
        <v>0.443243</v>
      </c>
      <c r="H77" s="2">
        <v>2.4462999999999999E-2</v>
      </c>
      <c r="I77" s="2">
        <v>5130</v>
      </c>
      <c r="J77" s="2">
        <v>3270</v>
      </c>
      <c r="K77" s="2">
        <v>103</v>
      </c>
      <c r="L77" s="2">
        <v>82</v>
      </c>
      <c r="M77" s="2">
        <v>0.60710500000000001</v>
      </c>
      <c r="N77" s="2">
        <v>0.98986600000000002</v>
      </c>
      <c r="O77" s="2">
        <v>3.0000000000000001E-5</v>
      </c>
    </row>
    <row r="78" spans="1:15" x14ac:dyDescent="0.3">
      <c r="A78" s="3" t="s">
        <v>106</v>
      </c>
      <c r="B78" s="3">
        <v>1.9165999999999999E-2</v>
      </c>
      <c r="C78" s="3">
        <v>3.7499999999999999E-2</v>
      </c>
      <c r="D78" s="11">
        <v>2.2669999999999999E-2</v>
      </c>
      <c r="E78" s="3">
        <v>0.52975300000000003</v>
      </c>
      <c r="F78" s="3">
        <v>4.9362999999999997E-2</v>
      </c>
      <c r="G78" s="3">
        <v>0.65945900000000002</v>
      </c>
      <c r="H78" s="3">
        <v>2.5641000000000001E-2</v>
      </c>
      <c r="I78" s="3">
        <v>3764</v>
      </c>
      <c r="J78" s="3">
        <v>4636</v>
      </c>
      <c r="K78" s="3">
        <v>63</v>
      </c>
      <c r="L78" s="3">
        <v>122</v>
      </c>
      <c r="M78" s="3">
        <v>0.45265</v>
      </c>
      <c r="N78" s="3">
        <v>0.96213300000000002</v>
      </c>
      <c r="O78" s="3">
        <v>3.6499999999999998E-4</v>
      </c>
    </row>
    <row r="79" spans="1:15" x14ac:dyDescent="0.3">
      <c r="A79" s="2" t="s">
        <v>110</v>
      </c>
      <c r="B79" s="2">
        <v>6.6420000000000003E-3</v>
      </c>
      <c r="C79" s="2">
        <v>2.6186000000000001E-2</v>
      </c>
      <c r="D79" s="11">
        <v>2.0184000000000001E-2</v>
      </c>
      <c r="E79" s="2">
        <v>0.49361300000000002</v>
      </c>
      <c r="F79" s="2">
        <v>4.4866999999999997E-2</v>
      </c>
      <c r="G79" s="2">
        <v>0.77837800000000001</v>
      </c>
      <c r="H79" s="2">
        <v>2.3099000000000001E-2</v>
      </c>
      <c r="I79" s="2">
        <v>2310</v>
      </c>
      <c r="J79" s="2">
        <v>6090</v>
      </c>
      <c r="K79" s="2">
        <v>41</v>
      </c>
      <c r="L79" s="2">
        <v>144</v>
      </c>
      <c r="M79" s="2">
        <v>0.28584700000000002</v>
      </c>
      <c r="N79" s="2">
        <v>0.973715</v>
      </c>
      <c r="O79" s="2">
        <v>2.9999999999999997E-4</v>
      </c>
    </row>
    <row r="80" spans="1:15" x14ac:dyDescent="0.3">
      <c r="A80" s="6" t="s">
        <v>200</v>
      </c>
      <c r="B80" s="18">
        <f>AVERAGE(B77:B79)</f>
        <v>1.0537666666666667E-2</v>
      </c>
      <c r="C80" s="18">
        <f t="shared" ref="C80:O80" si="102">AVERAGE(C77:C79)</f>
        <v>2.4599333333333334E-2</v>
      </c>
      <c r="D80" s="19">
        <f t="shared" si="102"/>
        <v>2.1494666666666665E-2</v>
      </c>
      <c r="E80" s="18">
        <f t="shared" si="102"/>
        <v>0.51340133333333338</v>
      </c>
      <c r="F80" s="18">
        <f t="shared" si="102"/>
        <v>4.6865666666666667E-2</v>
      </c>
      <c r="G80" s="18">
        <f t="shared" si="102"/>
        <v>0.62702666666666673</v>
      </c>
      <c r="H80" s="18">
        <f t="shared" si="102"/>
        <v>2.4400999999999996E-2</v>
      </c>
      <c r="I80" s="18">
        <f t="shared" si="102"/>
        <v>3734.6666666666665</v>
      </c>
      <c r="J80" s="18">
        <f t="shared" si="102"/>
        <v>4665.333333333333</v>
      </c>
      <c r="K80" s="18">
        <f t="shared" si="102"/>
        <v>69</v>
      </c>
      <c r="L80" s="18">
        <f t="shared" si="102"/>
        <v>116</v>
      </c>
      <c r="M80" s="18">
        <f t="shared" si="102"/>
        <v>0.44853399999999999</v>
      </c>
      <c r="N80" s="18">
        <f t="shared" si="102"/>
        <v>0.97523800000000005</v>
      </c>
      <c r="O80" s="18">
        <f t="shared" si="102"/>
        <v>2.3166666666666667E-4</v>
      </c>
    </row>
    <row r="81" spans="1:15" x14ac:dyDescent="0.3">
      <c r="A81" s="8" t="s">
        <v>201</v>
      </c>
      <c r="B81" s="20">
        <f>_xlfn.STDEV.S(B77:B79)</f>
        <v>7.484066029461077E-3</v>
      </c>
      <c r="C81" s="20">
        <f t="shared" ref="C81:O81" si="103">_xlfn.STDEV.S(C77:C79)</f>
        <v>1.3762767502698474E-2</v>
      </c>
      <c r="D81" s="21">
        <f t="shared" si="103"/>
        <v>1.248513249162111E-3</v>
      </c>
      <c r="E81" s="20">
        <f t="shared" si="103"/>
        <v>1.8313462488926922E-2</v>
      </c>
      <c r="F81" s="20">
        <f t="shared" si="103"/>
        <v>2.2891057933903652E-3</v>
      </c>
      <c r="G81" s="20">
        <f t="shared" si="103"/>
        <v>0.16990514777467267</v>
      </c>
      <c r="H81" s="20">
        <f t="shared" si="103"/>
        <v>1.2721336407783574E-3</v>
      </c>
      <c r="I81" s="20">
        <f t="shared" si="103"/>
        <v>1410.2288230401944</v>
      </c>
      <c r="J81" s="20">
        <f t="shared" si="103"/>
        <v>1410.2288230401944</v>
      </c>
      <c r="K81" s="20">
        <f t="shared" si="103"/>
        <v>31.432467291003423</v>
      </c>
      <c r="L81" s="20">
        <f t="shared" si="103"/>
        <v>31.432467291003423</v>
      </c>
      <c r="M81" s="20">
        <f t="shared" si="103"/>
        <v>0.16066854618437315</v>
      </c>
      <c r="N81" s="20">
        <f t="shared" si="103"/>
        <v>1.3929087156019957E-2</v>
      </c>
      <c r="O81" s="20">
        <f t="shared" si="103"/>
        <v>1.7764665303161029E-4</v>
      </c>
    </row>
    <row r="82" spans="1:15" x14ac:dyDescent="0.3">
      <c r="A82" s="2"/>
      <c r="B82" s="5"/>
      <c r="C82" s="5"/>
      <c r="D82" s="16"/>
      <c r="E82" s="5"/>
      <c r="F82" s="5"/>
      <c r="G82" s="5"/>
      <c r="H82" s="5"/>
      <c r="I82" s="2"/>
      <c r="J82" s="2"/>
      <c r="K82" s="2"/>
      <c r="L82" s="2"/>
      <c r="M82" s="2"/>
      <c r="N82" s="5"/>
    </row>
    <row r="83" spans="1:15" x14ac:dyDescent="0.3">
      <c r="A83" s="2" t="s">
        <v>112</v>
      </c>
      <c r="B83" s="5">
        <v>1.8082999999999998E-2</v>
      </c>
      <c r="C83" s="5">
        <v>3.8056E-2</v>
      </c>
      <c r="D83" s="16">
        <v>2.3148999999999999E-2</v>
      </c>
      <c r="E83" s="5">
        <v>0.47024700000000003</v>
      </c>
      <c r="F83" s="5">
        <v>4.2791999999999997E-2</v>
      </c>
      <c r="G83" s="5">
        <v>0.63783800000000002</v>
      </c>
      <c r="H83" s="5">
        <v>2.2138999999999999E-2</v>
      </c>
      <c r="I83" s="2">
        <v>3188</v>
      </c>
      <c r="J83" s="2">
        <v>5212</v>
      </c>
      <c r="K83" s="2">
        <v>67</v>
      </c>
      <c r="L83" s="2">
        <v>118</v>
      </c>
      <c r="M83" s="2">
        <v>0.38508999999999999</v>
      </c>
      <c r="N83" s="5">
        <v>0.96157599999999999</v>
      </c>
      <c r="O83" s="5">
        <v>3.9199999999999999E-4</v>
      </c>
    </row>
    <row r="84" spans="1:15" x14ac:dyDescent="0.3">
      <c r="A84" s="2"/>
      <c r="B84" s="5"/>
      <c r="C84" s="5"/>
      <c r="D84" s="16"/>
      <c r="E84" s="5"/>
      <c r="F84" s="5"/>
      <c r="G84" s="5"/>
      <c r="H84" s="5"/>
      <c r="I84" s="2"/>
      <c r="J84" s="2"/>
      <c r="K84" s="2"/>
      <c r="L84" s="2"/>
      <c r="M84" s="2"/>
      <c r="N84" s="5"/>
      <c r="O84" s="5"/>
    </row>
    <row r="85" spans="1:15" x14ac:dyDescent="0.3">
      <c r="A85" s="2"/>
      <c r="B85" s="5"/>
      <c r="C85" s="5"/>
      <c r="D85" s="16"/>
      <c r="E85" s="5"/>
      <c r="F85" s="5"/>
      <c r="G85" s="5"/>
      <c r="H85" s="5"/>
      <c r="I85" s="2"/>
      <c r="J85" s="2"/>
      <c r="K85" s="2"/>
      <c r="L85" s="2"/>
      <c r="M85" s="2"/>
      <c r="N85" s="5"/>
      <c r="O85" s="5"/>
    </row>
    <row r="86" spans="1:15" x14ac:dyDescent="0.3">
      <c r="A86" s="2" t="s">
        <v>114</v>
      </c>
      <c r="B86" s="5">
        <v>2.5538000000000002E-2</v>
      </c>
      <c r="C86" s="5">
        <v>4.2132999999999997E-2</v>
      </c>
      <c r="D86" s="16">
        <v>2.2182E-2</v>
      </c>
      <c r="E86" s="5">
        <v>0.50891699999999995</v>
      </c>
      <c r="F86" s="5">
        <v>4.3536999999999999E-2</v>
      </c>
      <c r="G86" s="5">
        <v>0.35135100000000002</v>
      </c>
      <c r="H86" s="5">
        <v>2.3206000000000001E-2</v>
      </c>
      <c r="I86" s="2">
        <v>5664</v>
      </c>
      <c r="J86" s="2">
        <v>2736</v>
      </c>
      <c r="K86" s="2">
        <v>120</v>
      </c>
      <c r="L86" s="2">
        <v>65</v>
      </c>
      <c r="M86" s="2">
        <v>0.667327</v>
      </c>
      <c r="N86" s="5">
        <v>0.95772800000000002</v>
      </c>
      <c r="O86" s="5">
        <v>7.94E-4</v>
      </c>
    </row>
    <row r="87" spans="1:15" x14ac:dyDescent="0.3">
      <c r="A87" s="3" t="s">
        <v>116</v>
      </c>
      <c r="B87" s="17">
        <v>1.1884E-2</v>
      </c>
      <c r="C87" s="17">
        <v>4.2405999999999999E-2</v>
      </c>
      <c r="D87" s="16">
        <v>2.1415E-2</v>
      </c>
      <c r="E87" s="17">
        <v>0.49400699999999997</v>
      </c>
      <c r="F87" s="17">
        <v>4.3207000000000002E-2</v>
      </c>
      <c r="G87" s="17">
        <v>0.65405400000000002</v>
      </c>
      <c r="H87" s="17">
        <v>2.2341E-2</v>
      </c>
      <c r="I87" s="3">
        <v>3105</v>
      </c>
      <c r="J87" s="3">
        <v>5295</v>
      </c>
      <c r="K87" s="3">
        <v>64</v>
      </c>
      <c r="L87" s="3">
        <v>121</v>
      </c>
      <c r="M87" s="3">
        <v>0.37577199999999999</v>
      </c>
      <c r="N87" s="17">
        <v>0.95743100000000003</v>
      </c>
      <c r="O87" s="17">
        <v>7.9799999999999999E-4</v>
      </c>
    </row>
    <row r="88" spans="1:15" x14ac:dyDescent="0.3">
      <c r="A88" s="2" t="s">
        <v>118</v>
      </c>
      <c r="B88" s="5">
        <v>2.2729999999999998E-3</v>
      </c>
      <c r="C88" s="5">
        <v>2.9589000000000001E-2</v>
      </c>
      <c r="D88" s="16">
        <v>1.9168000000000001E-2</v>
      </c>
      <c r="E88" s="5">
        <v>0.469503</v>
      </c>
      <c r="F88" s="5">
        <v>4.3020000000000003E-2</v>
      </c>
      <c r="G88" s="5">
        <v>0.79459500000000005</v>
      </c>
      <c r="H88" s="5">
        <v>2.2109E-2</v>
      </c>
      <c r="I88" s="2">
        <v>1898</v>
      </c>
      <c r="J88" s="2">
        <v>6502</v>
      </c>
      <c r="K88" s="2">
        <v>38</v>
      </c>
      <c r="L88" s="2">
        <v>147</v>
      </c>
      <c r="M88" s="2">
        <v>0.238206</v>
      </c>
      <c r="N88" s="5">
        <v>0.970383</v>
      </c>
      <c r="O88" s="5">
        <v>5.8900000000000001E-4</v>
      </c>
    </row>
    <row r="89" spans="1:15" x14ac:dyDescent="0.3">
      <c r="A89" s="3" t="s">
        <v>120</v>
      </c>
      <c r="B89" s="17">
        <v>0</v>
      </c>
      <c r="C89" s="17">
        <v>3.1965E-2</v>
      </c>
      <c r="D89" s="16">
        <v>1.9099000000000001E-2</v>
      </c>
      <c r="E89" s="17">
        <v>0.46065499999999998</v>
      </c>
      <c r="F89" s="17">
        <v>3.9764000000000001E-2</v>
      </c>
      <c r="G89" s="17">
        <v>0.89189200000000002</v>
      </c>
      <c r="H89" s="17">
        <v>2.0334999999999999E-2</v>
      </c>
      <c r="I89" s="3">
        <v>451</v>
      </c>
      <c r="J89" s="3">
        <v>7949</v>
      </c>
      <c r="K89" s="3">
        <v>20</v>
      </c>
      <c r="L89" s="3">
        <v>165</v>
      </c>
      <c r="M89" s="3">
        <v>7.1752999999999997E-2</v>
      </c>
      <c r="N89" s="17">
        <v>0.968028</v>
      </c>
      <c r="O89" s="17">
        <v>8.4199999999999998E-4</v>
      </c>
    </row>
    <row r="90" spans="1:15" x14ac:dyDescent="0.3">
      <c r="A90" s="2" t="s">
        <v>122</v>
      </c>
      <c r="B90" s="5">
        <v>4.6671999999999998E-2</v>
      </c>
      <c r="C90" s="5">
        <v>3.4276000000000001E-2</v>
      </c>
      <c r="D90" s="16">
        <v>2.3275000000000001E-2</v>
      </c>
      <c r="E90" s="5">
        <v>0.49277599999999999</v>
      </c>
      <c r="F90" s="5">
        <v>4.4443999999999997E-2</v>
      </c>
      <c r="G90" s="5">
        <v>8.1081E-2</v>
      </c>
      <c r="H90" s="5">
        <v>3.0612E-2</v>
      </c>
      <c r="I90" s="2">
        <v>7925</v>
      </c>
      <c r="J90" s="2">
        <v>475</v>
      </c>
      <c r="K90" s="2">
        <v>170</v>
      </c>
      <c r="L90" s="2">
        <v>15</v>
      </c>
      <c r="M90" s="2">
        <v>0.92486900000000005</v>
      </c>
      <c r="N90" s="5">
        <v>0.96574099999999996</v>
      </c>
      <c r="O90" s="5">
        <v>5.5900000000000004E-4</v>
      </c>
    </row>
    <row r="91" spans="1:15" x14ac:dyDescent="0.3">
      <c r="A91" s="6" t="s">
        <v>200</v>
      </c>
      <c r="B91" s="18">
        <f>AVERAGE(B86:B90)</f>
        <v>1.7273400000000001E-2</v>
      </c>
      <c r="C91" s="18">
        <f t="shared" ref="C91" si="104">AVERAGE(C86:C90)</f>
        <v>3.6073800000000003E-2</v>
      </c>
      <c r="D91" s="19">
        <f t="shared" ref="D91" si="105">AVERAGE(D86:D90)</f>
        <v>2.1027800000000003E-2</v>
      </c>
      <c r="E91" s="18">
        <f t="shared" ref="E91" si="106">AVERAGE(E86:E90)</f>
        <v>0.48517159999999998</v>
      </c>
      <c r="F91" s="18">
        <f t="shared" ref="F91" si="107">AVERAGE(F86:F90)</f>
        <v>4.2794399999999996E-2</v>
      </c>
      <c r="G91" s="18">
        <f t="shared" ref="G91" si="108">AVERAGE(G86:G90)</f>
        <v>0.55459460000000005</v>
      </c>
      <c r="H91" s="18">
        <f t="shared" ref="H91" si="109">AVERAGE(H86:H90)</f>
        <v>2.3720600000000001E-2</v>
      </c>
      <c r="I91" s="7">
        <f t="shared" ref="I91" si="110">AVERAGE(I86:I90)</f>
        <v>3808.6</v>
      </c>
      <c r="J91" s="7">
        <f t="shared" ref="J91" si="111">AVERAGE(J86:J90)</f>
        <v>4591.3999999999996</v>
      </c>
      <c r="K91" s="7">
        <f t="shared" ref="K91" si="112">AVERAGE(K86:K90)</f>
        <v>82.4</v>
      </c>
      <c r="L91" s="7">
        <f t="shared" ref="L91" si="113">AVERAGE(L86:L90)</f>
        <v>102.6</v>
      </c>
      <c r="M91" s="7">
        <f t="shared" ref="M91" si="114">AVERAGE(M86:M90)</f>
        <v>0.45558540000000003</v>
      </c>
      <c r="N91" s="18">
        <f t="shared" ref="N91" si="115">AVERAGE(N86:N90)</f>
        <v>0.9638622</v>
      </c>
      <c r="O91" s="18">
        <f t="shared" ref="O91" si="116">AVERAGE(O86:O90)</f>
        <v>7.1640000000000007E-4</v>
      </c>
    </row>
    <row r="92" spans="1:15" x14ac:dyDescent="0.3">
      <c r="A92" s="8" t="s">
        <v>201</v>
      </c>
      <c r="B92" s="20">
        <f>_xlfn.STDEV.S(B86:B90)</f>
        <v>1.9267909040682124E-2</v>
      </c>
      <c r="C92" s="20">
        <f t="shared" ref="C92:O92" si="117">_xlfn.STDEV.S(C86:C90)</f>
        <v>5.8944383701927004E-3</v>
      </c>
      <c r="D92" s="21">
        <f t="shared" si="117"/>
        <v>1.8514274763003812E-3</v>
      </c>
      <c r="E92" s="20">
        <f t="shared" si="117"/>
        <v>1.9661535514806556E-2</v>
      </c>
      <c r="F92" s="20">
        <f t="shared" si="117"/>
        <v>1.7802452920875811E-3</v>
      </c>
      <c r="G92" s="20">
        <f t="shared" si="117"/>
        <v>0.33420988563371373</v>
      </c>
      <c r="H92" s="20">
        <f t="shared" si="117"/>
        <v>3.9912105055985208E-3</v>
      </c>
      <c r="I92" s="9">
        <f t="shared" si="117"/>
        <v>2991.9133175946126</v>
      </c>
      <c r="J92" s="9">
        <f t="shared" si="117"/>
        <v>2991.9133175946126</v>
      </c>
      <c r="K92" s="9">
        <f t="shared" si="117"/>
        <v>61.828795880236896</v>
      </c>
      <c r="L92" s="9">
        <f t="shared" si="117"/>
        <v>61.828795880236896</v>
      </c>
      <c r="M92" s="9">
        <f t="shared" si="117"/>
        <v>0.34132568613173553</v>
      </c>
      <c r="N92" s="20">
        <f t="shared" si="117"/>
        <v>5.9664343371899908E-3</v>
      </c>
      <c r="O92" s="20">
        <f t="shared" si="117"/>
        <v>1.3177746393067363E-4</v>
      </c>
    </row>
    <row r="93" spans="1:15" x14ac:dyDescent="0.3">
      <c r="A93" s="2"/>
      <c r="B93" s="5"/>
      <c r="C93" s="5"/>
      <c r="D93" s="16"/>
      <c r="E93" s="5"/>
      <c r="F93" s="5"/>
      <c r="G93" s="5"/>
      <c r="H93" s="5"/>
      <c r="I93" s="2"/>
      <c r="J93" s="2"/>
      <c r="K93" s="2"/>
      <c r="L93" s="2"/>
      <c r="M93" s="2"/>
      <c r="N93" s="5"/>
      <c r="O93" s="5"/>
    </row>
    <row r="94" spans="1:15" x14ac:dyDescent="0.3">
      <c r="A94" s="2" t="s">
        <v>124</v>
      </c>
      <c r="B94" s="5">
        <v>2.1944000000000002E-2</v>
      </c>
      <c r="C94" s="5">
        <v>3.8893999999999998E-2</v>
      </c>
      <c r="D94" s="16">
        <v>2.1693E-2</v>
      </c>
      <c r="E94" s="5">
        <v>0.50757600000000003</v>
      </c>
      <c r="F94" s="5">
        <v>4.6556E-2</v>
      </c>
      <c r="G94" s="5">
        <v>0.4</v>
      </c>
      <c r="H94" s="5">
        <v>2.4715999999999998E-2</v>
      </c>
      <c r="I94" s="2">
        <v>5480</v>
      </c>
      <c r="J94" s="2">
        <v>2920</v>
      </c>
      <c r="K94" s="2">
        <v>111</v>
      </c>
      <c r="L94" s="2">
        <v>74</v>
      </c>
      <c r="M94" s="2">
        <v>0.64694200000000002</v>
      </c>
      <c r="N94" s="5">
        <v>0.96101800000000004</v>
      </c>
      <c r="O94" s="5">
        <v>7.9900000000000001E-4</v>
      </c>
    </row>
    <row r="95" spans="1:15" x14ac:dyDescent="0.3">
      <c r="A95" s="3" t="s">
        <v>126</v>
      </c>
      <c r="B95" s="17">
        <v>2.6103000000000001E-2</v>
      </c>
      <c r="C95" s="17">
        <v>3.6125999999999998E-2</v>
      </c>
      <c r="D95" s="16">
        <v>2.1211000000000001E-2</v>
      </c>
      <c r="E95" s="17">
        <v>0.50639999999999996</v>
      </c>
      <c r="F95" s="17">
        <v>4.5094000000000002E-2</v>
      </c>
      <c r="G95" s="17">
        <v>0.29189199999999998</v>
      </c>
      <c r="H95" s="17">
        <v>2.4434000000000001E-2</v>
      </c>
      <c r="I95" s="3">
        <v>6244</v>
      </c>
      <c r="J95" s="3">
        <v>2156</v>
      </c>
      <c r="K95" s="3">
        <v>131</v>
      </c>
      <c r="L95" s="3">
        <v>54</v>
      </c>
      <c r="M95" s="3">
        <v>0.73360499999999995</v>
      </c>
      <c r="N95" s="17">
        <v>0.96375999999999995</v>
      </c>
      <c r="O95" s="17">
        <v>6.6100000000000002E-4</v>
      </c>
    </row>
    <row r="96" spans="1:15" x14ac:dyDescent="0.3">
      <c r="A96" s="2" t="s">
        <v>128</v>
      </c>
      <c r="B96" s="5">
        <v>2.624E-3</v>
      </c>
      <c r="C96" s="5">
        <v>3.4965999999999997E-2</v>
      </c>
      <c r="D96" s="16">
        <v>1.9656E-2</v>
      </c>
      <c r="E96" s="5">
        <v>0.48052</v>
      </c>
      <c r="F96" s="5">
        <v>4.3160999999999998E-2</v>
      </c>
      <c r="G96" s="5">
        <v>0.81621600000000005</v>
      </c>
      <c r="H96" s="5">
        <v>2.2166999999999999E-2</v>
      </c>
      <c r="I96" s="2">
        <v>1739</v>
      </c>
      <c r="J96" s="2">
        <v>6661</v>
      </c>
      <c r="K96" s="2">
        <v>34</v>
      </c>
      <c r="L96" s="2">
        <v>151</v>
      </c>
      <c r="M96" s="2">
        <v>0.22015100000000001</v>
      </c>
      <c r="N96" s="5">
        <v>0.96495600000000004</v>
      </c>
      <c r="O96" s="5">
        <v>7.2499999999999995E-4</v>
      </c>
    </row>
    <row r="97" spans="1:15" x14ac:dyDescent="0.3">
      <c r="A97" s="6" t="s">
        <v>200</v>
      </c>
      <c r="B97" s="18">
        <f>AVERAGE(B94:B96)</f>
        <v>1.6890333333333337E-2</v>
      </c>
      <c r="C97" s="18">
        <f t="shared" ref="C97:O97" si="118">AVERAGE(C94:C96)</f>
        <v>3.6662E-2</v>
      </c>
      <c r="D97" s="19">
        <f t="shared" si="118"/>
        <v>2.0853333333333335E-2</v>
      </c>
      <c r="E97" s="18">
        <f t="shared" si="118"/>
        <v>0.49816533333333335</v>
      </c>
      <c r="F97" s="18">
        <f t="shared" si="118"/>
        <v>4.4937000000000005E-2</v>
      </c>
      <c r="G97" s="18">
        <f t="shared" si="118"/>
        <v>0.50270266666666663</v>
      </c>
      <c r="H97" s="18">
        <f t="shared" si="118"/>
        <v>2.3772333333333329E-2</v>
      </c>
      <c r="I97" s="18">
        <f t="shared" si="118"/>
        <v>4487.666666666667</v>
      </c>
      <c r="J97" s="18">
        <f t="shared" si="118"/>
        <v>3912.3333333333335</v>
      </c>
      <c r="K97" s="18">
        <f t="shared" si="118"/>
        <v>92</v>
      </c>
      <c r="L97" s="18">
        <f t="shared" si="118"/>
        <v>93</v>
      </c>
      <c r="M97" s="18">
        <f t="shared" si="118"/>
        <v>0.53356599999999998</v>
      </c>
      <c r="N97" s="18">
        <f t="shared" si="118"/>
        <v>0.96324466666666664</v>
      </c>
      <c r="O97" s="18">
        <f t="shared" si="118"/>
        <v>7.2833333333333333E-4</v>
      </c>
    </row>
    <row r="98" spans="1:15" x14ac:dyDescent="0.3">
      <c r="A98" s="8" t="s">
        <v>201</v>
      </c>
      <c r="B98" s="20">
        <f>_xlfn.STDEV.S(B94:B96)</f>
        <v>1.2528787664149043E-2</v>
      </c>
      <c r="C98" s="20">
        <f t="shared" ref="C98:O98" si="119">_xlfn.STDEV.S(C94:C96)</f>
        <v>2.0181100069124086E-3</v>
      </c>
      <c r="D98" s="21">
        <f t="shared" si="119"/>
        <v>1.0645592202096295E-3</v>
      </c>
      <c r="E98" s="20">
        <f t="shared" si="119"/>
        <v>1.5292615385647192E-2</v>
      </c>
      <c r="F98" s="20">
        <f t="shared" si="119"/>
        <v>1.7029365813206329E-3</v>
      </c>
      <c r="G98" s="20">
        <f t="shared" si="119"/>
        <v>0.2768389288906698</v>
      </c>
      <c r="H98" s="20">
        <f t="shared" si="119"/>
        <v>1.3973912599316389E-3</v>
      </c>
      <c r="I98" s="20">
        <f t="shared" si="119"/>
        <v>2410.8712809549438</v>
      </c>
      <c r="J98" s="20">
        <f t="shared" si="119"/>
        <v>2410.8712809549438</v>
      </c>
      <c r="K98" s="20">
        <f t="shared" si="119"/>
        <v>51.215232109207513</v>
      </c>
      <c r="L98" s="20">
        <f t="shared" si="119"/>
        <v>51.215232109207513</v>
      </c>
      <c r="M98" s="20">
        <f t="shared" si="119"/>
        <v>0.27486240296009939</v>
      </c>
      <c r="N98" s="20">
        <f t="shared" si="119"/>
        <v>2.018944608782837E-3</v>
      </c>
      <c r="O98" s="20">
        <f t="shared" si="119"/>
        <v>6.9060360072427461E-5</v>
      </c>
    </row>
    <row r="99" spans="1:15" x14ac:dyDescent="0.3">
      <c r="A99" s="12"/>
      <c r="B99" s="22"/>
      <c r="C99" s="22"/>
      <c r="D99" s="23"/>
      <c r="E99" s="22"/>
      <c r="F99" s="22"/>
      <c r="G99" s="22"/>
      <c r="H99" s="22"/>
      <c r="I99" s="13"/>
      <c r="J99" s="13"/>
      <c r="K99" s="13"/>
      <c r="L99" s="13"/>
      <c r="M99" s="13"/>
      <c r="N99" s="22"/>
      <c r="O99" s="22"/>
    </row>
    <row r="100" spans="1:15" x14ac:dyDescent="0.3">
      <c r="A100" s="2" t="s">
        <v>130</v>
      </c>
      <c r="B100" s="5">
        <v>2.4865999999999999E-2</v>
      </c>
      <c r="C100" s="5">
        <v>4.4019999999999997E-2</v>
      </c>
      <c r="D100" s="16">
        <v>2.4558E-2</v>
      </c>
      <c r="E100" s="5">
        <v>0.52973599999999998</v>
      </c>
      <c r="F100" s="5">
        <v>4.8632000000000002E-2</v>
      </c>
      <c r="G100" s="5">
        <v>0.34594599999999998</v>
      </c>
      <c r="H100" s="5">
        <v>2.6154E-2</v>
      </c>
      <c r="I100" s="2">
        <v>6017</v>
      </c>
      <c r="J100" s="2">
        <v>2383</v>
      </c>
      <c r="K100" s="2">
        <v>121</v>
      </c>
      <c r="L100" s="2">
        <v>64</v>
      </c>
      <c r="M100" s="2">
        <v>0.70832799999999996</v>
      </c>
      <c r="N100" s="5">
        <v>0.95589400000000002</v>
      </c>
      <c r="O100" s="5">
        <v>7.4600000000000003E-4</v>
      </c>
    </row>
    <row r="101" spans="1:15" x14ac:dyDescent="0.3">
      <c r="A101" s="2"/>
      <c r="B101" s="5"/>
      <c r="C101" s="5"/>
      <c r="D101" s="16"/>
      <c r="E101" s="5"/>
      <c r="F101" s="5"/>
      <c r="G101" s="5"/>
      <c r="H101" s="5"/>
      <c r="I101" s="2"/>
      <c r="J101" s="2"/>
      <c r="K101" s="2"/>
      <c r="L101" s="2"/>
      <c r="M101" s="2"/>
      <c r="N101" s="5"/>
      <c r="O101" s="5"/>
    </row>
    <row r="102" spans="1:15" x14ac:dyDescent="0.3">
      <c r="A102" s="2"/>
      <c r="B102" s="5"/>
      <c r="C102" s="5"/>
      <c r="D102" s="16"/>
      <c r="E102" s="5"/>
      <c r="F102" s="5"/>
      <c r="G102" s="5"/>
      <c r="H102" s="5"/>
      <c r="I102" s="2"/>
      <c r="J102" s="2"/>
      <c r="K102" s="2"/>
      <c r="L102" s="2"/>
      <c r="M102" s="2"/>
      <c r="N102" s="5"/>
      <c r="O102" s="5"/>
    </row>
    <row r="103" spans="1:15" ht="19.2" x14ac:dyDescent="0.3">
      <c r="A103" s="3" t="s">
        <v>132</v>
      </c>
      <c r="B103" s="17">
        <v>4.6389999999999999E-3</v>
      </c>
      <c r="C103" s="17">
        <v>9.9195000000000005E-2</v>
      </c>
      <c r="D103" s="16">
        <v>1.7552000000000002E-2</v>
      </c>
      <c r="E103" s="17">
        <v>0.41970099999999999</v>
      </c>
      <c r="F103" s="17">
        <v>4.2071999999999998E-2</v>
      </c>
      <c r="G103" s="17">
        <v>0.99459500000000001</v>
      </c>
      <c r="H103" s="17">
        <v>2.1489999999999999E-2</v>
      </c>
      <c r="I103" s="3">
        <v>22</v>
      </c>
      <c r="J103" s="3">
        <v>8378</v>
      </c>
      <c r="K103" s="3">
        <v>1</v>
      </c>
      <c r="L103" s="3">
        <v>184</v>
      </c>
      <c r="M103" s="3">
        <v>2.3994999999999999E-2</v>
      </c>
      <c r="N103" s="17">
        <v>0.90015999999999996</v>
      </c>
      <c r="O103" s="17">
        <v>6.8710000000000004E-3</v>
      </c>
    </row>
    <row r="104" spans="1:15" ht="19.2" x14ac:dyDescent="0.3">
      <c r="A104" s="2" t="s">
        <v>134</v>
      </c>
      <c r="B104" s="5">
        <v>0.16590299999999999</v>
      </c>
      <c r="C104" s="5">
        <v>0.55037899999999995</v>
      </c>
      <c r="D104" s="16">
        <v>2.0261000000000001E-2</v>
      </c>
      <c r="E104" s="5">
        <v>0.460225</v>
      </c>
      <c r="F104" s="5">
        <v>4.2110000000000002E-2</v>
      </c>
      <c r="G104" s="5">
        <v>0.99459500000000001</v>
      </c>
      <c r="H104" s="5">
        <v>2.1510000000000001E-2</v>
      </c>
      <c r="I104" s="2">
        <v>30</v>
      </c>
      <c r="J104" s="2">
        <v>8370</v>
      </c>
      <c r="K104" s="2">
        <v>1</v>
      </c>
      <c r="L104" s="2">
        <v>184</v>
      </c>
      <c r="M104" s="2">
        <v>2.4927000000000001E-2</v>
      </c>
      <c r="N104" s="5">
        <v>0.38983600000000002</v>
      </c>
      <c r="O104" s="5">
        <v>0.164081</v>
      </c>
    </row>
    <row r="105" spans="1:15" ht="19.2" x14ac:dyDescent="0.3">
      <c r="A105" s="2" t="s">
        <v>136</v>
      </c>
      <c r="B105" s="5">
        <v>0.57141299999999995</v>
      </c>
      <c r="C105" s="5">
        <v>0.66534899999999997</v>
      </c>
      <c r="D105" s="16">
        <v>1.9664000000000001E-2</v>
      </c>
      <c r="E105" s="5">
        <v>0.44238100000000002</v>
      </c>
      <c r="F105" s="5">
        <v>4.1378999999999999E-2</v>
      </c>
      <c r="G105" s="5">
        <v>8.1081E-2</v>
      </c>
      <c r="H105" s="5">
        <v>2.7778000000000001E-2</v>
      </c>
      <c r="I105" s="2">
        <v>7875</v>
      </c>
      <c r="J105" s="2">
        <v>525</v>
      </c>
      <c r="K105" s="2">
        <v>170</v>
      </c>
      <c r="L105" s="2">
        <v>15</v>
      </c>
      <c r="M105" s="2">
        <v>0.919045</v>
      </c>
      <c r="N105" s="5">
        <v>0.247555</v>
      </c>
      <c r="O105" s="5">
        <v>0.26185700000000001</v>
      </c>
    </row>
    <row r="106" spans="1:15" x14ac:dyDescent="0.3">
      <c r="A106" s="2" t="s">
        <v>138</v>
      </c>
      <c r="B106" s="5">
        <v>0.54739899999999997</v>
      </c>
      <c r="C106" s="5">
        <v>0.69053200000000003</v>
      </c>
      <c r="D106" s="16">
        <v>2.4173E-2</v>
      </c>
      <c r="E106" s="5">
        <v>0.52556800000000004</v>
      </c>
      <c r="F106" s="5">
        <v>4.9340000000000002E-2</v>
      </c>
      <c r="G106" s="5">
        <v>0.232432</v>
      </c>
      <c r="H106" s="5">
        <v>2.7598999999999999E-2</v>
      </c>
      <c r="I106" s="2">
        <v>6885</v>
      </c>
      <c r="J106" s="2">
        <v>1515</v>
      </c>
      <c r="K106" s="2">
        <v>142</v>
      </c>
      <c r="L106" s="2">
        <v>43</v>
      </c>
      <c r="M106" s="2">
        <v>0.80698899999999996</v>
      </c>
      <c r="N106" s="5">
        <v>0.21785399999999999</v>
      </c>
      <c r="O106" s="5">
        <v>0.28364800000000001</v>
      </c>
    </row>
    <row r="107" spans="1:15" x14ac:dyDescent="0.3">
      <c r="A107" s="2"/>
      <c r="B107" s="5"/>
      <c r="C107" s="5"/>
      <c r="D107" s="16"/>
      <c r="E107" s="5"/>
      <c r="F107" s="5"/>
      <c r="G107" s="5"/>
      <c r="H107" s="5"/>
      <c r="I107" s="2"/>
      <c r="J107" s="2"/>
      <c r="K107" s="2"/>
      <c r="L107" s="2"/>
      <c r="M107" s="2"/>
      <c r="N107" s="5"/>
      <c r="O107" s="5"/>
    </row>
    <row r="108" spans="1:15" x14ac:dyDescent="0.3">
      <c r="A108" s="2"/>
      <c r="B108" s="5"/>
      <c r="C108" s="5"/>
      <c r="D108" s="16"/>
      <c r="E108" s="5"/>
      <c r="F108" s="5"/>
      <c r="G108" s="5"/>
      <c r="H108" s="5"/>
      <c r="I108" s="2"/>
      <c r="J108" s="2"/>
      <c r="K108" s="2"/>
      <c r="L108" s="2"/>
      <c r="M108" s="2"/>
      <c r="N108" s="5"/>
      <c r="O108" s="5"/>
    </row>
    <row r="109" spans="1:15" x14ac:dyDescent="0.3">
      <c r="A109" s="2" t="s">
        <v>140</v>
      </c>
      <c r="B109" s="5">
        <v>3.0824000000000001E-2</v>
      </c>
      <c r="C109" s="5">
        <v>4.3011000000000001E-2</v>
      </c>
      <c r="D109" s="16">
        <v>2.7438000000000001E-2</v>
      </c>
      <c r="E109" s="5">
        <v>0.55109600000000003</v>
      </c>
      <c r="F109" s="5">
        <v>5.8628E-2</v>
      </c>
      <c r="G109" s="5">
        <v>0.23783799999999999</v>
      </c>
      <c r="H109" s="5">
        <v>3.3434999999999999E-2</v>
      </c>
      <c r="I109" s="2">
        <v>7128</v>
      </c>
      <c r="J109" s="2">
        <v>1272</v>
      </c>
      <c r="K109" s="2">
        <v>141</v>
      </c>
      <c r="L109" s="2">
        <v>44</v>
      </c>
      <c r="M109" s="2">
        <v>0.83541100000000001</v>
      </c>
      <c r="N109" s="5">
        <v>0.95674899999999996</v>
      </c>
      <c r="O109" s="5">
        <v>5.6700000000000001E-4</v>
      </c>
    </row>
    <row r="110" spans="1:15" ht="19.2" x14ac:dyDescent="0.3">
      <c r="A110" s="3" t="s">
        <v>142</v>
      </c>
      <c r="B110" s="17">
        <v>3.5421000000000001E-2</v>
      </c>
      <c r="C110" s="17">
        <v>4.4193000000000003E-2</v>
      </c>
      <c r="D110" s="16">
        <v>2.5670999999999999E-2</v>
      </c>
      <c r="E110" s="17">
        <v>0.55320899999999995</v>
      </c>
      <c r="F110" s="17">
        <v>5.3883E-2</v>
      </c>
      <c r="G110" s="17">
        <v>0.183784</v>
      </c>
      <c r="H110" s="17">
        <v>3.1569E-2</v>
      </c>
      <c r="I110" s="3">
        <v>7357</v>
      </c>
      <c r="J110" s="3">
        <v>1043</v>
      </c>
      <c r="K110" s="3">
        <v>151</v>
      </c>
      <c r="L110" s="3">
        <v>34</v>
      </c>
      <c r="M110" s="3">
        <v>0.86092000000000002</v>
      </c>
      <c r="N110" s="17">
        <v>0.95550900000000005</v>
      </c>
      <c r="O110" s="17">
        <v>6.69E-4</v>
      </c>
    </row>
    <row r="111" spans="1:15" ht="19.2" x14ac:dyDescent="0.3">
      <c r="A111" s="2" t="s">
        <v>144</v>
      </c>
      <c r="B111" s="5">
        <v>3.7985999999999999E-2</v>
      </c>
      <c r="C111" s="5">
        <v>5.7637000000000001E-2</v>
      </c>
      <c r="D111" s="16">
        <v>2.3893000000000001E-2</v>
      </c>
      <c r="E111" s="5">
        <v>0.53966000000000003</v>
      </c>
      <c r="F111" s="5">
        <v>5.2356E-2</v>
      </c>
      <c r="G111" s="5">
        <v>0.29729699999999998</v>
      </c>
      <c r="H111" s="5">
        <v>2.8705999999999999E-2</v>
      </c>
      <c r="I111" s="2">
        <v>6539</v>
      </c>
      <c r="J111" s="2">
        <v>1861</v>
      </c>
      <c r="K111" s="2">
        <v>130</v>
      </c>
      <c r="L111" s="2">
        <v>55</v>
      </c>
      <c r="M111" s="2">
        <v>0.76808399999999999</v>
      </c>
      <c r="N111" s="5">
        <v>0.94193099999999996</v>
      </c>
      <c r="O111" s="5">
        <v>1.3799999999999999E-3</v>
      </c>
    </row>
    <row r="112" spans="1:15" ht="19.2" x14ac:dyDescent="0.3">
      <c r="A112" s="3" t="s">
        <v>146</v>
      </c>
      <c r="B112" s="17">
        <v>4.6106000000000001E-2</v>
      </c>
      <c r="C112" s="17">
        <v>4.1251999999999997E-2</v>
      </c>
      <c r="D112" s="16">
        <v>2.8160000000000001E-2</v>
      </c>
      <c r="E112" s="17">
        <v>0.57539499999999999</v>
      </c>
      <c r="F112" s="17">
        <v>5.4140000000000001E-2</v>
      </c>
      <c r="G112" s="17">
        <v>9.1892000000000001E-2</v>
      </c>
      <c r="H112" s="17">
        <v>3.8374999999999999E-2</v>
      </c>
      <c r="I112" s="3">
        <v>7974</v>
      </c>
      <c r="J112" s="3">
        <v>426</v>
      </c>
      <c r="K112" s="3">
        <v>168</v>
      </c>
      <c r="L112" s="3">
        <v>17</v>
      </c>
      <c r="M112" s="3">
        <v>0.93081000000000003</v>
      </c>
      <c r="N112" s="17">
        <v>0.95860599999999996</v>
      </c>
      <c r="O112" s="17">
        <v>5.5199999999999997E-4</v>
      </c>
    </row>
    <row r="113" spans="1:15" x14ac:dyDescent="0.3">
      <c r="A113" s="2" t="s">
        <v>148</v>
      </c>
      <c r="B113" s="5">
        <v>2.4525999999999999E-2</v>
      </c>
      <c r="C113" s="5">
        <v>3.2888000000000001E-2</v>
      </c>
      <c r="D113" s="16">
        <v>2.3653E-2</v>
      </c>
      <c r="E113" s="5">
        <v>0.52195599999999998</v>
      </c>
      <c r="F113" s="5">
        <v>4.9102E-2</v>
      </c>
      <c r="G113" s="5">
        <v>0.22162200000000001</v>
      </c>
      <c r="H113" s="5">
        <v>2.7609000000000002E-2</v>
      </c>
      <c r="I113" s="2">
        <v>6956</v>
      </c>
      <c r="J113" s="2">
        <v>1444</v>
      </c>
      <c r="K113" s="2">
        <v>144</v>
      </c>
      <c r="L113" s="2">
        <v>41</v>
      </c>
      <c r="M113" s="2">
        <v>0.81502600000000003</v>
      </c>
      <c r="N113" s="5">
        <v>0.966978</v>
      </c>
      <c r="O113" s="5">
        <v>4.0099999999999999E-4</v>
      </c>
    </row>
    <row r="114" spans="1:15" x14ac:dyDescent="0.3">
      <c r="A114" s="6" t="s">
        <v>200</v>
      </c>
      <c r="B114" s="18">
        <f>AVERAGE(B111:B113)</f>
        <v>3.6205999999999995E-2</v>
      </c>
      <c r="C114" s="18">
        <f t="shared" ref="C114" si="120">AVERAGE(C111:C113)</f>
        <v>4.3925666666666668E-2</v>
      </c>
      <c r="D114" s="19">
        <f t="shared" ref="D114" si="121">AVERAGE(D111:D113)</f>
        <v>2.5235333333333332E-2</v>
      </c>
      <c r="E114" s="18">
        <f t="shared" ref="E114" si="122">AVERAGE(E111:E113)</f>
        <v>0.54567033333333326</v>
      </c>
      <c r="F114" s="18">
        <f t="shared" ref="F114" si="123">AVERAGE(F111:F113)</f>
        <v>5.1866000000000002E-2</v>
      </c>
      <c r="G114" s="18">
        <f t="shared" ref="G114" si="124">AVERAGE(G111:G113)</f>
        <v>0.20360366666666666</v>
      </c>
      <c r="H114" s="18">
        <f t="shared" ref="H114" si="125">AVERAGE(H111:H113)</f>
        <v>3.1563333333333332E-2</v>
      </c>
      <c r="I114" s="18">
        <f t="shared" ref="I114" si="126">AVERAGE(I111:I113)</f>
        <v>7156.333333333333</v>
      </c>
      <c r="J114" s="18">
        <f t="shared" ref="J114" si="127">AVERAGE(J111:J113)</f>
        <v>1243.6666666666667</v>
      </c>
      <c r="K114" s="18">
        <f t="shared" ref="K114" si="128">AVERAGE(K111:K113)</f>
        <v>147.33333333333334</v>
      </c>
      <c r="L114" s="18">
        <f t="shared" ref="L114" si="129">AVERAGE(L111:L113)</f>
        <v>37.666666666666664</v>
      </c>
      <c r="M114" s="18">
        <f t="shared" ref="M114" si="130">AVERAGE(M111:M113)</f>
        <v>0.83797333333333335</v>
      </c>
      <c r="N114" s="18">
        <f t="shared" ref="N114" si="131">AVERAGE(N111:N113)</f>
        <v>0.95583833333333335</v>
      </c>
      <c r="O114" s="18">
        <f t="shared" ref="O114" si="132">AVERAGE(O111:O113)</f>
        <v>7.7766666666666663E-4</v>
      </c>
    </row>
    <row r="115" spans="1:15" x14ac:dyDescent="0.3">
      <c r="A115" s="8" t="s">
        <v>201</v>
      </c>
      <c r="B115" s="20">
        <f>_xlfn.STDEV.S(B111:B113)</f>
        <v>1.0899559624131619E-2</v>
      </c>
      <c r="C115" s="20">
        <f t="shared" ref="C115:O115" si="133">_xlfn.STDEV.S(C111:C113)</f>
        <v>1.2589266076040067E-2</v>
      </c>
      <c r="D115" s="21">
        <f t="shared" si="133"/>
        <v>2.53567670126405E-3</v>
      </c>
      <c r="E115" s="20">
        <f t="shared" si="133"/>
        <v>2.722176997061972E-2</v>
      </c>
      <c r="F115" s="20">
        <f t="shared" si="133"/>
        <v>2.5544932961352631E-3</v>
      </c>
      <c r="G115" s="20">
        <f t="shared" si="133"/>
        <v>0.1038811761501252</v>
      </c>
      <c r="H115" s="20">
        <f t="shared" si="133"/>
        <v>5.9245214434022874E-3</v>
      </c>
      <c r="I115" s="20">
        <f t="shared" si="133"/>
        <v>738.17771121413114</v>
      </c>
      <c r="J115" s="20">
        <f t="shared" si="133"/>
        <v>738.17771121413136</v>
      </c>
      <c r="K115" s="20">
        <f t="shared" si="133"/>
        <v>19.218047073866067</v>
      </c>
      <c r="L115" s="20">
        <f t="shared" si="133"/>
        <v>19.218047073866103</v>
      </c>
      <c r="M115" s="20">
        <f t="shared" si="133"/>
        <v>8.375483776674239E-2</v>
      </c>
      <c r="N115" s="20">
        <f t="shared" si="133"/>
        <v>1.2750805320972232E-2</v>
      </c>
      <c r="O115" s="20">
        <f t="shared" si="133"/>
        <v>5.2707146890467642E-4</v>
      </c>
    </row>
    <row r="116" spans="1:15" x14ac:dyDescent="0.3">
      <c r="A116" s="2"/>
      <c r="B116" s="5"/>
      <c r="C116" s="5"/>
      <c r="D116" s="16"/>
      <c r="E116" s="5"/>
      <c r="F116" s="5"/>
      <c r="G116" s="5"/>
      <c r="H116" s="5"/>
      <c r="I116" s="2"/>
      <c r="J116" s="2"/>
      <c r="K116" s="2"/>
      <c r="L116" s="2"/>
      <c r="M116" s="2"/>
      <c r="N116" s="5"/>
      <c r="O116" s="5"/>
    </row>
    <row r="117" spans="1:15" x14ac:dyDescent="0.3">
      <c r="A117" s="2" t="s">
        <v>150</v>
      </c>
      <c r="B117" s="5">
        <v>4.1210999999999998E-2</v>
      </c>
      <c r="C117" s="5">
        <v>5.2082000000000003E-2</v>
      </c>
      <c r="D117" s="16">
        <v>2.4653000000000001E-2</v>
      </c>
      <c r="E117" s="5">
        <v>0.54862999999999995</v>
      </c>
      <c r="F117" s="5">
        <v>5.0070000000000003E-2</v>
      </c>
      <c r="G117" s="5">
        <v>0.19459499999999999</v>
      </c>
      <c r="H117" s="5">
        <v>2.8731E-2</v>
      </c>
      <c r="I117" s="2">
        <v>7183</v>
      </c>
      <c r="J117" s="2">
        <v>1217</v>
      </c>
      <c r="K117" s="2">
        <v>149</v>
      </c>
      <c r="L117" s="2">
        <v>36</v>
      </c>
      <c r="M117" s="2">
        <v>0.84088499999999999</v>
      </c>
      <c r="N117" s="5">
        <v>0.94750100000000004</v>
      </c>
      <c r="O117" s="5">
        <v>9.0799999999999995E-4</v>
      </c>
    </row>
    <row r="118" spans="1:15" ht="19.2" x14ac:dyDescent="0.3">
      <c r="A118" s="3" t="s">
        <v>152</v>
      </c>
      <c r="B118" s="17">
        <v>7.3218000000000005E-2</v>
      </c>
      <c r="C118" s="17">
        <v>0.10530100000000001</v>
      </c>
      <c r="D118" s="16">
        <v>2.6109E-2</v>
      </c>
      <c r="E118" s="17">
        <v>0.54973099999999997</v>
      </c>
      <c r="F118" s="17">
        <v>5.5351999999999998E-2</v>
      </c>
      <c r="G118" s="17">
        <v>0.28648600000000002</v>
      </c>
      <c r="H118" s="17">
        <v>3.0636E-2</v>
      </c>
      <c r="I118" s="3">
        <v>6723</v>
      </c>
      <c r="J118" s="3">
        <v>1677</v>
      </c>
      <c r="K118" s="3">
        <v>132</v>
      </c>
      <c r="L118" s="3">
        <v>53</v>
      </c>
      <c r="M118" s="3">
        <v>0.78928399999999999</v>
      </c>
      <c r="N118" s="17">
        <v>0.89409300000000003</v>
      </c>
      <c r="O118" s="17">
        <v>4.3839999999999999E-3</v>
      </c>
    </row>
    <row r="119" spans="1:15" ht="19.2" x14ac:dyDescent="0.3">
      <c r="A119" s="2" t="s">
        <v>154</v>
      </c>
      <c r="B119" s="5">
        <v>2.9293E-2</v>
      </c>
      <c r="C119" s="5">
        <v>2.3741999999999999E-2</v>
      </c>
      <c r="D119" s="16">
        <v>2.5631999999999999E-2</v>
      </c>
      <c r="E119" s="5">
        <v>0.53182300000000005</v>
      </c>
      <c r="F119" s="5">
        <v>5.9700999999999997E-2</v>
      </c>
      <c r="G119" s="5">
        <v>8.6485999999999993E-2</v>
      </c>
      <c r="H119" s="5">
        <v>4.5584E-2</v>
      </c>
      <c r="I119" s="2">
        <v>8065</v>
      </c>
      <c r="J119" s="2">
        <v>335</v>
      </c>
      <c r="K119" s="2">
        <v>169</v>
      </c>
      <c r="L119" s="2">
        <v>16</v>
      </c>
      <c r="M119" s="2">
        <v>0.94129300000000005</v>
      </c>
      <c r="N119" s="5">
        <v>0.97620499999999999</v>
      </c>
      <c r="O119" s="5">
        <v>1.92E-4</v>
      </c>
    </row>
    <row r="120" spans="1:15" ht="19.2" x14ac:dyDescent="0.3">
      <c r="A120" s="3" t="s">
        <v>156</v>
      </c>
      <c r="B120" s="17">
        <v>2.8774999999999998E-2</v>
      </c>
      <c r="C120" s="17">
        <v>2.9568000000000001E-2</v>
      </c>
      <c r="D120" s="16">
        <v>3.4453999999999999E-2</v>
      </c>
      <c r="E120" s="17">
        <v>0.57737099999999997</v>
      </c>
      <c r="F120" s="17">
        <v>6.3603999999999994E-2</v>
      </c>
      <c r="G120" s="17">
        <v>9.7296999999999995E-2</v>
      </c>
      <c r="H120" s="17">
        <v>4.7244000000000001E-2</v>
      </c>
      <c r="I120" s="3">
        <v>8037</v>
      </c>
      <c r="J120" s="3">
        <v>363</v>
      </c>
      <c r="K120" s="3">
        <v>167</v>
      </c>
      <c r="L120" s="3">
        <v>18</v>
      </c>
      <c r="M120" s="3">
        <v>0.93826399999999999</v>
      </c>
      <c r="N120" s="17">
        <v>0.97036</v>
      </c>
      <c r="O120" s="17">
        <v>2.1599999999999999E-4</v>
      </c>
    </row>
    <row r="121" spans="1:15" x14ac:dyDescent="0.3">
      <c r="A121" s="2" t="s">
        <v>158</v>
      </c>
      <c r="B121" s="5">
        <v>4.5032999999999997E-2</v>
      </c>
      <c r="C121" s="5">
        <v>7.9320000000000002E-2</v>
      </c>
      <c r="D121" s="16">
        <v>2.4379999999999999E-2</v>
      </c>
      <c r="E121" s="5">
        <v>0.52600499999999994</v>
      </c>
      <c r="F121" s="5">
        <v>4.9964000000000001E-2</v>
      </c>
      <c r="G121" s="5">
        <v>0.37837799999999999</v>
      </c>
      <c r="H121" s="5">
        <v>2.6748000000000001E-2</v>
      </c>
      <c r="I121" s="2">
        <v>5853</v>
      </c>
      <c r="J121" s="2">
        <v>2547</v>
      </c>
      <c r="K121" s="2">
        <v>115</v>
      </c>
      <c r="L121" s="2">
        <v>70</v>
      </c>
      <c r="M121" s="2">
        <v>0.68992399999999998</v>
      </c>
      <c r="N121" s="5">
        <v>0.91991299999999998</v>
      </c>
      <c r="O121" s="5">
        <v>2.2690000000000002E-3</v>
      </c>
    </row>
    <row r="122" spans="1:15" x14ac:dyDescent="0.3">
      <c r="A122" s="6" t="s">
        <v>200</v>
      </c>
      <c r="B122" s="18">
        <f>AVERAGE(B119:B121)</f>
        <v>3.4367000000000002E-2</v>
      </c>
      <c r="C122" s="18">
        <f t="shared" ref="C122" si="134">AVERAGE(C119:C121)</f>
        <v>4.4209999999999999E-2</v>
      </c>
      <c r="D122" s="19">
        <f t="shared" ref="D122" si="135">AVERAGE(D119:D121)</f>
        <v>2.8155333333333334E-2</v>
      </c>
      <c r="E122" s="18">
        <f t="shared" ref="E122" si="136">AVERAGE(E119:E121)</f>
        <v>0.54506633333333332</v>
      </c>
      <c r="F122" s="18">
        <f t="shared" ref="F122" si="137">AVERAGE(F119:F121)</f>
        <v>5.7756333333333333E-2</v>
      </c>
      <c r="G122" s="18">
        <f t="shared" ref="G122" si="138">AVERAGE(G119:G121)</f>
        <v>0.18738699999999997</v>
      </c>
      <c r="H122" s="18">
        <f t="shared" ref="H122" si="139">AVERAGE(H119:H121)</f>
        <v>3.985866666666666E-2</v>
      </c>
      <c r="I122" s="18">
        <f t="shared" ref="I122" si="140">AVERAGE(I119:I121)</f>
        <v>7318.333333333333</v>
      </c>
      <c r="J122" s="18">
        <f t="shared" ref="J122" si="141">AVERAGE(J119:J121)</f>
        <v>1081.6666666666667</v>
      </c>
      <c r="K122" s="18">
        <f t="shared" ref="K122" si="142">AVERAGE(K119:K121)</f>
        <v>150.33333333333334</v>
      </c>
      <c r="L122" s="18">
        <f t="shared" ref="L122" si="143">AVERAGE(L119:L121)</f>
        <v>34.666666666666664</v>
      </c>
      <c r="M122" s="18">
        <f t="shared" ref="M122" si="144">AVERAGE(M119:M121)</f>
        <v>0.85649366666666671</v>
      </c>
      <c r="N122" s="18">
        <f t="shared" ref="N122" si="145">AVERAGE(N119:N121)</f>
        <v>0.95549266666666666</v>
      </c>
      <c r="O122" s="18">
        <f t="shared" ref="O122" si="146">AVERAGE(O119:O121)</f>
        <v>8.9233333333333341E-4</v>
      </c>
    </row>
    <row r="123" spans="1:15" x14ac:dyDescent="0.3">
      <c r="A123" s="8" t="s">
        <v>201</v>
      </c>
      <c r="B123" s="20">
        <f>_xlfn.STDEV.S(B119:B121)</f>
        <v>9.2406573359258264E-3</v>
      </c>
      <c r="C123" s="20">
        <f t="shared" ref="C123:O123" si="147">_xlfn.STDEV.S(C119:C121)</f>
        <v>3.0545370254753824E-2</v>
      </c>
      <c r="D123" s="21">
        <f t="shared" si="147"/>
        <v>5.4906081023264729E-3</v>
      </c>
      <c r="E123" s="20">
        <f t="shared" si="147"/>
        <v>2.8127493619825653E-2</v>
      </c>
      <c r="F123" s="20">
        <f t="shared" si="147"/>
        <v>7.0248627270099225E-3</v>
      </c>
      <c r="G123" s="20">
        <f t="shared" si="147"/>
        <v>0.16549136228516584</v>
      </c>
      <c r="H123" s="20">
        <f t="shared" si="147"/>
        <v>1.1384466844491828E-2</v>
      </c>
      <c r="I123" s="20">
        <f t="shared" si="147"/>
        <v>1269.093114524434</v>
      </c>
      <c r="J123" s="20">
        <f t="shared" si="147"/>
        <v>1269.093114524436</v>
      </c>
      <c r="K123" s="20">
        <f t="shared" si="147"/>
        <v>30.615900008546795</v>
      </c>
      <c r="L123" s="20">
        <f t="shared" si="147"/>
        <v>30.615900008546756</v>
      </c>
      <c r="M123" s="20">
        <f t="shared" si="147"/>
        <v>0.14426151288660891</v>
      </c>
      <c r="N123" s="20">
        <f t="shared" si="147"/>
        <v>3.0951179562875044E-2</v>
      </c>
      <c r="O123" s="20">
        <f t="shared" si="147"/>
        <v>1.192288695464875E-3</v>
      </c>
    </row>
    <row r="124" spans="1:15" x14ac:dyDescent="0.3">
      <c r="A124" s="2"/>
      <c r="B124" s="5"/>
      <c r="C124" s="5"/>
      <c r="D124" s="16"/>
      <c r="E124" s="5"/>
      <c r="F124" s="5"/>
      <c r="G124" s="5"/>
      <c r="H124" s="5"/>
      <c r="I124" s="2"/>
      <c r="J124" s="2"/>
      <c r="K124" s="2"/>
      <c r="L124" s="2"/>
      <c r="M124" s="2"/>
      <c r="N124" s="5"/>
      <c r="O124" s="5"/>
    </row>
    <row r="125" spans="1:15" x14ac:dyDescent="0.3">
      <c r="A125" s="2" t="s">
        <v>160</v>
      </c>
      <c r="B125" s="5">
        <v>4.1347000000000002E-2</v>
      </c>
      <c r="C125" s="5">
        <v>5.7992000000000002E-2</v>
      </c>
      <c r="D125" s="16">
        <v>2.7902E-2</v>
      </c>
      <c r="E125" s="5">
        <v>0.55309600000000003</v>
      </c>
      <c r="F125" s="5">
        <v>6.2590999999999994E-2</v>
      </c>
      <c r="G125" s="5">
        <v>0.232432</v>
      </c>
      <c r="H125" s="5">
        <v>3.6165000000000003E-2</v>
      </c>
      <c r="I125" s="2">
        <v>7254</v>
      </c>
      <c r="J125" s="2">
        <v>1146</v>
      </c>
      <c r="K125" s="2">
        <v>142</v>
      </c>
      <c r="L125" s="2">
        <v>43</v>
      </c>
      <c r="M125" s="2">
        <v>0.84997100000000003</v>
      </c>
      <c r="N125" s="5">
        <v>0.94174400000000003</v>
      </c>
      <c r="O125" s="5">
        <v>1.0679999999999999E-3</v>
      </c>
    </row>
    <row r="126" spans="1:15" ht="19.2" x14ac:dyDescent="0.3">
      <c r="A126" s="3" t="s">
        <v>162</v>
      </c>
      <c r="B126" s="17">
        <v>4.2574000000000001E-2</v>
      </c>
      <c r="C126" s="17">
        <v>4.5497999999999997E-2</v>
      </c>
      <c r="D126" s="16">
        <v>2.9118999999999999E-2</v>
      </c>
      <c r="E126" s="17">
        <v>0.55747999999999998</v>
      </c>
      <c r="F126" s="17">
        <v>6.4156000000000005E-2</v>
      </c>
      <c r="G126" s="17">
        <v>0.124324</v>
      </c>
      <c r="H126" s="17">
        <v>4.3233000000000001E-2</v>
      </c>
      <c r="I126" s="3">
        <v>7891</v>
      </c>
      <c r="J126" s="3">
        <v>509</v>
      </c>
      <c r="K126" s="3">
        <v>162</v>
      </c>
      <c r="L126" s="3">
        <v>23</v>
      </c>
      <c r="M126" s="3">
        <v>0.92183999999999999</v>
      </c>
      <c r="N126" s="17">
        <v>0.95424299999999995</v>
      </c>
      <c r="O126" s="17">
        <v>5.9299999999999999E-4</v>
      </c>
    </row>
    <row r="127" spans="1:15" ht="19.2" x14ac:dyDescent="0.3">
      <c r="A127" s="2" t="s">
        <v>164</v>
      </c>
      <c r="B127" s="5">
        <v>3.7568999999999998E-2</v>
      </c>
      <c r="C127" s="5">
        <v>4.3006999999999997E-2</v>
      </c>
      <c r="D127" s="16">
        <v>3.9123999999999999E-2</v>
      </c>
      <c r="E127" s="5">
        <v>0.56218500000000005</v>
      </c>
      <c r="F127" s="5">
        <v>7.3683999999999999E-2</v>
      </c>
      <c r="G127" s="5">
        <v>0.15135100000000001</v>
      </c>
      <c r="H127" s="5">
        <v>4.8696000000000003E-2</v>
      </c>
      <c r="I127" s="2">
        <v>7853</v>
      </c>
      <c r="J127" s="2">
        <v>547</v>
      </c>
      <c r="K127" s="2">
        <v>157</v>
      </c>
      <c r="L127" s="2">
        <v>28</v>
      </c>
      <c r="M127" s="2">
        <v>0.91799699999999995</v>
      </c>
      <c r="N127" s="5">
        <v>0.95694500000000005</v>
      </c>
      <c r="O127" s="5">
        <v>4.5600000000000003E-4</v>
      </c>
    </row>
    <row r="128" spans="1:15" ht="19.2" x14ac:dyDescent="0.3">
      <c r="A128" s="3" t="s">
        <v>166</v>
      </c>
      <c r="B128" s="17">
        <v>2.7392E-2</v>
      </c>
      <c r="C128" s="17">
        <v>4.4230999999999999E-2</v>
      </c>
      <c r="D128" s="16">
        <v>3.8143000000000003E-2</v>
      </c>
      <c r="E128" s="17">
        <v>0.62585500000000005</v>
      </c>
      <c r="F128" s="17">
        <v>7.0930999999999994E-2</v>
      </c>
      <c r="G128" s="17">
        <v>0.302703</v>
      </c>
      <c r="H128" s="17">
        <v>4.0171999999999999E-2</v>
      </c>
      <c r="I128" s="3">
        <v>7062</v>
      </c>
      <c r="J128" s="3">
        <v>1338</v>
      </c>
      <c r="K128" s="3">
        <v>129</v>
      </c>
      <c r="L128" s="3">
        <v>56</v>
      </c>
      <c r="M128" s="3">
        <v>0.829121</v>
      </c>
      <c r="N128" s="17">
        <v>0.95563699999999996</v>
      </c>
      <c r="O128" s="17">
        <v>5.0500000000000002E-4</v>
      </c>
    </row>
    <row r="129" spans="1:15" x14ac:dyDescent="0.3">
      <c r="A129" s="2" t="s">
        <v>168</v>
      </c>
      <c r="B129" s="5">
        <v>1.976E-2</v>
      </c>
      <c r="C129" s="5">
        <v>3.5029999999999999E-2</v>
      </c>
      <c r="D129" s="16">
        <v>2.1687999999999999E-2</v>
      </c>
      <c r="E129" s="5">
        <v>0.503135</v>
      </c>
      <c r="F129" s="5">
        <v>4.4581999999999997E-2</v>
      </c>
      <c r="G129" s="5">
        <v>0.35135100000000002</v>
      </c>
      <c r="H129" s="5">
        <v>2.3800999999999999E-2</v>
      </c>
      <c r="I129" s="2">
        <v>5734</v>
      </c>
      <c r="J129" s="2">
        <v>2666</v>
      </c>
      <c r="K129" s="2">
        <v>120</v>
      </c>
      <c r="L129" s="2">
        <v>65</v>
      </c>
      <c r="M129" s="2">
        <v>0.67547999999999997</v>
      </c>
      <c r="N129" s="5">
        <v>0.96484499999999995</v>
      </c>
      <c r="O129" s="5">
        <v>5.7899999999999998E-4</v>
      </c>
    </row>
    <row r="130" spans="1:15" x14ac:dyDescent="0.3">
      <c r="A130" s="6" t="s">
        <v>200</v>
      </c>
      <c r="B130" s="18">
        <f>AVERAGE(B127:B129)</f>
        <v>2.8240333333333329E-2</v>
      </c>
      <c r="C130" s="18">
        <f t="shared" ref="C130" si="148">AVERAGE(C127:C129)</f>
        <v>4.0755999999999994E-2</v>
      </c>
      <c r="D130" s="19">
        <f t="shared" ref="D130" si="149">AVERAGE(D127:D129)</f>
        <v>3.2985E-2</v>
      </c>
      <c r="E130" s="18">
        <f t="shared" ref="E130" si="150">AVERAGE(E127:E129)</f>
        <v>0.56372499999999992</v>
      </c>
      <c r="F130" s="18">
        <f t="shared" ref="F130" si="151">AVERAGE(F127:F129)</f>
        <v>6.3065666666666673E-2</v>
      </c>
      <c r="G130" s="18">
        <f t="shared" ref="G130" si="152">AVERAGE(G127:G129)</f>
        <v>0.26846833333333336</v>
      </c>
      <c r="H130" s="18">
        <f t="shared" ref="H130" si="153">AVERAGE(H127:H129)</f>
        <v>3.7556333333333337E-2</v>
      </c>
      <c r="I130" s="18">
        <f t="shared" ref="I130" si="154">AVERAGE(I127:I129)</f>
        <v>6883</v>
      </c>
      <c r="J130" s="18">
        <f t="shared" ref="J130" si="155">AVERAGE(J127:J129)</f>
        <v>1517</v>
      </c>
      <c r="K130" s="18">
        <f t="shared" ref="K130" si="156">AVERAGE(K127:K129)</f>
        <v>135.33333333333334</v>
      </c>
      <c r="L130" s="18">
        <f t="shared" ref="L130" si="157">AVERAGE(L127:L129)</f>
        <v>49.666666666666664</v>
      </c>
      <c r="M130" s="18">
        <f t="shared" ref="M130" si="158">AVERAGE(M127:M129)</f>
        <v>0.80753266666666657</v>
      </c>
      <c r="N130" s="18">
        <f t="shared" ref="N130" si="159">AVERAGE(N127:N129)</f>
        <v>0.95914233333333332</v>
      </c>
      <c r="O130" s="18">
        <f t="shared" ref="O130" si="160">AVERAGE(O127:O129)</f>
        <v>5.1333333333333341E-4</v>
      </c>
    </row>
    <row r="131" spans="1:15" x14ac:dyDescent="0.3">
      <c r="A131" s="8" t="s">
        <v>201</v>
      </c>
      <c r="B131" s="20">
        <f>_xlfn.STDEV.S(B127:B129)</f>
        <v>8.9347564227198507E-3</v>
      </c>
      <c r="C131" s="20">
        <f t="shared" ref="C131:O131" si="161">_xlfn.STDEV.S(C127:C129)</f>
        <v>4.996483863678537E-3</v>
      </c>
      <c r="D131" s="21">
        <f t="shared" si="161"/>
        <v>9.7957769982783965E-3</v>
      </c>
      <c r="E131" s="20">
        <f t="shared" si="161"/>
        <v>6.1374492258592275E-2</v>
      </c>
      <c r="F131" s="20">
        <f t="shared" si="161"/>
        <v>1.606639979377246E-2</v>
      </c>
      <c r="G131" s="20">
        <f t="shared" si="161"/>
        <v>0.10430248943018249</v>
      </c>
      <c r="H131" s="20">
        <f t="shared" si="161"/>
        <v>1.265193820461249E-2</v>
      </c>
      <c r="I131" s="20">
        <f t="shared" si="161"/>
        <v>1070.7805564166731</v>
      </c>
      <c r="J131" s="20">
        <f t="shared" si="161"/>
        <v>1070.7805564166731</v>
      </c>
      <c r="K131" s="20">
        <f t="shared" si="161"/>
        <v>19.295940851208375</v>
      </c>
      <c r="L131" s="20">
        <f t="shared" si="161"/>
        <v>19.29594085120841</v>
      </c>
      <c r="M131" s="20">
        <f t="shared" si="161"/>
        <v>0.1226913441296226</v>
      </c>
      <c r="N131" s="20">
        <f t="shared" si="161"/>
        <v>4.9817688960180706E-3</v>
      </c>
      <c r="O131" s="20">
        <f t="shared" si="161"/>
        <v>6.1921993938610621E-5</v>
      </c>
    </row>
    <row r="132" spans="1:15" x14ac:dyDescent="0.3">
      <c r="A132" s="2"/>
      <c r="B132" s="5"/>
      <c r="C132" s="5"/>
      <c r="D132" s="16"/>
      <c r="E132" s="5"/>
      <c r="F132" s="5"/>
      <c r="G132" s="5"/>
      <c r="H132" s="5"/>
      <c r="I132" s="2"/>
      <c r="J132" s="2"/>
      <c r="K132" s="2"/>
      <c r="L132" s="2"/>
      <c r="M132" s="2"/>
      <c r="N132" s="5"/>
      <c r="O132" s="5"/>
    </row>
    <row r="133" spans="1:15" x14ac:dyDescent="0.3">
      <c r="A133" s="2" t="s">
        <v>170</v>
      </c>
      <c r="B133" s="5">
        <v>4.7627999999999997E-2</v>
      </c>
      <c r="C133" s="5">
        <v>4.7870000000000003E-2</v>
      </c>
      <c r="D133" s="16">
        <v>2.6275E-2</v>
      </c>
      <c r="E133" s="5">
        <v>0.53797399999999995</v>
      </c>
      <c r="F133" s="5">
        <v>5.3378000000000002E-2</v>
      </c>
      <c r="G133" s="5">
        <v>0.17297299999999999</v>
      </c>
      <c r="H133" s="5">
        <v>3.1558000000000003E-2</v>
      </c>
      <c r="I133" s="2">
        <v>7418</v>
      </c>
      <c r="J133" s="2">
        <v>982</v>
      </c>
      <c r="K133" s="2">
        <v>153</v>
      </c>
      <c r="L133" s="2">
        <v>32</v>
      </c>
      <c r="M133" s="2">
        <v>0.86779300000000004</v>
      </c>
      <c r="N133" s="5">
        <v>0.952094</v>
      </c>
      <c r="O133" s="5">
        <v>9.0899999999999998E-4</v>
      </c>
    </row>
    <row r="134" spans="1:15" ht="19.2" x14ac:dyDescent="0.3">
      <c r="A134" s="3" t="s">
        <v>172</v>
      </c>
      <c r="B134" s="17">
        <v>9.3621999999999997E-2</v>
      </c>
      <c r="C134" s="17">
        <v>5.4711999999999997E-2</v>
      </c>
      <c r="D134" s="16">
        <v>2.8698000000000001E-2</v>
      </c>
      <c r="E134" s="17">
        <v>0.55056300000000002</v>
      </c>
      <c r="F134" s="17">
        <v>6.1017000000000002E-2</v>
      </c>
      <c r="G134" s="17">
        <v>4.8648999999999998E-2</v>
      </c>
      <c r="H134" s="17">
        <v>8.1818000000000002E-2</v>
      </c>
      <c r="I134" s="3">
        <v>8299</v>
      </c>
      <c r="J134" s="3">
        <v>101</v>
      </c>
      <c r="K134" s="3">
        <v>176</v>
      </c>
      <c r="L134" s="3">
        <v>9</v>
      </c>
      <c r="M134" s="3">
        <v>0.96773399999999998</v>
      </c>
      <c r="N134" s="17">
        <v>0.94521299999999997</v>
      </c>
      <c r="O134" s="17">
        <v>1.0740000000000001E-3</v>
      </c>
    </row>
    <row r="135" spans="1:15" ht="19.2" x14ac:dyDescent="0.3">
      <c r="A135" s="2" t="s">
        <v>174</v>
      </c>
      <c r="B135" s="5">
        <v>3.7039999999999998E-3</v>
      </c>
      <c r="C135" s="5">
        <v>4.2000999999999997E-2</v>
      </c>
      <c r="D135" s="16">
        <v>2.1654E-2</v>
      </c>
      <c r="E135" s="5">
        <v>0.493197</v>
      </c>
      <c r="F135" s="5">
        <v>4.3090000000000003E-2</v>
      </c>
      <c r="G135" s="5">
        <v>0.75675700000000001</v>
      </c>
      <c r="H135" s="5">
        <v>2.2176000000000001E-2</v>
      </c>
      <c r="I135" s="2">
        <v>2227</v>
      </c>
      <c r="J135" s="2">
        <v>6173</v>
      </c>
      <c r="K135" s="2">
        <v>45</v>
      </c>
      <c r="L135" s="2">
        <v>140</v>
      </c>
      <c r="M135" s="2">
        <v>0.27571299999999999</v>
      </c>
      <c r="N135" s="5">
        <v>0.95804800000000001</v>
      </c>
      <c r="O135" s="5">
        <v>9.9599999999999992E-4</v>
      </c>
    </row>
    <row r="136" spans="1:15" ht="19.2" x14ac:dyDescent="0.3">
      <c r="A136" s="3" t="s">
        <v>176</v>
      </c>
      <c r="B136" s="17">
        <v>0.05</v>
      </c>
      <c r="C136" s="17">
        <v>4.7969999999999999E-2</v>
      </c>
      <c r="D136" s="16">
        <v>2.3755999999999999E-2</v>
      </c>
      <c r="E136" s="17">
        <v>0.51434199999999997</v>
      </c>
      <c r="F136" s="17">
        <v>4.8062000000000001E-2</v>
      </c>
      <c r="G136" s="17">
        <v>0.16756799999999999</v>
      </c>
      <c r="H136" s="17">
        <v>2.8053999999999999E-2</v>
      </c>
      <c r="I136" s="3">
        <v>7326</v>
      </c>
      <c r="J136" s="3">
        <v>1074</v>
      </c>
      <c r="K136" s="3">
        <v>154</v>
      </c>
      <c r="L136" s="3">
        <v>31</v>
      </c>
      <c r="M136" s="3">
        <v>0.85696000000000006</v>
      </c>
      <c r="N136" s="17">
        <v>0.95201800000000003</v>
      </c>
      <c r="O136" s="17">
        <v>1.052E-3</v>
      </c>
    </row>
    <row r="137" spans="1:15" x14ac:dyDescent="0.3">
      <c r="A137" s="2" t="s">
        <v>178</v>
      </c>
      <c r="B137" s="5">
        <v>3.8629999999999998E-2</v>
      </c>
      <c r="C137" s="5">
        <v>5.1763000000000003E-2</v>
      </c>
      <c r="D137" s="16">
        <v>2.8004999999999999E-2</v>
      </c>
      <c r="E137" s="5">
        <v>0.54999900000000002</v>
      </c>
      <c r="F137" s="5">
        <v>5.7834000000000003E-2</v>
      </c>
      <c r="G137" s="5">
        <v>0.29729699999999998</v>
      </c>
      <c r="H137" s="5">
        <v>3.2032999999999999E-2</v>
      </c>
      <c r="I137" s="2">
        <v>6738</v>
      </c>
      <c r="J137" s="2">
        <v>1662</v>
      </c>
      <c r="K137" s="2">
        <v>130</v>
      </c>
      <c r="L137" s="2">
        <v>55</v>
      </c>
      <c r="M137" s="2">
        <v>0.79126399999999997</v>
      </c>
      <c r="N137" s="5">
        <v>0.94813000000000003</v>
      </c>
      <c r="O137" s="5">
        <v>9.9799999999999997E-4</v>
      </c>
    </row>
    <row r="138" spans="1:15" x14ac:dyDescent="0.3">
      <c r="A138" s="6" t="s">
        <v>200</v>
      </c>
      <c r="B138" s="18">
        <f>AVERAGE(B135:B137)</f>
        <v>3.0778E-2</v>
      </c>
      <c r="C138" s="18">
        <f t="shared" ref="C138" si="162">AVERAGE(C135:C137)</f>
        <v>4.7244666666666664E-2</v>
      </c>
      <c r="D138" s="19">
        <f t="shared" ref="D138" si="163">AVERAGE(D135:D137)</f>
        <v>2.4471666666666666E-2</v>
      </c>
      <c r="E138" s="18">
        <f t="shared" ref="E138" si="164">AVERAGE(E135:E137)</f>
        <v>0.51917933333333333</v>
      </c>
      <c r="F138" s="18">
        <f t="shared" ref="F138" si="165">AVERAGE(F135:F137)</f>
        <v>4.9662000000000005E-2</v>
      </c>
      <c r="G138" s="18">
        <f t="shared" ref="G138" si="166">AVERAGE(G135:G137)</f>
        <v>0.40720733333333331</v>
      </c>
      <c r="H138" s="18">
        <f t="shared" ref="H138" si="167">AVERAGE(H135:H137)</f>
        <v>2.7421000000000001E-2</v>
      </c>
      <c r="I138" s="18">
        <f t="shared" ref="I138" si="168">AVERAGE(I135:I137)</f>
        <v>5430.333333333333</v>
      </c>
      <c r="J138" s="18">
        <f t="shared" ref="J138" si="169">AVERAGE(J135:J137)</f>
        <v>2969.6666666666665</v>
      </c>
      <c r="K138" s="18">
        <f t="shared" ref="K138" si="170">AVERAGE(K135:K137)</f>
        <v>109.66666666666667</v>
      </c>
      <c r="L138" s="18">
        <f t="shared" ref="L138" si="171">AVERAGE(L135:L137)</f>
        <v>75.333333333333329</v>
      </c>
      <c r="M138" s="18">
        <f t="shared" ref="M138" si="172">AVERAGE(M135:M137)</f>
        <v>0.64131233333333337</v>
      </c>
      <c r="N138" s="18">
        <f t="shared" ref="N138" si="173">AVERAGE(N135:N137)</f>
        <v>0.95273200000000002</v>
      </c>
      <c r="O138" s="18">
        <f t="shared" ref="O138" si="174">AVERAGE(O135:O137)</f>
        <v>1.0153333333333334E-3</v>
      </c>
    </row>
    <row r="139" spans="1:15" x14ac:dyDescent="0.3">
      <c r="A139" s="8" t="s">
        <v>201</v>
      </c>
      <c r="B139" s="20">
        <f>_xlfn.STDEV.S(B135:B137)</f>
        <v>2.4126133797191796E-2</v>
      </c>
      <c r="C139" s="20">
        <f t="shared" ref="C139:O139" si="175">_xlfn.STDEV.S(C135:C137)</f>
        <v>4.9212541423232113E-3</v>
      </c>
      <c r="D139" s="21">
        <f t="shared" si="175"/>
        <v>3.2354187261208296E-3</v>
      </c>
      <c r="E139" s="20">
        <f t="shared" si="175"/>
        <v>2.8708302742122077E-2</v>
      </c>
      <c r="F139" s="20">
        <f t="shared" si="175"/>
        <v>7.5010921871418099E-3</v>
      </c>
      <c r="G139" s="20">
        <f t="shared" si="175"/>
        <v>0.30959026221819919</v>
      </c>
      <c r="H139" s="20">
        <f t="shared" si="175"/>
        <v>4.9588939290934617E-3</v>
      </c>
      <c r="I139" s="20">
        <f t="shared" si="175"/>
        <v>2789.703269764248</v>
      </c>
      <c r="J139" s="20">
        <f t="shared" si="175"/>
        <v>2789.7032697642476</v>
      </c>
      <c r="K139" s="20">
        <f t="shared" si="175"/>
        <v>57.274194305405395</v>
      </c>
      <c r="L139" s="20">
        <f t="shared" si="175"/>
        <v>57.274194305405416</v>
      </c>
      <c r="M139" s="20">
        <f t="shared" si="175"/>
        <v>0.31831768016296752</v>
      </c>
      <c r="N139" s="20">
        <f t="shared" si="175"/>
        <v>4.9974021251045931E-3</v>
      </c>
      <c r="O139" s="20">
        <f t="shared" si="175"/>
        <v>3.1770006819850304E-5</v>
      </c>
    </row>
    <row r="140" spans="1:15" x14ac:dyDescent="0.3">
      <c r="A140" s="2"/>
      <c r="B140" s="5"/>
      <c r="C140" s="5"/>
      <c r="D140" s="16"/>
      <c r="E140" s="5"/>
      <c r="F140" s="5"/>
      <c r="G140" s="5"/>
      <c r="H140" s="5"/>
      <c r="I140" s="2"/>
      <c r="J140" s="2"/>
      <c r="K140" s="2"/>
      <c r="L140" s="2"/>
      <c r="M140" s="2"/>
      <c r="N140" s="5"/>
      <c r="O140" s="5"/>
    </row>
    <row r="141" spans="1:15" x14ac:dyDescent="0.3">
      <c r="A141" s="2" t="s">
        <v>180</v>
      </c>
      <c r="B141" s="5">
        <v>5.0375000000000003E-2</v>
      </c>
      <c r="C141" s="5">
        <v>4.7189000000000002E-2</v>
      </c>
      <c r="D141" s="16">
        <v>2.5093000000000001E-2</v>
      </c>
      <c r="E141" s="5">
        <v>0.52080199999999999</v>
      </c>
      <c r="F141" s="5">
        <v>5.7354000000000002E-2</v>
      </c>
      <c r="G141" s="5">
        <v>0.16756799999999999</v>
      </c>
      <c r="H141" s="5">
        <v>3.4597999999999997E-2</v>
      </c>
      <c r="I141" s="2">
        <v>7535</v>
      </c>
      <c r="J141" s="2">
        <v>865</v>
      </c>
      <c r="K141" s="2">
        <v>154</v>
      </c>
      <c r="L141" s="2">
        <v>31</v>
      </c>
      <c r="M141" s="2">
        <v>0.88130500000000001</v>
      </c>
      <c r="N141" s="5">
        <v>0.95274700000000001</v>
      </c>
      <c r="O141" s="5">
        <v>8.9999999999999998E-4</v>
      </c>
    </row>
    <row r="142" spans="1:15" ht="19.2" x14ac:dyDescent="0.3">
      <c r="A142" s="3" t="s">
        <v>182</v>
      </c>
      <c r="B142" s="17">
        <v>2.7088000000000001E-2</v>
      </c>
      <c r="C142" s="17">
        <v>3.8802000000000003E-2</v>
      </c>
      <c r="D142" s="16">
        <v>2.3507E-2</v>
      </c>
      <c r="E142" s="17">
        <v>0.51176100000000002</v>
      </c>
      <c r="F142" s="17">
        <v>4.9959999999999997E-2</v>
      </c>
      <c r="G142" s="17">
        <v>0.33513500000000002</v>
      </c>
      <c r="H142" s="17">
        <v>2.6991999999999999E-2</v>
      </c>
      <c r="I142" s="3">
        <v>6165</v>
      </c>
      <c r="J142" s="3">
        <v>2235</v>
      </c>
      <c r="K142" s="3">
        <v>123</v>
      </c>
      <c r="L142" s="3">
        <v>62</v>
      </c>
      <c r="M142" s="3">
        <v>0.72533499999999995</v>
      </c>
      <c r="N142" s="17">
        <v>0.96123400000000003</v>
      </c>
      <c r="O142" s="17">
        <v>7.45E-4</v>
      </c>
    </row>
    <row r="143" spans="1:15" ht="19.2" x14ac:dyDescent="0.3">
      <c r="A143" s="2" t="s">
        <v>184</v>
      </c>
      <c r="B143" s="5">
        <v>5.2212000000000001E-2</v>
      </c>
      <c r="C143" s="5">
        <v>4.0259000000000003E-2</v>
      </c>
      <c r="D143" s="16">
        <v>2.2672000000000001E-2</v>
      </c>
      <c r="E143" s="5">
        <v>0.481155</v>
      </c>
      <c r="F143" s="5">
        <v>4.4496000000000001E-2</v>
      </c>
      <c r="G143" s="5">
        <v>0.102703</v>
      </c>
      <c r="H143" s="5">
        <v>2.8400999999999999E-2</v>
      </c>
      <c r="I143" s="2">
        <v>7750</v>
      </c>
      <c r="J143" s="2">
        <v>650</v>
      </c>
      <c r="K143" s="2">
        <v>166</v>
      </c>
      <c r="L143" s="2">
        <v>19</v>
      </c>
      <c r="M143" s="2">
        <v>0.90495000000000003</v>
      </c>
      <c r="N143" s="5">
        <v>0.95976499999999998</v>
      </c>
      <c r="O143" s="5">
        <v>8.3600000000000005E-4</v>
      </c>
    </row>
    <row r="144" spans="1:15" ht="19.2" x14ac:dyDescent="0.3">
      <c r="A144" s="3" t="s">
        <v>186</v>
      </c>
      <c r="B144" s="17">
        <v>2.4898E-2</v>
      </c>
      <c r="C144" s="17">
        <v>4.5358999999999997E-2</v>
      </c>
      <c r="D144" s="16">
        <v>2.2823E-2</v>
      </c>
      <c r="E144" s="17">
        <v>0.51985000000000003</v>
      </c>
      <c r="F144" s="17">
        <v>4.5670000000000002E-2</v>
      </c>
      <c r="G144" s="17">
        <v>0.41621599999999997</v>
      </c>
      <c r="H144" s="17">
        <v>2.4160999999999998E-2</v>
      </c>
      <c r="I144" s="3">
        <v>5290</v>
      </c>
      <c r="J144" s="3">
        <v>3110</v>
      </c>
      <c r="K144" s="3">
        <v>108</v>
      </c>
      <c r="L144" s="3">
        <v>77</v>
      </c>
      <c r="M144" s="3">
        <v>0.62516000000000005</v>
      </c>
      <c r="N144" s="17">
        <v>0.95452700000000001</v>
      </c>
      <c r="O144" s="17">
        <v>9.3199999999999999E-4</v>
      </c>
    </row>
    <row r="145" spans="1:15" x14ac:dyDescent="0.3">
      <c r="A145" s="2" t="s">
        <v>188</v>
      </c>
      <c r="B145" s="5">
        <v>5.6323999999999999E-2</v>
      </c>
      <c r="C145" s="5">
        <v>4.6404000000000001E-2</v>
      </c>
      <c r="D145" s="16">
        <v>2.5461000000000001E-2</v>
      </c>
      <c r="E145" s="5">
        <v>0.520451</v>
      </c>
      <c r="F145" s="5">
        <v>5.8980999999999999E-2</v>
      </c>
      <c r="G145" s="5">
        <v>0.118919</v>
      </c>
      <c r="H145" s="5">
        <v>3.9216000000000001E-2</v>
      </c>
      <c r="I145" s="2">
        <v>7861</v>
      </c>
      <c r="J145" s="2">
        <v>539</v>
      </c>
      <c r="K145" s="2">
        <v>163</v>
      </c>
      <c r="L145" s="2">
        <v>22</v>
      </c>
      <c r="M145" s="2">
        <v>0.91822899999999996</v>
      </c>
      <c r="N145" s="5">
        <v>0.95352599999999998</v>
      </c>
      <c r="O145" s="5">
        <v>8.5300000000000003E-4</v>
      </c>
    </row>
    <row r="146" spans="1:15" x14ac:dyDescent="0.3">
      <c r="A146" s="6" t="s">
        <v>200</v>
      </c>
      <c r="B146" s="18">
        <f>AVERAGE(B143:B145)</f>
        <v>4.4477999999999997E-2</v>
      </c>
      <c r="C146" s="18">
        <f t="shared" ref="C146" si="176">AVERAGE(C143:C145)</f>
        <v>4.4007333333333336E-2</v>
      </c>
      <c r="D146" s="19">
        <f t="shared" ref="D146" si="177">AVERAGE(D143:D145)</f>
        <v>2.3652000000000003E-2</v>
      </c>
      <c r="E146" s="18">
        <f t="shared" ref="E146" si="178">AVERAGE(E143:E145)</f>
        <v>0.50715200000000005</v>
      </c>
      <c r="F146" s="18">
        <f t="shared" ref="F146" si="179">AVERAGE(F143:F145)</f>
        <v>4.9715666666666665E-2</v>
      </c>
      <c r="G146" s="18">
        <f t="shared" ref="G146" si="180">AVERAGE(G143:G145)</f>
        <v>0.21261266666666667</v>
      </c>
      <c r="H146" s="18">
        <f t="shared" ref="H146" si="181">AVERAGE(H143:H145)</f>
        <v>3.0592666666666667E-2</v>
      </c>
      <c r="I146" s="18">
        <f t="shared" ref="I146" si="182">AVERAGE(I143:I145)</f>
        <v>6967</v>
      </c>
      <c r="J146" s="18">
        <f t="shared" ref="J146" si="183">AVERAGE(J143:J145)</f>
        <v>1433</v>
      </c>
      <c r="K146" s="18">
        <f t="shared" ref="K146" si="184">AVERAGE(K143:K145)</f>
        <v>145.66666666666666</v>
      </c>
      <c r="L146" s="18">
        <f t="shared" ref="L146" si="185">AVERAGE(L143:L145)</f>
        <v>39.333333333333336</v>
      </c>
      <c r="M146" s="18">
        <f t="shared" ref="M146" si="186">AVERAGE(M143:M145)</f>
        <v>0.81611299999999998</v>
      </c>
      <c r="N146" s="18">
        <f t="shared" ref="N146" si="187">AVERAGE(N143:N145)</f>
        <v>0.95593933333333336</v>
      </c>
      <c r="O146" s="18">
        <f t="shared" ref="O146" si="188">AVERAGE(O143:O145)</f>
        <v>8.7366666666666669E-4</v>
      </c>
    </row>
    <row r="147" spans="1:15" x14ac:dyDescent="0.3">
      <c r="A147" s="8" t="s">
        <v>201</v>
      </c>
      <c r="B147" s="20">
        <f>_xlfn.STDEV.S(B143:B145)</f>
        <v>1.7080967068641061E-2</v>
      </c>
      <c r="C147" s="20">
        <f t="shared" ref="C147:O147" si="189">_xlfn.STDEV.S(C143:C145)</f>
        <v>3.2879337483187401E-3</v>
      </c>
      <c r="D147" s="21">
        <f t="shared" si="189"/>
        <v>1.5684581601050126E-3</v>
      </c>
      <c r="E147" s="20">
        <f t="shared" si="189"/>
        <v>2.2516067751719E-2</v>
      </c>
      <c r="F147" s="20">
        <f t="shared" si="189"/>
        <v>8.0454565024822428E-3</v>
      </c>
      <c r="G147" s="20">
        <f t="shared" si="189"/>
        <v>0.17651197600257412</v>
      </c>
      <c r="H147" s="20">
        <f t="shared" si="189"/>
        <v>7.7631055856102662E-3</v>
      </c>
      <c r="I147" s="20">
        <f t="shared" si="189"/>
        <v>1453.3846703471177</v>
      </c>
      <c r="J147" s="20">
        <f t="shared" si="189"/>
        <v>1453.3846703471177</v>
      </c>
      <c r="K147" s="20">
        <f t="shared" si="189"/>
        <v>32.654759734735947</v>
      </c>
      <c r="L147" s="20">
        <f t="shared" si="189"/>
        <v>32.654759734735968</v>
      </c>
      <c r="M147" s="20">
        <f t="shared" si="189"/>
        <v>0.16550338098359271</v>
      </c>
      <c r="N147" s="20">
        <f t="shared" si="189"/>
        <v>3.3507154957312137E-3</v>
      </c>
      <c r="O147" s="20">
        <f t="shared" si="189"/>
        <v>5.122824741617978E-5</v>
      </c>
    </row>
    <row r="148" spans="1:15" x14ac:dyDescent="0.3">
      <c r="A148" s="2"/>
      <c r="B148" s="5"/>
      <c r="C148" s="5"/>
      <c r="D148" s="16"/>
      <c r="E148" s="5"/>
      <c r="F148" s="5"/>
      <c r="G148" s="5"/>
      <c r="H148" s="5"/>
      <c r="I148" s="2"/>
      <c r="J148" s="2"/>
      <c r="K148" s="2"/>
      <c r="L148" s="2"/>
      <c r="M148" s="2"/>
      <c r="N148" s="5"/>
      <c r="O148" s="5"/>
    </row>
    <row r="149" spans="1:15" x14ac:dyDescent="0.3">
      <c r="A149" s="2" t="s">
        <v>190</v>
      </c>
      <c r="B149" s="5">
        <v>0.32252599999999998</v>
      </c>
      <c r="C149" s="5">
        <v>0.27660600000000002</v>
      </c>
      <c r="D149" s="16">
        <v>2.9760000000000002E-2</v>
      </c>
      <c r="E149" s="5">
        <v>0.58912900000000001</v>
      </c>
      <c r="F149" s="5">
        <v>6.2968999999999997E-2</v>
      </c>
      <c r="G149" s="5">
        <v>0.113514</v>
      </c>
      <c r="H149" s="5">
        <v>4.3568000000000003E-2</v>
      </c>
      <c r="I149" s="2">
        <v>7939</v>
      </c>
      <c r="J149" s="2">
        <v>461</v>
      </c>
      <c r="K149" s="2">
        <v>164</v>
      </c>
      <c r="L149" s="2">
        <v>21</v>
      </c>
      <c r="M149" s="2">
        <v>0.927199</v>
      </c>
      <c r="N149" s="5">
        <v>0.71592900000000004</v>
      </c>
      <c r="O149" s="5">
        <v>2.7698E-2</v>
      </c>
    </row>
    <row r="150" spans="1:15" ht="19.2" x14ac:dyDescent="0.3">
      <c r="A150" s="2" t="s">
        <v>192</v>
      </c>
      <c r="B150" s="5">
        <v>0.74305500000000002</v>
      </c>
      <c r="C150" s="5">
        <v>0.95703199999999999</v>
      </c>
      <c r="D150" s="16">
        <v>1.8421E-2</v>
      </c>
      <c r="E150" s="5">
        <v>0.449297</v>
      </c>
      <c r="F150" s="5">
        <v>4.2278999999999997E-2</v>
      </c>
      <c r="G150" s="5">
        <v>0.99459500000000001</v>
      </c>
      <c r="H150" s="5">
        <v>2.1599E-2</v>
      </c>
      <c r="I150" s="2">
        <v>65</v>
      </c>
      <c r="J150" s="2">
        <v>8335</v>
      </c>
      <c r="K150" s="2">
        <v>1</v>
      </c>
      <c r="L150" s="2">
        <v>184</v>
      </c>
      <c r="M150" s="2">
        <v>2.9003999999999999E-2</v>
      </c>
      <c r="N150" s="5">
        <v>6.5050000000000004E-3</v>
      </c>
    </row>
    <row r="151" spans="1:15" ht="19.2" x14ac:dyDescent="0.3">
      <c r="A151" s="2" t="s">
        <v>194</v>
      </c>
      <c r="B151" s="5">
        <v>1.7899999999999999E-4</v>
      </c>
      <c r="C151" s="5">
        <v>1.27E-4</v>
      </c>
      <c r="D151" s="16">
        <v>2.3289000000000001E-2</v>
      </c>
      <c r="E151" s="5">
        <v>0.514069</v>
      </c>
      <c r="F151" s="5">
        <v>4.7980000000000002E-2</v>
      </c>
      <c r="G151" s="5">
        <v>0.101064</v>
      </c>
      <c r="H151" s="5">
        <v>3.1456999999999999E-2</v>
      </c>
      <c r="I151" s="2">
        <v>7991</v>
      </c>
      <c r="J151" s="2">
        <v>585</v>
      </c>
      <c r="K151" s="2">
        <v>169</v>
      </c>
      <c r="L151" s="2">
        <v>19</v>
      </c>
      <c r="M151" s="2">
        <v>0.91396599999999995</v>
      </c>
      <c r="N151" s="5">
        <v>0.99987300000000001</v>
      </c>
      <c r="O151" s="5">
        <v>9.1019279999999996E-9</v>
      </c>
    </row>
    <row r="152" spans="1:15" ht="19.2" x14ac:dyDescent="0.3">
      <c r="A152" s="3" t="s">
        <v>196</v>
      </c>
      <c r="B152" s="17">
        <v>0</v>
      </c>
      <c r="C152" s="17">
        <v>0</v>
      </c>
      <c r="D152" s="16">
        <v>2.1451000000000001E-2</v>
      </c>
      <c r="E152" s="17">
        <v>0.5</v>
      </c>
      <c r="F152" s="17">
        <v>0</v>
      </c>
      <c r="G152" s="17">
        <v>0</v>
      </c>
      <c r="H152" s="17">
        <v>0</v>
      </c>
      <c r="I152" s="3">
        <v>8576</v>
      </c>
      <c r="J152" s="3">
        <v>0</v>
      </c>
      <c r="K152" s="3">
        <v>188</v>
      </c>
      <c r="L152" s="3">
        <v>0</v>
      </c>
      <c r="M152" s="3">
        <v>0.978549</v>
      </c>
      <c r="N152" s="17">
        <v>1</v>
      </c>
      <c r="O152" s="17">
        <v>0</v>
      </c>
    </row>
    <row r="153" spans="1:15" ht="19.2" x14ac:dyDescent="0.3">
      <c r="A153" s="2" t="s">
        <v>198</v>
      </c>
      <c r="B153" s="5">
        <v>0</v>
      </c>
      <c r="C153" s="5">
        <v>0</v>
      </c>
      <c r="D153" s="16">
        <v>2.1451000000000001E-2</v>
      </c>
      <c r="E153" s="5">
        <v>0.5</v>
      </c>
      <c r="F153" s="5">
        <v>0</v>
      </c>
      <c r="G153" s="5">
        <v>0</v>
      </c>
      <c r="H153" s="5">
        <v>0</v>
      </c>
      <c r="I153" s="2">
        <v>8576</v>
      </c>
      <c r="J153" s="2">
        <v>0</v>
      </c>
      <c r="K153" s="2">
        <v>188</v>
      </c>
      <c r="L153" s="2">
        <v>0</v>
      </c>
      <c r="M153" s="2">
        <v>0.978549</v>
      </c>
      <c r="N153" s="5">
        <v>1</v>
      </c>
      <c r="O153" s="5">
        <v>0</v>
      </c>
    </row>
    <row r="154" spans="1:15" ht="19.2" x14ac:dyDescent="0.3">
      <c r="A154" s="2" t="s">
        <v>199</v>
      </c>
      <c r="B154" s="5">
        <v>0</v>
      </c>
      <c r="C154" s="5">
        <v>0</v>
      </c>
      <c r="D154" s="16">
        <v>2.1451000000000001E-2</v>
      </c>
      <c r="E154" s="5">
        <v>0.5</v>
      </c>
      <c r="F154" s="5">
        <v>0</v>
      </c>
      <c r="G154" s="5">
        <v>0</v>
      </c>
      <c r="H154" s="5">
        <v>0</v>
      </c>
      <c r="I154" s="2">
        <v>8576</v>
      </c>
      <c r="J154" s="2">
        <v>0</v>
      </c>
      <c r="K154" s="2">
        <v>188</v>
      </c>
      <c r="L154" s="2">
        <v>0</v>
      </c>
      <c r="M154" s="2">
        <v>0.978549</v>
      </c>
      <c r="N154" s="5">
        <v>1</v>
      </c>
      <c r="O154" s="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Rank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 Boonthanom</dc:creator>
  <cp:lastModifiedBy>Irin Boonthanom</cp:lastModifiedBy>
  <dcterms:created xsi:type="dcterms:W3CDTF">2023-04-18T19:30:14Z</dcterms:created>
  <dcterms:modified xsi:type="dcterms:W3CDTF">2023-04-19T04:50:43Z</dcterms:modified>
</cp:coreProperties>
</file>