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140" windowWidth="25600" windowHeight="15520"/>
  </bookViews>
  <sheets>
    <sheet name="Monthly Data" sheetId="1" r:id="rId1"/>
    <sheet name="Annual 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2" l="1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13" i="2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13" i="1"/>
  <c r="A4" i="2"/>
  <c r="A4" i="1"/>
</calcChain>
</file>

<file path=xl/sharedStrings.xml><?xml version="1.0" encoding="utf-8"?>
<sst xmlns="http://schemas.openxmlformats.org/spreadsheetml/2006/main" count="53" uniqueCount="23">
  <si>
    <t/>
  </si>
  <si>
    <t>U.S. Energy Information Administration</t>
  </si>
  <si>
    <t>January 2017 Monthly Energy Review</t>
  </si>
  <si>
    <t>Release Date: January 27, 2017</t>
  </si>
  <si>
    <t>Next Update: February 24, 2017</t>
  </si>
  <si>
    <t>Table 10.3 Fuel Ethanol Overview</t>
  </si>
  <si>
    <t>Month</t>
  </si>
  <si>
    <t>Fuel Ethanol Production</t>
  </si>
  <si>
    <t>Fuel Ethanol Net Imports</t>
  </si>
  <si>
    <t>Fuel Ethanol Consumption</t>
  </si>
  <si>
    <t>(Thousand Barrels)</t>
  </si>
  <si>
    <t>(Million Gallons)</t>
  </si>
  <si>
    <t>Annual Total</t>
  </si>
  <si>
    <t>EIA</t>
  </si>
  <si>
    <t>EPA RIN</t>
  </si>
  <si>
    <t>issued rins</t>
  </si>
  <si>
    <t>monthly production</t>
  </si>
  <si>
    <t>RVO monthly</t>
  </si>
  <si>
    <t>RVO yearly</t>
  </si>
  <si>
    <t>(RINs)</t>
  </si>
  <si>
    <t>(gallons)</t>
  </si>
  <si>
    <t>*note that we don't have data for RINs until 2010</t>
  </si>
  <si>
    <t>(billion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</si>
</sst>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 mmmm"/>
  </numFmts>
  <fonts count="8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i/>
      <sz val="14"/>
      <color indexed="8"/>
      <name val="Calibri"/>
    </font>
    <font>
      <b/>
      <u/>
      <sz val="10"/>
      <color indexed="12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u/>
      <sz val="11"/>
      <color theme="11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47" bestFit="1" customWidth="1"/>
    <col min="2" max="2" width="20.6640625" bestFit="1" customWidth="1"/>
    <col min="3" max="3" width="21.5" bestFit="1" customWidth="1"/>
    <col min="4" max="4" width="22.6640625" bestFit="1" customWidth="1"/>
    <col min="5" max="5" width="18.6640625" bestFit="1" customWidth="1"/>
    <col min="7" max="7" width="17.5" bestFit="1" customWidth="1"/>
    <col min="8" max="8" width="12" bestFit="1" customWidth="1"/>
    <col min="9" max="9" width="10.83203125"/>
  </cols>
  <sheetData>
    <row r="1" spans="1:9" ht="18">
      <c r="A1" s="1" t="s">
        <v>1</v>
      </c>
    </row>
    <row r="2" spans="1:9" ht="18">
      <c r="A2" s="3" t="s">
        <v>2</v>
      </c>
    </row>
    <row r="3" spans="1:9">
      <c r="A3" t="s">
        <v>0</v>
      </c>
    </row>
    <row r="4" spans="1:9">
      <c r="A4" s="2" t="str">
        <f>HYPERLINK("http://www.eia.gov/totalenergy/data/monthly/dataunits.cfm","Note: Information about data precision.")</f>
        <v>Note: Information about data precision.</v>
      </c>
    </row>
    <row r="5" spans="1:9">
      <c r="A5" t="s">
        <v>0</v>
      </c>
    </row>
    <row r="6" spans="1:9">
      <c r="A6" t="s">
        <v>3</v>
      </c>
    </row>
    <row r="7" spans="1:9">
      <c r="A7" t="s">
        <v>4</v>
      </c>
    </row>
    <row r="8" spans="1:9">
      <c r="A8" t="s">
        <v>0</v>
      </c>
      <c r="F8" t="s">
        <v>21</v>
      </c>
    </row>
    <row r="9" spans="1:9" ht="15">
      <c r="A9" s="4" t="s">
        <v>5</v>
      </c>
    </row>
    <row r="10" spans="1:9">
      <c r="A10" t="s">
        <v>0</v>
      </c>
      <c r="B10" t="s">
        <v>13</v>
      </c>
      <c r="C10" t="s">
        <v>13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</row>
    <row r="11" spans="1:9">
      <c r="A11" s="5" t="s">
        <v>6</v>
      </c>
      <c r="B11" s="6" t="s">
        <v>7</v>
      </c>
      <c r="C11" s="7" t="s">
        <v>8</v>
      </c>
      <c r="D11" s="8" t="s">
        <v>9</v>
      </c>
      <c r="E11" s="226" t="s">
        <v>8</v>
      </c>
      <c r="F11" s="244" t="s">
        <v>15</v>
      </c>
      <c r="G11" s="244" t="s">
        <v>16</v>
      </c>
      <c r="H11" s="244" t="s">
        <v>17</v>
      </c>
      <c r="I11" s="244" t="s">
        <v>18</v>
      </c>
    </row>
    <row r="12" spans="1:9">
      <c r="B12" s="9" t="s">
        <v>11</v>
      </c>
      <c r="C12" s="10" t="s">
        <v>10</v>
      </c>
      <c r="D12" s="11" t="s">
        <v>11</v>
      </c>
      <c r="E12" s="226" t="s">
        <v>11</v>
      </c>
      <c r="F12" s="226" t="s">
        <v>19</v>
      </c>
      <c r="G12" s="226" t="s">
        <v>20</v>
      </c>
      <c r="H12" s="226" t="s">
        <v>20</v>
      </c>
      <c r="I12" s="226" t="s">
        <v>22</v>
      </c>
    </row>
    <row r="13" spans="1:9">
      <c r="A13" s="12">
        <v>36526</v>
      </c>
      <c r="B13">
        <v>134.56800000000001</v>
      </c>
      <c r="C13">
        <v>7</v>
      </c>
      <c r="D13">
        <v>139.10400000000001</v>
      </c>
      <c r="E13">
        <f>C13*1000*42</f>
        <v>294000</v>
      </c>
    </row>
    <row r="14" spans="1:9">
      <c r="A14" s="13">
        <v>36557</v>
      </c>
      <c r="B14">
        <v>127.05</v>
      </c>
      <c r="C14">
        <v>7</v>
      </c>
      <c r="D14">
        <v>115.374</v>
      </c>
      <c r="E14">
        <f t="shared" ref="E14:E77" si="0">C14*1000*42</f>
        <v>294000</v>
      </c>
    </row>
    <row r="15" spans="1:9">
      <c r="A15" s="14">
        <v>36586</v>
      </c>
      <c r="B15">
        <v>135.702</v>
      </c>
      <c r="C15">
        <v>10</v>
      </c>
      <c r="D15">
        <v>141.41399999999999</v>
      </c>
      <c r="E15">
        <f t="shared" si="0"/>
        <v>420000</v>
      </c>
    </row>
    <row r="16" spans="1:9">
      <c r="A16" s="15">
        <v>36617</v>
      </c>
      <c r="B16">
        <v>139.06200000000001</v>
      </c>
      <c r="C16">
        <v>9</v>
      </c>
      <c r="D16">
        <v>122.43</v>
      </c>
      <c r="E16">
        <f t="shared" si="0"/>
        <v>378000</v>
      </c>
    </row>
    <row r="17" spans="1:5">
      <c r="A17" s="16">
        <v>36647</v>
      </c>
      <c r="B17">
        <v>138.97800000000001</v>
      </c>
      <c r="C17">
        <v>9</v>
      </c>
      <c r="D17">
        <v>140.238</v>
      </c>
      <c r="E17">
        <f t="shared" si="0"/>
        <v>378000</v>
      </c>
    </row>
    <row r="18" spans="1:5">
      <c r="A18" s="17">
        <v>36678</v>
      </c>
      <c r="B18">
        <v>122.976</v>
      </c>
      <c r="C18">
        <v>9</v>
      </c>
      <c r="D18">
        <v>106.428</v>
      </c>
      <c r="E18">
        <f t="shared" si="0"/>
        <v>378000</v>
      </c>
    </row>
    <row r="19" spans="1:5">
      <c r="A19" s="18">
        <v>36708</v>
      </c>
      <c r="B19">
        <v>138.55799999999999</v>
      </c>
      <c r="C19">
        <v>10</v>
      </c>
      <c r="D19">
        <v>130.494</v>
      </c>
      <c r="E19">
        <f t="shared" si="0"/>
        <v>420000</v>
      </c>
    </row>
    <row r="20" spans="1:5">
      <c r="A20" s="19">
        <v>36739</v>
      </c>
      <c r="B20">
        <v>122.892</v>
      </c>
      <c r="C20">
        <v>13</v>
      </c>
      <c r="D20">
        <v>143.976</v>
      </c>
      <c r="E20">
        <f t="shared" si="0"/>
        <v>546000</v>
      </c>
    </row>
    <row r="21" spans="1:5">
      <c r="A21" s="20">
        <v>36770</v>
      </c>
      <c r="B21">
        <v>130.32599999999999</v>
      </c>
      <c r="C21">
        <v>11</v>
      </c>
      <c r="D21">
        <v>132.46799999999999</v>
      </c>
      <c r="E21">
        <f t="shared" si="0"/>
        <v>462000</v>
      </c>
    </row>
    <row r="22" spans="1:5">
      <c r="A22" s="21">
        <v>36800</v>
      </c>
      <c r="B22">
        <v>144.018</v>
      </c>
      <c r="C22">
        <v>10</v>
      </c>
      <c r="D22">
        <v>158.80199999999999</v>
      </c>
      <c r="E22">
        <f t="shared" si="0"/>
        <v>420000</v>
      </c>
    </row>
    <row r="23" spans="1:5">
      <c r="A23" s="22">
        <v>36831</v>
      </c>
      <c r="B23">
        <v>138.47399999999999</v>
      </c>
      <c r="C23">
        <v>11</v>
      </c>
      <c r="D23">
        <v>157.416</v>
      </c>
      <c r="E23">
        <f t="shared" si="0"/>
        <v>462000</v>
      </c>
    </row>
    <row r="24" spans="1:5">
      <c r="A24" s="23">
        <v>36861</v>
      </c>
      <c r="B24">
        <v>149.72999999999999</v>
      </c>
      <c r="C24">
        <v>10</v>
      </c>
      <c r="D24">
        <v>165.27</v>
      </c>
      <c r="E24">
        <f t="shared" si="0"/>
        <v>420000</v>
      </c>
    </row>
    <row r="25" spans="1:5">
      <c r="A25" s="24">
        <v>36892</v>
      </c>
      <c r="B25">
        <v>150.108</v>
      </c>
      <c r="C25">
        <v>17</v>
      </c>
      <c r="D25">
        <v>175.56</v>
      </c>
      <c r="E25">
        <f t="shared" si="0"/>
        <v>714000</v>
      </c>
    </row>
    <row r="26" spans="1:5">
      <c r="A26" s="25">
        <v>36923</v>
      </c>
      <c r="B26">
        <v>136.458</v>
      </c>
      <c r="C26">
        <v>85</v>
      </c>
      <c r="D26">
        <v>141.708</v>
      </c>
      <c r="E26">
        <f t="shared" si="0"/>
        <v>3570000</v>
      </c>
    </row>
    <row r="27" spans="1:5">
      <c r="A27" s="26">
        <v>36951</v>
      </c>
      <c r="B27">
        <v>147</v>
      </c>
      <c r="C27">
        <v>20</v>
      </c>
      <c r="D27">
        <v>151.19999999999999</v>
      </c>
      <c r="E27">
        <f t="shared" si="0"/>
        <v>840000</v>
      </c>
    </row>
    <row r="28" spans="1:5">
      <c r="A28" s="27">
        <v>36982</v>
      </c>
      <c r="B28">
        <v>135.49199999999999</v>
      </c>
      <c r="C28">
        <v>9</v>
      </c>
      <c r="D28">
        <v>125.58</v>
      </c>
      <c r="E28">
        <f t="shared" si="0"/>
        <v>378000</v>
      </c>
    </row>
    <row r="29" spans="1:5">
      <c r="A29" s="28">
        <v>37012</v>
      </c>
      <c r="B29">
        <v>140.238</v>
      </c>
      <c r="C29">
        <v>50</v>
      </c>
      <c r="D29">
        <v>132.42599999999999</v>
      </c>
      <c r="E29">
        <f t="shared" si="0"/>
        <v>2100000</v>
      </c>
    </row>
    <row r="30" spans="1:5">
      <c r="A30" s="29">
        <v>37043</v>
      </c>
      <c r="B30">
        <v>139.02000000000001</v>
      </c>
      <c r="C30">
        <v>12</v>
      </c>
      <c r="D30">
        <v>98.364000000000004</v>
      </c>
      <c r="E30">
        <f t="shared" si="0"/>
        <v>504000</v>
      </c>
    </row>
    <row r="31" spans="1:5">
      <c r="A31" s="30">
        <v>37073</v>
      </c>
      <c r="B31">
        <v>145.82400000000001</v>
      </c>
      <c r="C31">
        <v>19</v>
      </c>
      <c r="D31">
        <v>173.88</v>
      </c>
      <c r="E31">
        <f t="shared" si="0"/>
        <v>798000</v>
      </c>
    </row>
    <row r="32" spans="1:5">
      <c r="A32" s="31">
        <v>37104</v>
      </c>
      <c r="B32">
        <v>147.63</v>
      </c>
      <c r="C32">
        <v>48</v>
      </c>
      <c r="D32">
        <v>119.28</v>
      </c>
      <c r="E32">
        <f t="shared" si="0"/>
        <v>2016000</v>
      </c>
    </row>
    <row r="33" spans="1:5">
      <c r="A33" s="32">
        <v>37135</v>
      </c>
      <c r="B33">
        <v>145.74</v>
      </c>
      <c r="C33">
        <v>17</v>
      </c>
      <c r="D33">
        <v>137.55000000000001</v>
      </c>
      <c r="E33">
        <f t="shared" si="0"/>
        <v>714000</v>
      </c>
    </row>
    <row r="34" spans="1:5">
      <c r="A34" s="33">
        <v>37165</v>
      </c>
      <c r="B34">
        <v>157.20599999999999</v>
      </c>
      <c r="C34">
        <v>9</v>
      </c>
      <c r="D34">
        <v>185.09399999999999</v>
      </c>
      <c r="E34">
        <f t="shared" si="0"/>
        <v>378000</v>
      </c>
    </row>
    <row r="35" spans="1:5">
      <c r="A35" s="34">
        <v>37196</v>
      </c>
      <c r="B35">
        <v>159.34800000000001</v>
      </c>
      <c r="C35">
        <v>13</v>
      </c>
      <c r="D35">
        <v>149.184</v>
      </c>
      <c r="E35">
        <f t="shared" si="0"/>
        <v>546000</v>
      </c>
    </row>
    <row r="36" spans="1:5">
      <c r="A36" s="35">
        <v>37226</v>
      </c>
      <c r="B36">
        <v>161.11199999999999</v>
      </c>
      <c r="C36">
        <v>16</v>
      </c>
      <c r="D36">
        <v>150.864</v>
      </c>
      <c r="E36">
        <f t="shared" si="0"/>
        <v>672000</v>
      </c>
    </row>
    <row r="37" spans="1:5">
      <c r="A37" s="36">
        <v>37257</v>
      </c>
      <c r="B37">
        <v>175.93799999999999</v>
      </c>
      <c r="C37">
        <v>69</v>
      </c>
      <c r="D37">
        <v>156.57599999999999</v>
      </c>
      <c r="E37">
        <f t="shared" si="0"/>
        <v>2898000</v>
      </c>
    </row>
    <row r="38" spans="1:5">
      <c r="A38" s="37">
        <v>37288</v>
      </c>
      <c r="B38">
        <v>144.018</v>
      </c>
      <c r="C38">
        <v>17</v>
      </c>
      <c r="D38">
        <v>147.714</v>
      </c>
      <c r="E38">
        <f t="shared" si="0"/>
        <v>714000</v>
      </c>
    </row>
    <row r="39" spans="1:5">
      <c r="A39" s="38">
        <v>37316</v>
      </c>
      <c r="B39">
        <v>166.65600000000001</v>
      </c>
      <c r="C39">
        <v>19</v>
      </c>
      <c r="D39">
        <v>128.226</v>
      </c>
      <c r="E39">
        <f t="shared" si="0"/>
        <v>798000</v>
      </c>
    </row>
    <row r="40" spans="1:5">
      <c r="A40" s="39">
        <v>37347</v>
      </c>
      <c r="B40">
        <v>159.096</v>
      </c>
      <c r="C40">
        <v>14</v>
      </c>
      <c r="D40">
        <v>152.88</v>
      </c>
      <c r="E40">
        <f t="shared" si="0"/>
        <v>588000</v>
      </c>
    </row>
    <row r="41" spans="1:5">
      <c r="A41" s="40">
        <v>37377</v>
      </c>
      <c r="B41">
        <v>168.29400000000001</v>
      </c>
      <c r="C41">
        <v>10</v>
      </c>
      <c r="D41">
        <v>162.792</v>
      </c>
      <c r="E41">
        <f t="shared" si="0"/>
        <v>420000</v>
      </c>
    </row>
    <row r="42" spans="1:5">
      <c r="A42" s="41">
        <v>37408</v>
      </c>
      <c r="B42">
        <v>155.61000000000001</v>
      </c>
      <c r="C42">
        <v>11</v>
      </c>
      <c r="D42">
        <v>147.92400000000001</v>
      </c>
      <c r="E42">
        <f t="shared" si="0"/>
        <v>462000</v>
      </c>
    </row>
    <row r="43" spans="1:5">
      <c r="A43" s="42">
        <v>37438</v>
      </c>
      <c r="B43">
        <v>166.74</v>
      </c>
      <c r="C43">
        <v>13</v>
      </c>
      <c r="D43">
        <v>172.24199999999999</v>
      </c>
      <c r="E43">
        <f t="shared" si="0"/>
        <v>546000</v>
      </c>
    </row>
    <row r="44" spans="1:5">
      <c r="A44" s="43">
        <v>37469</v>
      </c>
      <c r="B44">
        <v>176.52600000000001</v>
      </c>
      <c r="C44">
        <v>12</v>
      </c>
      <c r="D44">
        <v>171.066</v>
      </c>
      <c r="E44">
        <f t="shared" si="0"/>
        <v>504000</v>
      </c>
    </row>
    <row r="45" spans="1:5">
      <c r="A45" s="44">
        <v>37500</v>
      </c>
      <c r="B45">
        <v>182.364</v>
      </c>
      <c r="C45">
        <v>13</v>
      </c>
      <c r="D45">
        <v>171.44399999999999</v>
      </c>
      <c r="E45">
        <f t="shared" si="0"/>
        <v>546000</v>
      </c>
    </row>
    <row r="46" spans="1:5">
      <c r="A46" s="45">
        <v>37530</v>
      </c>
      <c r="B46">
        <v>207.43799999999999</v>
      </c>
      <c r="C46">
        <v>12</v>
      </c>
      <c r="D46">
        <v>206.05199999999999</v>
      </c>
      <c r="E46">
        <f t="shared" si="0"/>
        <v>504000</v>
      </c>
    </row>
    <row r="47" spans="1:5">
      <c r="A47" s="46">
        <v>37561</v>
      </c>
      <c r="B47">
        <v>208.53</v>
      </c>
      <c r="C47">
        <v>105</v>
      </c>
      <c r="D47">
        <v>234.822</v>
      </c>
      <c r="E47">
        <f t="shared" si="0"/>
        <v>4410000</v>
      </c>
    </row>
    <row r="48" spans="1:5">
      <c r="A48" s="47">
        <v>37591</v>
      </c>
      <c r="B48">
        <v>228.94200000000001</v>
      </c>
      <c r="C48">
        <v>11</v>
      </c>
      <c r="D48">
        <v>221.38200000000001</v>
      </c>
      <c r="E48">
        <f t="shared" si="0"/>
        <v>462000</v>
      </c>
    </row>
    <row r="49" spans="1:5">
      <c r="A49" s="48">
        <v>37622</v>
      </c>
      <c r="B49">
        <v>230.874</v>
      </c>
      <c r="C49">
        <v>54</v>
      </c>
      <c r="D49">
        <v>202.35599999999999</v>
      </c>
      <c r="E49">
        <f t="shared" si="0"/>
        <v>2268000</v>
      </c>
    </row>
    <row r="50" spans="1:5">
      <c r="A50" s="49">
        <v>37653</v>
      </c>
      <c r="B50">
        <v>198.828</v>
      </c>
      <c r="C50">
        <v>8</v>
      </c>
      <c r="D50">
        <v>240.744</v>
      </c>
      <c r="E50">
        <f t="shared" si="0"/>
        <v>336000</v>
      </c>
    </row>
    <row r="51" spans="1:5">
      <c r="A51" s="50">
        <v>37681</v>
      </c>
      <c r="B51">
        <v>228.06</v>
      </c>
      <c r="C51">
        <v>9</v>
      </c>
      <c r="D51">
        <v>202.98599999999999</v>
      </c>
      <c r="E51">
        <f t="shared" si="0"/>
        <v>378000</v>
      </c>
    </row>
    <row r="52" spans="1:5">
      <c r="A52" s="51">
        <v>37712</v>
      </c>
      <c r="B52">
        <v>226.12799999999999</v>
      </c>
      <c r="C52">
        <v>54</v>
      </c>
      <c r="D52">
        <v>229.27799999999999</v>
      </c>
      <c r="E52">
        <f t="shared" si="0"/>
        <v>2268000</v>
      </c>
    </row>
    <row r="53" spans="1:5">
      <c r="A53" s="52">
        <v>37742</v>
      </c>
      <c r="B53">
        <v>227.892</v>
      </c>
      <c r="C53">
        <v>11</v>
      </c>
      <c r="D53">
        <v>229.23599999999999</v>
      </c>
      <c r="E53">
        <f t="shared" si="0"/>
        <v>462000</v>
      </c>
    </row>
    <row r="54" spans="1:5">
      <c r="A54" s="53">
        <v>37773</v>
      </c>
      <c r="B54">
        <v>228.48</v>
      </c>
      <c r="C54">
        <v>8</v>
      </c>
      <c r="D54">
        <v>218.48400000000001</v>
      </c>
      <c r="E54">
        <f t="shared" si="0"/>
        <v>336000</v>
      </c>
    </row>
    <row r="55" spans="1:5">
      <c r="A55" s="54">
        <v>37803</v>
      </c>
      <c r="B55">
        <v>232.21799999999999</v>
      </c>
      <c r="C55">
        <v>10</v>
      </c>
      <c r="D55">
        <v>223.31399999999999</v>
      </c>
      <c r="E55">
        <f t="shared" si="0"/>
        <v>420000</v>
      </c>
    </row>
    <row r="56" spans="1:5">
      <c r="A56" s="55">
        <v>37834</v>
      </c>
      <c r="B56">
        <v>234.738</v>
      </c>
      <c r="C56">
        <v>12</v>
      </c>
      <c r="D56">
        <v>244.94399999999999</v>
      </c>
      <c r="E56">
        <f t="shared" si="0"/>
        <v>504000</v>
      </c>
    </row>
    <row r="57" spans="1:5">
      <c r="A57" s="56">
        <v>37865</v>
      </c>
      <c r="B57">
        <v>238.77</v>
      </c>
      <c r="C57">
        <v>11</v>
      </c>
      <c r="D57">
        <v>217.72800000000001</v>
      </c>
      <c r="E57">
        <f t="shared" si="0"/>
        <v>462000</v>
      </c>
    </row>
    <row r="58" spans="1:5">
      <c r="A58" s="57">
        <v>37895</v>
      </c>
      <c r="B58">
        <v>244.81800000000001</v>
      </c>
      <c r="C58">
        <v>9</v>
      </c>
      <c r="D58">
        <v>247.506</v>
      </c>
      <c r="E58">
        <f t="shared" si="0"/>
        <v>378000</v>
      </c>
    </row>
    <row r="59" spans="1:5">
      <c r="A59" s="58">
        <v>37926</v>
      </c>
      <c r="B59">
        <v>243.852</v>
      </c>
      <c r="C59">
        <v>101</v>
      </c>
      <c r="D59">
        <v>278.71199999999999</v>
      </c>
      <c r="E59">
        <f t="shared" si="0"/>
        <v>4242000</v>
      </c>
    </row>
    <row r="60" spans="1:5">
      <c r="A60" s="59">
        <v>37956</v>
      </c>
      <c r="B60">
        <v>269.76600000000002</v>
      </c>
      <c r="C60">
        <v>5</v>
      </c>
      <c r="D60">
        <v>290.72399999999999</v>
      </c>
      <c r="E60">
        <f t="shared" si="0"/>
        <v>210000</v>
      </c>
    </row>
    <row r="61" spans="1:5">
      <c r="A61" s="60">
        <v>37987</v>
      </c>
      <c r="B61">
        <v>275.142</v>
      </c>
      <c r="C61">
        <v>109</v>
      </c>
      <c r="D61">
        <v>285.93599999999998</v>
      </c>
      <c r="E61">
        <f t="shared" si="0"/>
        <v>4578000</v>
      </c>
    </row>
    <row r="62" spans="1:5">
      <c r="A62" s="61">
        <v>38018</v>
      </c>
      <c r="B62">
        <v>258.51</v>
      </c>
      <c r="C62">
        <v>157</v>
      </c>
      <c r="D62">
        <v>280.26600000000002</v>
      </c>
      <c r="E62">
        <f t="shared" si="0"/>
        <v>6594000</v>
      </c>
    </row>
    <row r="63" spans="1:5">
      <c r="A63" s="62">
        <v>38047</v>
      </c>
      <c r="B63">
        <v>279.21600000000001</v>
      </c>
      <c r="C63">
        <v>143</v>
      </c>
      <c r="D63">
        <v>280.64400000000001</v>
      </c>
      <c r="E63">
        <f t="shared" si="0"/>
        <v>6006000</v>
      </c>
    </row>
    <row r="64" spans="1:5">
      <c r="A64" s="63">
        <v>38078</v>
      </c>
      <c r="B64">
        <v>274.05</v>
      </c>
      <c r="C64">
        <v>181</v>
      </c>
      <c r="D64">
        <v>287.74200000000002</v>
      </c>
      <c r="E64">
        <f t="shared" si="0"/>
        <v>7602000</v>
      </c>
    </row>
    <row r="65" spans="1:5">
      <c r="A65" s="64">
        <v>38108</v>
      </c>
      <c r="B65">
        <v>287.99400000000003</v>
      </c>
      <c r="C65">
        <v>545</v>
      </c>
      <c r="D65">
        <v>295.63799999999998</v>
      </c>
      <c r="E65">
        <f t="shared" si="0"/>
        <v>22890000</v>
      </c>
    </row>
    <row r="66" spans="1:5">
      <c r="A66" s="65">
        <v>38139</v>
      </c>
      <c r="B66">
        <v>279.21600000000001</v>
      </c>
      <c r="C66">
        <v>337</v>
      </c>
      <c r="D66">
        <v>312.31200000000001</v>
      </c>
      <c r="E66">
        <f t="shared" si="0"/>
        <v>14154000</v>
      </c>
    </row>
    <row r="67" spans="1:5">
      <c r="A67" s="66">
        <v>38169</v>
      </c>
      <c r="B67">
        <v>283.45800000000003</v>
      </c>
      <c r="C67">
        <v>681</v>
      </c>
      <c r="D67">
        <v>285.76799999999997</v>
      </c>
      <c r="E67">
        <f t="shared" si="0"/>
        <v>28602000</v>
      </c>
    </row>
    <row r="68" spans="1:5">
      <c r="A68" s="67">
        <v>38200</v>
      </c>
      <c r="B68">
        <v>293.03399999999999</v>
      </c>
      <c r="C68">
        <v>398</v>
      </c>
      <c r="D68">
        <v>293.11799999999999</v>
      </c>
      <c r="E68">
        <f t="shared" si="0"/>
        <v>16716000</v>
      </c>
    </row>
    <row r="69" spans="1:5">
      <c r="A69" s="68">
        <v>38231</v>
      </c>
      <c r="B69">
        <v>284.17200000000003</v>
      </c>
      <c r="C69">
        <v>518</v>
      </c>
      <c r="D69">
        <v>294.42</v>
      </c>
      <c r="E69">
        <f t="shared" si="0"/>
        <v>21756000</v>
      </c>
    </row>
    <row r="70" spans="1:5">
      <c r="A70" s="69">
        <v>38261</v>
      </c>
      <c r="B70">
        <v>294.29399999999998</v>
      </c>
      <c r="C70">
        <v>380</v>
      </c>
      <c r="D70">
        <v>309.28800000000001</v>
      </c>
      <c r="E70">
        <f t="shared" si="0"/>
        <v>15960000</v>
      </c>
    </row>
    <row r="71" spans="1:5">
      <c r="A71" s="70">
        <v>38292</v>
      </c>
      <c r="B71">
        <v>291.73200000000003</v>
      </c>
      <c r="C71">
        <v>12</v>
      </c>
      <c r="D71">
        <v>302.73599999999999</v>
      </c>
      <c r="E71">
        <f t="shared" si="0"/>
        <v>504000</v>
      </c>
    </row>
    <row r="72" spans="1:5">
      <c r="A72" s="71">
        <v>38322</v>
      </c>
      <c r="B72">
        <v>303.61799999999999</v>
      </c>
      <c r="C72">
        <v>81</v>
      </c>
      <c r="D72">
        <v>324.32400000000001</v>
      </c>
      <c r="E72">
        <f t="shared" si="0"/>
        <v>3402000</v>
      </c>
    </row>
    <row r="73" spans="1:5">
      <c r="A73" s="72">
        <v>38353</v>
      </c>
      <c r="B73">
        <v>313.36200000000002</v>
      </c>
      <c r="C73">
        <v>392</v>
      </c>
      <c r="D73">
        <v>323.94600000000003</v>
      </c>
      <c r="E73">
        <f t="shared" si="0"/>
        <v>16464000</v>
      </c>
    </row>
    <row r="74" spans="1:5">
      <c r="A74" s="73">
        <v>38384</v>
      </c>
      <c r="B74">
        <v>287.57400000000001</v>
      </c>
      <c r="C74">
        <v>13</v>
      </c>
      <c r="D74">
        <v>283.12200000000001</v>
      </c>
      <c r="E74">
        <f t="shared" si="0"/>
        <v>546000</v>
      </c>
    </row>
    <row r="75" spans="1:5">
      <c r="A75" s="74">
        <v>38412</v>
      </c>
      <c r="B75">
        <v>316.26</v>
      </c>
      <c r="C75">
        <v>206</v>
      </c>
      <c r="D75">
        <v>310.464</v>
      </c>
      <c r="E75">
        <f t="shared" si="0"/>
        <v>8652000</v>
      </c>
    </row>
    <row r="76" spans="1:5">
      <c r="A76" s="75">
        <v>38443</v>
      </c>
      <c r="B76">
        <v>299.67</v>
      </c>
      <c r="C76">
        <v>81</v>
      </c>
      <c r="D76">
        <v>292.32</v>
      </c>
      <c r="E76">
        <f t="shared" si="0"/>
        <v>3402000</v>
      </c>
    </row>
    <row r="77" spans="1:5">
      <c r="A77" s="76">
        <v>38473</v>
      </c>
      <c r="B77">
        <v>308.99400000000003</v>
      </c>
      <c r="C77">
        <v>211</v>
      </c>
      <c r="D77">
        <v>319.99799999999999</v>
      </c>
      <c r="E77">
        <f t="shared" si="0"/>
        <v>8862000</v>
      </c>
    </row>
    <row r="78" spans="1:5">
      <c r="A78" s="77">
        <v>38504</v>
      </c>
      <c r="B78">
        <v>313.44600000000003</v>
      </c>
      <c r="C78">
        <v>0</v>
      </c>
      <c r="D78">
        <v>344.77800000000002</v>
      </c>
      <c r="E78">
        <f t="shared" ref="E78:E141" si="1">C78*1000*42</f>
        <v>0</v>
      </c>
    </row>
    <row r="79" spans="1:5">
      <c r="A79" s="78">
        <v>38534</v>
      </c>
      <c r="B79">
        <v>336.29399999999998</v>
      </c>
      <c r="C79">
        <v>86</v>
      </c>
      <c r="D79">
        <v>345.702</v>
      </c>
      <c r="E79">
        <f t="shared" si="1"/>
        <v>3612000</v>
      </c>
    </row>
    <row r="80" spans="1:5">
      <c r="A80" s="79">
        <v>38565</v>
      </c>
      <c r="B80">
        <v>338.1</v>
      </c>
      <c r="C80">
        <v>201</v>
      </c>
      <c r="D80">
        <v>368.71800000000002</v>
      </c>
      <c r="E80">
        <f t="shared" si="1"/>
        <v>8442000</v>
      </c>
    </row>
    <row r="81" spans="1:5">
      <c r="A81" s="80">
        <v>38596</v>
      </c>
      <c r="B81">
        <v>329.322</v>
      </c>
      <c r="C81">
        <v>61</v>
      </c>
      <c r="D81">
        <v>335.286</v>
      </c>
      <c r="E81">
        <f t="shared" si="1"/>
        <v>2562000</v>
      </c>
    </row>
    <row r="82" spans="1:5">
      <c r="A82" s="81">
        <v>38626</v>
      </c>
      <c r="B82">
        <v>350.07</v>
      </c>
      <c r="C82">
        <v>690</v>
      </c>
      <c r="D82">
        <v>367.54199999999997</v>
      </c>
      <c r="E82">
        <f t="shared" si="1"/>
        <v>28980000</v>
      </c>
    </row>
    <row r="83" spans="1:5">
      <c r="A83" s="82">
        <v>38657</v>
      </c>
      <c r="B83">
        <v>346.87799999999999</v>
      </c>
      <c r="C83">
        <v>702</v>
      </c>
      <c r="D83">
        <v>370.81799999999998</v>
      </c>
      <c r="E83">
        <f t="shared" si="1"/>
        <v>29484000</v>
      </c>
    </row>
    <row r="84" spans="1:5">
      <c r="A84" s="83">
        <v>38687</v>
      </c>
      <c r="B84">
        <v>364.392</v>
      </c>
      <c r="C84">
        <v>591</v>
      </c>
      <c r="D84">
        <v>395.93400000000003</v>
      </c>
      <c r="E84">
        <f t="shared" si="1"/>
        <v>24822000</v>
      </c>
    </row>
    <row r="85" spans="1:5">
      <c r="A85" s="84">
        <v>38718</v>
      </c>
      <c r="B85">
        <v>375.27</v>
      </c>
      <c r="C85">
        <v>132</v>
      </c>
      <c r="D85">
        <v>358.30200000000002</v>
      </c>
      <c r="E85">
        <f t="shared" si="1"/>
        <v>5544000</v>
      </c>
    </row>
    <row r="86" spans="1:5">
      <c r="A86" s="85">
        <v>38749</v>
      </c>
      <c r="B86">
        <v>355.44600000000003</v>
      </c>
      <c r="C86">
        <v>610</v>
      </c>
      <c r="D86">
        <v>331.96800000000002</v>
      </c>
      <c r="E86">
        <f t="shared" si="1"/>
        <v>25620000</v>
      </c>
    </row>
    <row r="87" spans="1:5">
      <c r="A87" s="86">
        <v>38777</v>
      </c>
      <c r="B87">
        <v>391.98599999999999</v>
      </c>
      <c r="C87">
        <v>894</v>
      </c>
      <c r="D87">
        <v>372.49799999999999</v>
      </c>
      <c r="E87">
        <f t="shared" si="1"/>
        <v>37548000</v>
      </c>
    </row>
    <row r="88" spans="1:5">
      <c r="A88" s="87">
        <v>38808</v>
      </c>
      <c r="B88">
        <v>363.846</v>
      </c>
      <c r="C88">
        <v>905</v>
      </c>
      <c r="D88">
        <v>386.56799999999998</v>
      </c>
      <c r="E88">
        <f t="shared" si="1"/>
        <v>38010000</v>
      </c>
    </row>
    <row r="89" spans="1:5">
      <c r="A89" s="88">
        <v>38838</v>
      </c>
      <c r="B89">
        <v>381.61200000000002</v>
      </c>
      <c r="C89">
        <v>682</v>
      </c>
      <c r="D89">
        <v>461.62200000000001</v>
      </c>
      <c r="E89">
        <f t="shared" si="1"/>
        <v>28644000</v>
      </c>
    </row>
    <row r="90" spans="1:5">
      <c r="A90" s="89">
        <v>38869</v>
      </c>
      <c r="B90">
        <v>400.30200000000002</v>
      </c>
      <c r="C90">
        <v>1550</v>
      </c>
      <c r="D90">
        <v>511.26600000000002</v>
      </c>
      <c r="E90">
        <f t="shared" si="1"/>
        <v>65100000</v>
      </c>
    </row>
    <row r="91" spans="1:5">
      <c r="A91" s="90">
        <v>38899</v>
      </c>
      <c r="B91">
        <v>411.22199999999998</v>
      </c>
      <c r="C91">
        <v>2637</v>
      </c>
      <c r="D91">
        <v>478.67399999999998</v>
      </c>
      <c r="E91">
        <f t="shared" si="1"/>
        <v>110754000</v>
      </c>
    </row>
    <row r="92" spans="1:5">
      <c r="A92" s="91">
        <v>38930</v>
      </c>
      <c r="B92">
        <v>429.87</v>
      </c>
      <c r="C92">
        <v>3102</v>
      </c>
      <c r="D92">
        <v>500.22</v>
      </c>
      <c r="E92">
        <f t="shared" si="1"/>
        <v>130284000</v>
      </c>
    </row>
    <row r="93" spans="1:5">
      <c r="A93" s="92">
        <v>38961</v>
      </c>
      <c r="B93">
        <v>423.69600000000003</v>
      </c>
      <c r="C93">
        <v>2268</v>
      </c>
      <c r="D93">
        <v>494.08800000000002</v>
      </c>
      <c r="E93">
        <f t="shared" si="1"/>
        <v>95256000</v>
      </c>
    </row>
    <row r="94" spans="1:5">
      <c r="A94" s="93">
        <v>38991</v>
      </c>
      <c r="B94">
        <v>441.50400000000002</v>
      </c>
      <c r="C94">
        <v>2044</v>
      </c>
      <c r="D94">
        <v>527.43600000000004</v>
      </c>
      <c r="E94">
        <f t="shared" si="1"/>
        <v>85848000</v>
      </c>
    </row>
    <row r="95" spans="1:5">
      <c r="A95" s="94">
        <v>39022</v>
      </c>
      <c r="B95">
        <v>438.56400000000002</v>
      </c>
      <c r="C95">
        <v>1376</v>
      </c>
      <c r="D95">
        <v>516.97799999999995</v>
      </c>
      <c r="E95">
        <f t="shared" si="1"/>
        <v>57792000</v>
      </c>
    </row>
    <row r="96" spans="1:5">
      <c r="A96" s="95">
        <v>39052</v>
      </c>
      <c r="B96">
        <v>471.03</v>
      </c>
      <c r="C96">
        <v>1208</v>
      </c>
      <c r="D96">
        <v>541.59</v>
      </c>
      <c r="E96">
        <f t="shared" si="1"/>
        <v>50736000</v>
      </c>
    </row>
    <row r="97" spans="1:5">
      <c r="A97" s="96">
        <v>39083</v>
      </c>
      <c r="B97">
        <v>488.08199999999999</v>
      </c>
      <c r="C97">
        <v>1077</v>
      </c>
      <c r="D97">
        <v>537.68399999999997</v>
      </c>
      <c r="E97">
        <f t="shared" si="1"/>
        <v>45234000</v>
      </c>
    </row>
    <row r="98" spans="1:5">
      <c r="A98" s="97">
        <v>39114</v>
      </c>
      <c r="B98">
        <v>453.39</v>
      </c>
      <c r="C98">
        <v>1010</v>
      </c>
      <c r="D98">
        <v>491.23200000000003</v>
      </c>
      <c r="E98">
        <f t="shared" si="1"/>
        <v>42420000</v>
      </c>
    </row>
    <row r="99" spans="1:5">
      <c r="A99" s="98">
        <v>39142</v>
      </c>
      <c r="B99">
        <v>499.464</v>
      </c>
      <c r="C99">
        <v>720</v>
      </c>
      <c r="D99">
        <v>539.19600000000003</v>
      </c>
      <c r="E99">
        <f t="shared" si="1"/>
        <v>30240000</v>
      </c>
    </row>
    <row r="100" spans="1:5">
      <c r="A100" s="99">
        <v>39173</v>
      </c>
      <c r="B100">
        <v>492.072</v>
      </c>
      <c r="C100">
        <v>733</v>
      </c>
      <c r="D100">
        <v>511.60199999999998</v>
      </c>
      <c r="E100">
        <f t="shared" si="1"/>
        <v>30786000</v>
      </c>
    </row>
    <row r="101" spans="1:5">
      <c r="A101" s="100">
        <v>39203</v>
      </c>
      <c r="B101">
        <v>528.06600000000003</v>
      </c>
      <c r="C101">
        <v>663</v>
      </c>
      <c r="D101">
        <v>549.23400000000004</v>
      </c>
      <c r="E101">
        <f t="shared" si="1"/>
        <v>27846000</v>
      </c>
    </row>
    <row r="102" spans="1:5">
      <c r="A102" s="101">
        <v>39234</v>
      </c>
      <c r="B102">
        <v>527.226</v>
      </c>
      <c r="C102">
        <v>922</v>
      </c>
      <c r="D102">
        <v>557.34</v>
      </c>
      <c r="E102">
        <f t="shared" si="1"/>
        <v>38724000</v>
      </c>
    </row>
    <row r="103" spans="1:5">
      <c r="A103" s="102">
        <v>39264</v>
      </c>
      <c r="B103">
        <v>549.48599999999999</v>
      </c>
      <c r="C103">
        <v>1533</v>
      </c>
      <c r="D103">
        <v>584.68200000000002</v>
      </c>
      <c r="E103">
        <f t="shared" si="1"/>
        <v>64386000</v>
      </c>
    </row>
    <row r="104" spans="1:5">
      <c r="A104" s="103">
        <v>39295</v>
      </c>
      <c r="B104">
        <v>570.40200000000004</v>
      </c>
      <c r="C104">
        <v>1586</v>
      </c>
      <c r="D104">
        <v>588.92399999999998</v>
      </c>
      <c r="E104">
        <f t="shared" si="1"/>
        <v>66612000</v>
      </c>
    </row>
    <row r="105" spans="1:5">
      <c r="A105" s="104">
        <v>39326</v>
      </c>
      <c r="B105">
        <v>562.88400000000001</v>
      </c>
      <c r="C105">
        <v>610</v>
      </c>
      <c r="D105">
        <v>565.65599999999995</v>
      </c>
      <c r="E105">
        <f t="shared" si="1"/>
        <v>25620000</v>
      </c>
    </row>
    <row r="106" spans="1:5">
      <c r="A106" s="105">
        <v>39356</v>
      </c>
      <c r="B106">
        <v>597.28200000000004</v>
      </c>
      <c r="C106">
        <v>998</v>
      </c>
      <c r="D106">
        <v>643.65</v>
      </c>
      <c r="E106">
        <f t="shared" si="1"/>
        <v>41916000</v>
      </c>
    </row>
    <row r="107" spans="1:5">
      <c r="A107" s="106">
        <v>39387</v>
      </c>
      <c r="B107">
        <v>611.85599999999999</v>
      </c>
      <c r="C107">
        <v>393</v>
      </c>
      <c r="D107">
        <v>638.06399999999996</v>
      </c>
      <c r="E107">
        <f t="shared" si="1"/>
        <v>16506000</v>
      </c>
    </row>
    <row r="108" spans="1:5">
      <c r="A108" s="107">
        <v>39417</v>
      </c>
      <c r="B108">
        <v>640.83600000000001</v>
      </c>
      <c r="C108">
        <v>212</v>
      </c>
      <c r="D108">
        <v>678.42600000000004</v>
      </c>
      <c r="E108">
        <f t="shared" si="1"/>
        <v>8904000</v>
      </c>
    </row>
    <row r="109" spans="1:5">
      <c r="A109" s="108">
        <v>39448</v>
      </c>
      <c r="B109">
        <v>674.43600000000004</v>
      </c>
      <c r="C109">
        <v>510</v>
      </c>
      <c r="D109">
        <v>660.24</v>
      </c>
      <c r="E109">
        <f t="shared" si="1"/>
        <v>21420000</v>
      </c>
    </row>
    <row r="110" spans="1:5">
      <c r="A110" s="109">
        <v>39479</v>
      </c>
      <c r="B110">
        <v>652.13400000000001</v>
      </c>
      <c r="C110">
        <v>505</v>
      </c>
      <c r="D110">
        <v>682.16399999999999</v>
      </c>
      <c r="E110">
        <f t="shared" si="1"/>
        <v>21210000</v>
      </c>
    </row>
    <row r="111" spans="1:5">
      <c r="A111" s="110">
        <v>39508</v>
      </c>
      <c r="B111">
        <v>736.13400000000001</v>
      </c>
      <c r="C111">
        <v>368</v>
      </c>
      <c r="D111">
        <v>704.76</v>
      </c>
      <c r="E111">
        <f t="shared" si="1"/>
        <v>15456000</v>
      </c>
    </row>
    <row r="112" spans="1:5">
      <c r="A112" s="111">
        <v>39539</v>
      </c>
      <c r="B112">
        <v>720.38400000000001</v>
      </c>
      <c r="C112">
        <v>1491</v>
      </c>
      <c r="D112">
        <v>771.07799999999997</v>
      </c>
      <c r="E112">
        <f t="shared" si="1"/>
        <v>62622000</v>
      </c>
    </row>
    <row r="113" spans="1:5">
      <c r="A113" s="112">
        <v>39569</v>
      </c>
      <c r="B113">
        <v>787.75199999999995</v>
      </c>
      <c r="C113">
        <v>962</v>
      </c>
      <c r="D113">
        <v>797.70600000000002</v>
      </c>
      <c r="E113">
        <f t="shared" si="1"/>
        <v>40404000</v>
      </c>
    </row>
    <row r="114" spans="1:5">
      <c r="A114" s="113">
        <v>39600</v>
      </c>
      <c r="B114">
        <v>741.34199999999998</v>
      </c>
      <c r="C114">
        <v>1571</v>
      </c>
      <c r="D114">
        <v>806.23199999999997</v>
      </c>
      <c r="E114">
        <f t="shared" si="1"/>
        <v>65982000</v>
      </c>
    </row>
    <row r="115" spans="1:5">
      <c r="A115" s="114">
        <v>39630</v>
      </c>
      <c r="B115">
        <v>799.68</v>
      </c>
      <c r="C115">
        <v>1459</v>
      </c>
      <c r="D115">
        <v>855.70799999999997</v>
      </c>
      <c r="E115">
        <f t="shared" si="1"/>
        <v>61278000</v>
      </c>
    </row>
    <row r="116" spans="1:5">
      <c r="A116" s="115">
        <v>39661</v>
      </c>
      <c r="B116">
        <v>842.47799999999995</v>
      </c>
      <c r="C116">
        <v>1931</v>
      </c>
      <c r="D116">
        <v>868.01400000000001</v>
      </c>
      <c r="E116">
        <f t="shared" si="1"/>
        <v>81102000</v>
      </c>
    </row>
    <row r="117" spans="1:5">
      <c r="A117" s="116">
        <v>39692</v>
      </c>
      <c r="B117">
        <v>812.19600000000003</v>
      </c>
      <c r="C117">
        <v>2466</v>
      </c>
      <c r="D117">
        <v>859.53</v>
      </c>
      <c r="E117">
        <f t="shared" si="1"/>
        <v>103572000</v>
      </c>
    </row>
    <row r="118" spans="1:5">
      <c r="A118" s="117">
        <v>39722</v>
      </c>
      <c r="B118">
        <v>842.01599999999996</v>
      </c>
      <c r="C118">
        <v>606</v>
      </c>
      <c r="D118">
        <v>905.1</v>
      </c>
      <c r="E118">
        <f t="shared" si="1"/>
        <v>25452000</v>
      </c>
    </row>
    <row r="119" spans="1:5">
      <c r="A119" s="118">
        <v>39753</v>
      </c>
      <c r="B119">
        <v>845.83799999999997</v>
      </c>
      <c r="C119">
        <v>278</v>
      </c>
      <c r="D119">
        <v>854.49</v>
      </c>
      <c r="E119">
        <f t="shared" si="1"/>
        <v>11676000</v>
      </c>
    </row>
    <row r="120" spans="1:5">
      <c r="A120" s="119">
        <v>39783</v>
      </c>
      <c r="B120">
        <v>854.36400000000003</v>
      </c>
      <c r="C120">
        <v>463</v>
      </c>
      <c r="D120">
        <v>918.33</v>
      </c>
      <c r="E120">
        <f t="shared" si="1"/>
        <v>19446000</v>
      </c>
    </row>
    <row r="121" spans="1:5">
      <c r="A121" s="120">
        <v>39814</v>
      </c>
      <c r="B121">
        <v>821.56200000000001</v>
      </c>
      <c r="C121">
        <v>388</v>
      </c>
      <c r="D121">
        <v>825.76199999999994</v>
      </c>
      <c r="E121">
        <f t="shared" si="1"/>
        <v>16296000</v>
      </c>
    </row>
    <row r="122" spans="1:5">
      <c r="A122" s="121">
        <v>39845</v>
      </c>
      <c r="B122">
        <v>766.71</v>
      </c>
      <c r="C122">
        <v>56</v>
      </c>
      <c r="D122">
        <v>713.62199999999996</v>
      </c>
      <c r="E122">
        <f t="shared" si="1"/>
        <v>2352000</v>
      </c>
    </row>
    <row r="123" spans="1:5">
      <c r="A123" s="122">
        <v>39873</v>
      </c>
      <c r="B123">
        <v>845.08199999999999</v>
      </c>
      <c r="C123">
        <v>79</v>
      </c>
      <c r="D123">
        <v>824.16600000000005</v>
      </c>
      <c r="E123">
        <f t="shared" si="1"/>
        <v>3318000</v>
      </c>
    </row>
    <row r="124" spans="1:5">
      <c r="A124" s="123">
        <v>39904</v>
      </c>
      <c r="B124">
        <v>813.70799999999997</v>
      </c>
      <c r="C124">
        <v>166</v>
      </c>
      <c r="D124">
        <v>866.41800000000001</v>
      </c>
      <c r="E124">
        <f t="shared" si="1"/>
        <v>6972000</v>
      </c>
    </row>
    <row r="125" spans="1:5">
      <c r="A125" s="124">
        <v>39934</v>
      </c>
      <c r="B125">
        <v>883.00800000000004</v>
      </c>
      <c r="C125">
        <v>507</v>
      </c>
      <c r="D125">
        <v>952.56</v>
      </c>
      <c r="E125">
        <f t="shared" si="1"/>
        <v>21294000</v>
      </c>
    </row>
    <row r="126" spans="1:5">
      <c r="A126" s="125">
        <v>39965</v>
      </c>
      <c r="B126">
        <v>887.25</v>
      </c>
      <c r="C126">
        <v>705</v>
      </c>
      <c r="D126">
        <v>925.21799999999996</v>
      </c>
      <c r="E126">
        <f t="shared" si="1"/>
        <v>29610000</v>
      </c>
    </row>
    <row r="127" spans="1:5">
      <c r="A127" s="126">
        <v>39995</v>
      </c>
      <c r="B127">
        <v>961.25400000000002</v>
      </c>
      <c r="C127">
        <v>960</v>
      </c>
      <c r="D127">
        <v>991.11599999999999</v>
      </c>
      <c r="E127">
        <f t="shared" si="1"/>
        <v>40320000</v>
      </c>
    </row>
    <row r="128" spans="1:5">
      <c r="A128" s="127">
        <v>40026</v>
      </c>
      <c r="B128">
        <v>971.71199999999999</v>
      </c>
      <c r="C128">
        <v>983</v>
      </c>
      <c r="D128">
        <v>994.18200000000002</v>
      </c>
      <c r="E128">
        <f t="shared" si="1"/>
        <v>41286000</v>
      </c>
    </row>
    <row r="129" spans="1:9">
      <c r="A129" s="128">
        <v>40057</v>
      </c>
      <c r="B129">
        <v>933.15599999999995</v>
      </c>
      <c r="C129">
        <v>310</v>
      </c>
      <c r="D129">
        <v>920.47199999999998</v>
      </c>
      <c r="E129">
        <f t="shared" si="1"/>
        <v>13020000</v>
      </c>
    </row>
    <row r="130" spans="1:9">
      <c r="A130" s="129">
        <v>40087</v>
      </c>
      <c r="B130">
        <v>985.61400000000003</v>
      </c>
      <c r="C130">
        <v>269</v>
      </c>
      <c r="D130">
        <v>1011.612</v>
      </c>
      <c r="E130">
        <f t="shared" si="1"/>
        <v>11298000</v>
      </c>
    </row>
    <row r="131" spans="1:9">
      <c r="A131" s="130">
        <v>40118</v>
      </c>
      <c r="B131">
        <v>1013.124</v>
      </c>
      <c r="C131">
        <v>285</v>
      </c>
      <c r="D131">
        <v>998.00400000000002</v>
      </c>
      <c r="E131">
        <f t="shared" si="1"/>
        <v>11970000</v>
      </c>
    </row>
    <row r="132" spans="1:9">
      <c r="A132" s="131">
        <v>40148</v>
      </c>
      <c r="B132">
        <v>1055.6279999999999</v>
      </c>
      <c r="C132">
        <v>12</v>
      </c>
      <c r="D132">
        <v>1013.46</v>
      </c>
      <c r="E132">
        <f t="shared" si="1"/>
        <v>504000</v>
      </c>
    </row>
    <row r="133" spans="1:9">
      <c r="A133" s="132">
        <v>40179</v>
      </c>
      <c r="B133">
        <v>1076.25</v>
      </c>
      <c r="C133">
        <v>-233.87700000000001</v>
      </c>
      <c r="D133">
        <v>996.83299999999997</v>
      </c>
      <c r="E133">
        <f t="shared" si="1"/>
        <v>-9822834</v>
      </c>
    </row>
    <row r="134" spans="1:9">
      <c r="A134" s="133">
        <v>40210</v>
      </c>
      <c r="B134">
        <v>999.68399999999997</v>
      </c>
      <c r="C134">
        <v>-481.56099999999998</v>
      </c>
      <c r="D134">
        <v>935.52599999999995</v>
      </c>
      <c r="E134">
        <f t="shared" si="1"/>
        <v>-20225562</v>
      </c>
    </row>
    <row r="135" spans="1:9">
      <c r="A135" s="134">
        <v>40238</v>
      </c>
      <c r="B135">
        <v>1112.412</v>
      </c>
      <c r="C135">
        <v>-1104.0340000000001</v>
      </c>
      <c r="D135">
        <v>1027.193</v>
      </c>
      <c r="E135">
        <f t="shared" si="1"/>
        <v>-46369428</v>
      </c>
    </row>
    <row r="136" spans="1:9">
      <c r="A136" s="135">
        <v>40269</v>
      </c>
      <c r="B136">
        <v>1066.1279999999999</v>
      </c>
      <c r="C136">
        <v>-926.88499999999999</v>
      </c>
      <c r="D136">
        <v>1034.759</v>
      </c>
      <c r="E136">
        <f t="shared" si="1"/>
        <v>-38929170</v>
      </c>
    </row>
    <row r="137" spans="1:9">
      <c r="A137" s="136">
        <v>40299</v>
      </c>
      <c r="B137">
        <v>1102.248</v>
      </c>
      <c r="C137">
        <v>-367.70499999999998</v>
      </c>
      <c r="D137">
        <v>1094.826</v>
      </c>
      <c r="E137">
        <f t="shared" si="1"/>
        <v>-15443610</v>
      </c>
    </row>
    <row r="138" spans="1:9">
      <c r="A138" s="137">
        <v>40330</v>
      </c>
      <c r="B138">
        <v>1076.5440000000001</v>
      </c>
      <c r="C138">
        <v>-341.16199999999998</v>
      </c>
      <c r="D138">
        <v>1116.2270000000001</v>
      </c>
      <c r="E138">
        <f t="shared" si="1"/>
        <v>-14328804</v>
      </c>
    </row>
    <row r="139" spans="1:9">
      <c r="A139" s="138">
        <v>40360</v>
      </c>
      <c r="B139">
        <v>1116.528</v>
      </c>
      <c r="C139">
        <v>-577.89800000000002</v>
      </c>
      <c r="D139">
        <v>1124.008</v>
      </c>
      <c r="E139">
        <f t="shared" si="1"/>
        <v>-24271716</v>
      </c>
      <c r="F139">
        <v>1119536004</v>
      </c>
      <c r="G139">
        <v>1118287516</v>
      </c>
      <c r="H139">
        <v>1079166667</v>
      </c>
      <c r="I139">
        <v>12.95</v>
      </c>
    </row>
    <row r="140" spans="1:9">
      <c r="A140" s="139">
        <v>40391</v>
      </c>
      <c r="B140">
        <v>1132.4880000000001</v>
      </c>
      <c r="C140">
        <v>-694.52</v>
      </c>
      <c r="D140">
        <v>1121.336</v>
      </c>
      <c r="E140">
        <f t="shared" si="1"/>
        <v>-29169840</v>
      </c>
      <c r="F140">
        <v>1116871844</v>
      </c>
      <c r="G140">
        <v>1115107123</v>
      </c>
      <c r="H140">
        <v>1079166667</v>
      </c>
      <c r="I140">
        <v>12.95</v>
      </c>
    </row>
    <row r="141" spans="1:9">
      <c r="A141" s="140">
        <v>40422</v>
      </c>
      <c r="B141">
        <v>1101.2819999999999</v>
      </c>
      <c r="C141">
        <v>-923.67200000000003</v>
      </c>
      <c r="D141">
        <v>1060.0940000000001</v>
      </c>
      <c r="E141">
        <f t="shared" si="1"/>
        <v>-38794224</v>
      </c>
      <c r="F141">
        <v>1110929184</v>
      </c>
      <c r="G141">
        <v>1108025412</v>
      </c>
      <c r="H141">
        <v>1079166667</v>
      </c>
      <c r="I141">
        <v>12.95</v>
      </c>
    </row>
    <row r="142" spans="1:9">
      <c r="A142" s="141">
        <v>40452</v>
      </c>
      <c r="B142">
        <v>1153.7819999999999</v>
      </c>
      <c r="C142">
        <v>-830.03399999999999</v>
      </c>
      <c r="D142">
        <v>1125.5989999999999</v>
      </c>
      <c r="E142">
        <f t="shared" ref="E142:E205" si="2">C142*1000*42</f>
        <v>-34861428</v>
      </c>
      <c r="F142">
        <v>1111622351</v>
      </c>
      <c r="G142">
        <v>1111546981</v>
      </c>
      <c r="H142">
        <v>1079166667</v>
      </c>
      <c r="I142">
        <v>12.95</v>
      </c>
    </row>
    <row r="143" spans="1:9">
      <c r="A143" s="142">
        <v>40483</v>
      </c>
      <c r="B143">
        <v>1165.374</v>
      </c>
      <c r="C143">
        <v>-923.17</v>
      </c>
      <c r="D143">
        <v>1089.9770000000001</v>
      </c>
      <c r="E143">
        <f t="shared" si="2"/>
        <v>-38773140</v>
      </c>
      <c r="F143">
        <v>1139098116</v>
      </c>
      <c r="G143">
        <v>1138879287</v>
      </c>
      <c r="H143">
        <v>1079166667</v>
      </c>
      <c r="I143">
        <v>12.95</v>
      </c>
    </row>
    <row r="144" spans="1:9">
      <c r="A144" s="143">
        <v>40513</v>
      </c>
      <c r="B144">
        <v>1195.194</v>
      </c>
      <c r="C144">
        <v>-1710.797</v>
      </c>
      <c r="D144">
        <v>1132.1189999999999</v>
      </c>
      <c r="E144">
        <f t="shared" si="2"/>
        <v>-71853474</v>
      </c>
      <c r="F144">
        <v>1198030350</v>
      </c>
      <c r="G144">
        <v>1197981699</v>
      </c>
      <c r="H144">
        <v>1079166667</v>
      </c>
      <c r="I144">
        <v>12.95</v>
      </c>
    </row>
    <row r="145" spans="1:9">
      <c r="A145" s="144">
        <v>40544</v>
      </c>
      <c r="B145">
        <v>1195.614</v>
      </c>
      <c r="C145">
        <v>-1359.002</v>
      </c>
      <c r="D145">
        <v>1017.366</v>
      </c>
      <c r="E145">
        <f t="shared" si="2"/>
        <v>-57078084</v>
      </c>
      <c r="F145">
        <v>1160570280</v>
      </c>
      <c r="G145">
        <v>1160507379</v>
      </c>
      <c r="H145">
        <v>1162500000</v>
      </c>
      <c r="I145">
        <v>13.95</v>
      </c>
    </row>
    <row r="146" spans="1:9">
      <c r="A146" s="145">
        <v>40575</v>
      </c>
      <c r="B146">
        <v>1062.5999999999999</v>
      </c>
      <c r="C146">
        <v>-1425.2460000000001</v>
      </c>
      <c r="D146">
        <v>994.76</v>
      </c>
      <c r="E146">
        <f t="shared" si="2"/>
        <v>-59860332</v>
      </c>
      <c r="F146">
        <v>1054423544</v>
      </c>
      <c r="G146">
        <v>1054310409</v>
      </c>
      <c r="H146">
        <v>1162500000</v>
      </c>
      <c r="I146">
        <v>13.95</v>
      </c>
    </row>
    <row r="147" spans="1:9">
      <c r="A147" s="146">
        <v>40603</v>
      </c>
      <c r="B147">
        <v>1183.4760000000001</v>
      </c>
      <c r="C147">
        <v>-2002.7260000000001</v>
      </c>
      <c r="D147">
        <v>1075.1279999999999</v>
      </c>
      <c r="E147">
        <f t="shared" si="2"/>
        <v>-84114492</v>
      </c>
      <c r="F147">
        <v>1225930124</v>
      </c>
      <c r="G147">
        <v>1225840883</v>
      </c>
      <c r="H147">
        <v>1162500000</v>
      </c>
      <c r="I147">
        <v>13.95</v>
      </c>
    </row>
    <row r="148" spans="1:9">
      <c r="A148" s="147">
        <v>40634</v>
      </c>
      <c r="B148">
        <v>1114.596</v>
      </c>
      <c r="C148">
        <v>-2864.6790000000001</v>
      </c>
      <c r="D148">
        <v>1016.455</v>
      </c>
      <c r="E148">
        <f t="shared" si="2"/>
        <v>-120316518</v>
      </c>
      <c r="F148">
        <v>1069645214</v>
      </c>
      <c r="G148">
        <v>1069645214</v>
      </c>
      <c r="H148">
        <v>1162500000</v>
      </c>
      <c r="I148">
        <v>13.95</v>
      </c>
    </row>
    <row r="149" spans="1:9">
      <c r="A149" s="148">
        <v>40664</v>
      </c>
      <c r="B149">
        <v>1164.24</v>
      </c>
      <c r="C149">
        <v>-1742.5909999999999</v>
      </c>
      <c r="D149">
        <v>1110.203</v>
      </c>
      <c r="E149">
        <f t="shared" si="2"/>
        <v>-73188822</v>
      </c>
      <c r="F149">
        <v>1140451648</v>
      </c>
      <c r="G149">
        <v>1140292912</v>
      </c>
      <c r="H149">
        <v>1162500000</v>
      </c>
      <c r="I149">
        <v>13.95</v>
      </c>
    </row>
    <row r="150" spans="1:9">
      <c r="A150" s="149">
        <v>40695</v>
      </c>
      <c r="B150">
        <v>1143.4079999999999</v>
      </c>
      <c r="C150">
        <v>-1533.04</v>
      </c>
      <c r="D150">
        <v>1137.4839999999999</v>
      </c>
      <c r="E150">
        <f t="shared" si="2"/>
        <v>-64387680</v>
      </c>
      <c r="F150">
        <v>1165018756</v>
      </c>
      <c r="G150">
        <v>1164807744</v>
      </c>
      <c r="H150">
        <v>1162500000</v>
      </c>
      <c r="I150">
        <v>13.95</v>
      </c>
    </row>
    <row r="151" spans="1:9">
      <c r="A151" s="150">
        <v>40725</v>
      </c>
      <c r="B151">
        <v>1156.722</v>
      </c>
      <c r="C151">
        <v>-2731.3490000000002</v>
      </c>
      <c r="D151">
        <v>1060.0229999999999</v>
      </c>
      <c r="E151">
        <f t="shared" si="2"/>
        <v>-114716658</v>
      </c>
      <c r="F151">
        <v>1126486405</v>
      </c>
      <c r="G151">
        <v>1126407671</v>
      </c>
      <c r="H151">
        <v>1162500000</v>
      </c>
      <c r="I151">
        <v>13.95</v>
      </c>
    </row>
    <row r="152" spans="1:9">
      <c r="A152" s="151">
        <v>40756</v>
      </c>
      <c r="B152">
        <v>1174.992</v>
      </c>
      <c r="C152">
        <v>-665.15099999999995</v>
      </c>
      <c r="D152">
        <v>1174.9860000000001</v>
      </c>
      <c r="E152">
        <f t="shared" si="2"/>
        <v>-27936342</v>
      </c>
      <c r="F152">
        <v>1165928785</v>
      </c>
      <c r="G152">
        <v>1165825582</v>
      </c>
      <c r="H152">
        <v>1162500000</v>
      </c>
      <c r="I152">
        <v>13.95</v>
      </c>
    </row>
    <row r="153" spans="1:9">
      <c r="A153" s="152">
        <v>40787</v>
      </c>
      <c r="B153">
        <v>1116.6959999999999</v>
      </c>
      <c r="C153">
        <v>-1744.58</v>
      </c>
      <c r="D153">
        <v>1029.06</v>
      </c>
      <c r="E153">
        <f t="shared" si="2"/>
        <v>-73272360</v>
      </c>
      <c r="F153">
        <v>1079540488</v>
      </c>
      <c r="G153">
        <v>1079467799</v>
      </c>
      <c r="H153">
        <v>1162500000</v>
      </c>
      <c r="I153">
        <v>13.95</v>
      </c>
    </row>
    <row r="154" spans="1:9">
      <c r="A154" s="153">
        <v>40817</v>
      </c>
      <c r="B154">
        <v>1176.546</v>
      </c>
      <c r="C154">
        <v>-2388.4050000000002</v>
      </c>
      <c r="D154">
        <v>1094.1669999999999</v>
      </c>
      <c r="E154">
        <f t="shared" si="2"/>
        <v>-100313010</v>
      </c>
      <c r="F154">
        <v>1104898875</v>
      </c>
      <c r="G154">
        <v>1103955518</v>
      </c>
      <c r="H154">
        <v>1162500000</v>
      </c>
      <c r="I154">
        <v>13.95</v>
      </c>
    </row>
    <row r="155" spans="1:9">
      <c r="A155" s="154">
        <v>40848</v>
      </c>
      <c r="B155">
        <v>1192.086</v>
      </c>
      <c r="C155">
        <v>-2911.241</v>
      </c>
      <c r="D155">
        <v>1058.4739999999999</v>
      </c>
      <c r="E155">
        <f t="shared" si="2"/>
        <v>-122272122</v>
      </c>
      <c r="F155">
        <v>1140604228</v>
      </c>
      <c r="G155">
        <v>1140351042</v>
      </c>
      <c r="H155">
        <v>1162500000</v>
      </c>
      <c r="I155">
        <v>13.95</v>
      </c>
    </row>
    <row r="156" spans="1:9">
      <c r="A156" s="155">
        <v>40878</v>
      </c>
      <c r="B156">
        <v>1248.1559999999999</v>
      </c>
      <c r="C156">
        <v>-2997.3380000000002</v>
      </c>
      <c r="D156">
        <v>1125.2080000000001</v>
      </c>
      <c r="E156">
        <f t="shared" si="2"/>
        <v>-125888196</v>
      </c>
      <c r="F156">
        <v>1181817350</v>
      </c>
      <c r="G156">
        <v>1181817350</v>
      </c>
      <c r="H156">
        <v>1162500000</v>
      </c>
      <c r="I156">
        <v>13.95</v>
      </c>
    </row>
    <row r="157" spans="1:9">
      <c r="A157" s="156">
        <v>40909</v>
      </c>
      <c r="B157">
        <v>1219.596</v>
      </c>
      <c r="C157">
        <v>-1772.9059999999999</v>
      </c>
      <c r="D157">
        <v>1009.18</v>
      </c>
      <c r="E157">
        <f t="shared" si="2"/>
        <v>-74462052</v>
      </c>
      <c r="F157">
        <v>1178481937</v>
      </c>
      <c r="G157">
        <v>1178481937</v>
      </c>
      <c r="H157">
        <v>1266666667</v>
      </c>
      <c r="I157">
        <v>15.2</v>
      </c>
    </row>
    <row r="158" spans="1:9">
      <c r="A158" s="157">
        <v>40940</v>
      </c>
      <c r="B158">
        <v>1119.174</v>
      </c>
      <c r="C158">
        <v>-1777.71</v>
      </c>
      <c r="D158">
        <v>1005.954</v>
      </c>
      <c r="E158">
        <f t="shared" si="2"/>
        <v>-74663820</v>
      </c>
      <c r="F158">
        <v>1080127076</v>
      </c>
      <c r="G158">
        <v>1079918366</v>
      </c>
      <c r="H158">
        <v>1266666667</v>
      </c>
      <c r="I158">
        <v>15.2</v>
      </c>
    </row>
    <row r="159" spans="1:9">
      <c r="A159" s="158">
        <v>40969</v>
      </c>
      <c r="B159">
        <v>1157.0160000000001</v>
      </c>
      <c r="C159">
        <v>-1590.9369999999999</v>
      </c>
      <c r="D159">
        <v>1082.2170000000001</v>
      </c>
      <c r="E159">
        <f t="shared" si="2"/>
        <v>-66819354</v>
      </c>
      <c r="F159">
        <v>1136870708</v>
      </c>
      <c r="G159">
        <v>1136870708</v>
      </c>
      <c r="H159">
        <v>1266666667</v>
      </c>
      <c r="I159">
        <v>15.2</v>
      </c>
    </row>
    <row r="160" spans="1:9">
      <c r="A160" s="159">
        <v>41000</v>
      </c>
      <c r="B160">
        <v>1106.5319999999999</v>
      </c>
      <c r="C160">
        <v>-1548.915</v>
      </c>
      <c r="D160">
        <v>1063.864</v>
      </c>
      <c r="E160">
        <f t="shared" si="2"/>
        <v>-65054430</v>
      </c>
      <c r="F160">
        <v>1096194768</v>
      </c>
      <c r="G160">
        <v>1096194768</v>
      </c>
      <c r="H160">
        <v>1266666667</v>
      </c>
      <c r="I160">
        <v>15.2</v>
      </c>
    </row>
    <row r="161" spans="1:9">
      <c r="A161" s="160">
        <v>41030</v>
      </c>
      <c r="B161">
        <v>1159.8720000000001</v>
      </c>
      <c r="C161">
        <v>-1013.336</v>
      </c>
      <c r="D161">
        <v>1134.742</v>
      </c>
      <c r="E161">
        <f t="shared" si="2"/>
        <v>-42560112</v>
      </c>
      <c r="F161">
        <v>1131920310</v>
      </c>
      <c r="G161">
        <v>1131920310</v>
      </c>
      <c r="H161">
        <v>1266666667</v>
      </c>
      <c r="I161">
        <v>15.2</v>
      </c>
    </row>
    <row r="162" spans="1:9">
      <c r="A162" s="161">
        <v>41061</v>
      </c>
      <c r="B162">
        <v>1113.546</v>
      </c>
      <c r="C162">
        <v>-596.96400000000006</v>
      </c>
      <c r="D162">
        <v>1105.106</v>
      </c>
      <c r="E162">
        <f t="shared" si="2"/>
        <v>-25072488</v>
      </c>
      <c r="F162">
        <v>1085594445</v>
      </c>
      <c r="G162">
        <v>1085594445</v>
      </c>
      <c r="H162">
        <v>1266666667</v>
      </c>
      <c r="I162">
        <v>15.2</v>
      </c>
    </row>
    <row r="163" spans="1:9">
      <c r="A163" s="162">
        <v>41091</v>
      </c>
      <c r="B163">
        <v>1059.912</v>
      </c>
      <c r="C163">
        <v>-489.44400000000002</v>
      </c>
      <c r="D163">
        <v>1081.9849999999999</v>
      </c>
      <c r="E163">
        <f t="shared" si="2"/>
        <v>-20556648</v>
      </c>
      <c r="F163">
        <v>1057188151</v>
      </c>
      <c r="G163">
        <v>1057188151</v>
      </c>
      <c r="H163">
        <v>1266666667</v>
      </c>
      <c r="I163">
        <v>15.2</v>
      </c>
    </row>
    <row r="164" spans="1:9">
      <c r="A164" s="163">
        <v>41122</v>
      </c>
      <c r="B164">
        <v>1095.864</v>
      </c>
      <c r="C164">
        <v>654.08100000000002</v>
      </c>
      <c r="D164">
        <v>1167.183</v>
      </c>
      <c r="E164">
        <f t="shared" si="2"/>
        <v>27471402</v>
      </c>
      <c r="F164">
        <v>1096137053</v>
      </c>
      <c r="G164">
        <v>1096087508</v>
      </c>
      <c r="H164">
        <v>1266666667</v>
      </c>
      <c r="I164">
        <v>15.2</v>
      </c>
    </row>
    <row r="165" spans="1:9">
      <c r="A165" s="164">
        <v>41153</v>
      </c>
      <c r="B165">
        <v>1023.792</v>
      </c>
      <c r="C165">
        <v>699.44899999999996</v>
      </c>
      <c r="D165">
        <v>1022.047</v>
      </c>
      <c r="E165">
        <f t="shared" si="2"/>
        <v>29376858</v>
      </c>
      <c r="F165">
        <v>985889758</v>
      </c>
      <c r="G165">
        <v>985889758</v>
      </c>
      <c r="H165">
        <v>1266666667</v>
      </c>
      <c r="I165">
        <v>15.2</v>
      </c>
    </row>
    <row r="166" spans="1:9">
      <c r="A166" s="165">
        <v>41183</v>
      </c>
      <c r="B166">
        <v>1048.992</v>
      </c>
      <c r="C166">
        <v>614.05499999999995</v>
      </c>
      <c r="D166">
        <v>1129.172</v>
      </c>
      <c r="E166">
        <f t="shared" si="2"/>
        <v>25790310</v>
      </c>
      <c r="F166">
        <v>1057113558</v>
      </c>
      <c r="G166">
        <v>1057057652</v>
      </c>
      <c r="H166">
        <v>1266666667</v>
      </c>
      <c r="I166">
        <v>15.2</v>
      </c>
    </row>
    <row r="167" spans="1:9">
      <c r="A167" s="166">
        <v>41214</v>
      </c>
      <c r="B167">
        <v>1039.248</v>
      </c>
      <c r="C167">
        <v>1010.986</v>
      </c>
      <c r="D167">
        <v>1024.337</v>
      </c>
      <c r="E167">
        <f t="shared" si="2"/>
        <v>42461412</v>
      </c>
      <c r="F167">
        <v>1045401471</v>
      </c>
      <c r="G167">
        <v>1045378800</v>
      </c>
      <c r="H167">
        <v>1266666667</v>
      </c>
      <c r="I167">
        <v>15.2</v>
      </c>
    </row>
    <row r="168" spans="1:9">
      <c r="A168" s="167">
        <v>41244</v>
      </c>
      <c r="B168">
        <v>1074.444</v>
      </c>
      <c r="C168">
        <v>-78.948999999999998</v>
      </c>
      <c r="D168">
        <v>1056.0920000000001</v>
      </c>
      <c r="E168">
        <f t="shared" si="2"/>
        <v>-3315858</v>
      </c>
      <c r="F168">
        <v>1036922366</v>
      </c>
      <c r="G168">
        <v>1036886357</v>
      </c>
      <c r="H168">
        <v>1266666667</v>
      </c>
      <c r="I168">
        <v>15.2</v>
      </c>
    </row>
    <row r="169" spans="1:9">
      <c r="A169" s="168">
        <v>41275</v>
      </c>
      <c r="B169">
        <v>1040.6759999999999</v>
      </c>
      <c r="C169">
        <v>-766.95299999999997</v>
      </c>
      <c r="D169">
        <v>1027.616</v>
      </c>
      <c r="E169">
        <f t="shared" si="2"/>
        <v>-32212026</v>
      </c>
      <c r="F169">
        <v>1028170158</v>
      </c>
      <c r="G169">
        <v>1028167094</v>
      </c>
      <c r="H169">
        <v>1379166667</v>
      </c>
      <c r="I169">
        <v>16.55</v>
      </c>
    </row>
    <row r="170" spans="1:9">
      <c r="A170" s="169">
        <v>41306</v>
      </c>
      <c r="B170">
        <v>944.74800000000005</v>
      </c>
      <c r="C170">
        <v>-726.88599999999997</v>
      </c>
      <c r="D170">
        <v>951.38900000000001</v>
      </c>
      <c r="E170">
        <f t="shared" si="2"/>
        <v>-30529212</v>
      </c>
      <c r="F170">
        <v>939523039</v>
      </c>
      <c r="G170">
        <v>939519958</v>
      </c>
      <c r="H170">
        <v>1379166667</v>
      </c>
      <c r="I170">
        <v>16.55</v>
      </c>
    </row>
    <row r="171" spans="1:9">
      <c r="A171" s="170">
        <v>41334</v>
      </c>
      <c r="B171">
        <v>1076.04</v>
      </c>
      <c r="C171">
        <v>-169.21299999999999</v>
      </c>
      <c r="D171">
        <v>1094.0909999999999</v>
      </c>
      <c r="E171">
        <f t="shared" si="2"/>
        <v>-7106946</v>
      </c>
      <c r="F171">
        <v>1034794830</v>
      </c>
      <c r="G171">
        <v>1034593870</v>
      </c>
      <c r="H171">
        <v>1379166667</v>
      </c>
      <c r="I171">
        <v>16.55</v>
      </c>
    </row>
    <row r="172" spans="1:9">
      <c r="A172" s="171">
        <v>41365</v>
      </c>
      <c r="B172">
        <v>1075.242</v>
      </c>
      <c r="C172">
        <v>-550.75699999999995</v>
      </c>
      <c r="D172">
        <v>1095.79</v>
      </c>
      <c r="E172">
        <f t="shared" si="2"/>
        <v>-23131794</v>
      </c>
      <c r="F172">
        <v>1085695435</v>
      </c>
      <c r="G172">
        <v>1085649989</v>
      </c>
      <c r="H172">
        <v>1379166667</v>
      </c>
      <c r="I172">
        <v>16.55</v>
      </c>
    </row>
    <row r="173" spans="1:9">
      <c r="A173" s="172">
        <v>41395</v>
      </c>
      <c r="B173">
        <v>1142.2739999999999</v>
      </c>
      <c r="C173">
        <v>-399.625</v>
      </c>
      <c r="D173">
        <v>1149.2619999999999</v>
      </c>
      <c r="E173">
        <f t="shared" si="2"/>
        <v>-16784250</v>
      </c>
      <c r="F173">
        <v>1163340600</v>
      </c>
      <c r="G173">
        <v>1154104238</v>
      </c>
      <c r="H173">
        <v>1379166667</v>
      </c>
      <c r="I173">
        <v>16.55</v>
      </c>
    </row>
    <row r="174" spans="1:9">
      <c r="A174" s="173">
        <v>41426</v>
      </c>
      <c r="B174">
        <v>1122.3240000000001</v>
      </c>
      <c r="C174">
        <v>130.08600000000001</v>
      </c>
      <c r="D174">
        <v>1143.58</v>
      </c>
      <c r="E174">
        <f t="shared" si="2"/>
        <v>5463612.0000000009</v>
      </c>
      <c r="F174">
        <v>1122857004</v>
      </c>
      <c r="G174">
        <v>1114930158</v>
      </c>
      <c r="H174">
        <v>1379166667</v>
      </c>
      <c r="I174">
        <v>16.55</v>
      </c>
    </row>
    <row r="175" spans="1:9">
      <c r="A175" s="174">
        <v>41456</v>
      </c>
      <c r="B175">
        <v>1130.7660000000001</v>
      </c>
      <c r="C175">
        <v>624.279</v>
      </c>
      <c r="D175">
        <v>1129.9380000000001</v>
      </c>
      <c r="E175">
        <f t="shared" si="2"/>
        <v>26219718</v>
      </c>
      <c r="F175">
        <v>1148269180</v>
      </c>
      <c r="G175">
        <v>1136472663</v>
      </c>
      <c r="H175">
        <v>1379166667</v>
      </c>
      <c r="I175">
        <v>16.55</v>
      </c>
    </row>
    <row r="176" spans="1:9">
      <c r="A176" s="175">
        <v>41487</v>
      </c>
      <c r="B176">
        <v>1103.7180000000001</v>
      </c>
      <c r="C176">
        <v>412.70400000000001</v>
      </c>
      <c r="D176">
        <v>1126.386</v>
      </c>
      <c r="E176">
        <f t="shared" si="2"/>
        <v>17333568</v>
      </c>
      <c r="F176">
        <v>1129499986</v>
      </c>
      <c r="G176">
        <v>1118799501</v>
      </c>
      <c r="H176">
        <v>1379166667</v>
      </c>
      <c r="I176">
        <v>16.55</v>
      </c>
    </row>
    <row r="177" spans="1:9">
      <c r="A177" s="176">
        <v>41518</v>
      </c>
      <c r="B177">
        <v>1073.6880000000001</v>
      </c>
      <c r="C177">
        <v>-187.46100000000001</v>
      </c>
      <c r="D177">
        <v>1106.0930000000001</v>
      </c>
      <c r="E177">
        <f t="shared" si="2"/>
        <v>-7873362</v>
      </c>
      <c r="F177">
        <v>1112976814</v>
      </c>
      <c r="G177">
        <v>1095829042</v>
      </c>
      <c r="H177">
        <v>1379166667</v>
      </c>
      <c r="I177">
        <v>16.55</v>
      </c>
    </row>
    <row r="178" spans="1:9">
      <c r="A178" s="177">
        <v>41548</v>
      </c>
      <c r="B178">
        <v>1175.79</v>
      </c>
      <c r="C178">
        <v>-767.12900000000002</v>
      </c>
      <c r="D178">
        <v>1153.4829999999999</v>
      </c>
      <c r="E178">
        <f t="shared" si="2"/>
        <v>-32219418</v>
      </c>
      <c r="F178">
        <v>1185292367</v>
      </c>
      <c r="G178">
        <v>1172138698</v>
      </c>
      <c r="H178">
        <v>1379166667</v>
      </c>
      <c r="I178">
        <v>16.55</v>
      </c>
    </row>
    <row r="179" spans="1:9">
      <c r="A179" s="178">
        <v>41579</v>
      </c>
      <c r="B179">
        <v>1172.43</v>
      </c>
      <c r="C179">
        <v>-1901.9469999999999</v>
      </c>
      <c r="D179">
        <v>1100.1500000000001</v>
      </c>
      <c r="E179">
        <f t="shared" si="2"/>
        <v>-79881774</v>
      </c>
      <c r="F179">
        <v>1151423229</v>
      </c>
      <c r="G179">
        <v>1140623001</v>
      </c>
      <c r="H179">
        <v>1379166667</v>
      </c>
      <c r="I179">
        <v>16.55</v>
      </c>
    </row>
    <row r="180" spans="1:9">
      <c r="A180" s="179">
        <v>41609</v>
      </c>
      <c r="B180">
        <v>1235.01</v>
      </c>
      <c r="C180">
        <v>-1458.5050000000001</v>
      </c>
      <c r="D180">
        <v>1137.8430000000001</v>
      </c>
      <c r="E180">
        <f t="shared" si="2"/>
        <v>-61257210</v>
      </c>
      <c r="F180">
        <v>1248668943</v>
      </c>
      <c r="G180">
        <v>1230437323</v>
      </c>
      <c r="H180">
        <v>1379166667</v>
      </c>
      <c r="I180">
        <v>16.55</v>
      </c>
    </row>
    <row r="181" spans="1:9">
      <c r="A181" s="180">
        <v>41640</v>
      </c>
      <c r="B181">
        <v>1184.1479999999999</v>
      </c>
      <c r="C181">
        <v>-2024.0029999999999</v>
      </c>
      <c r="D181">
        <v>1068.5219999999999</v>
      </c>
      <c r="E181">
        <f t="shared" si="2"/>
        <v>-85008126</v>
      </c>
      <c r="F181">
        <v>1174626266</v>
      </c>
      <c r="G181">
        <v>1164561836</v>
      </c>
      <c r="H181">
        <v>1356666667</v>
      </c>
      <c r="I181">
        <v>16.28</v>
      </c>
    </row>
    <row r="182" spans="1:9">
      <c r="A182" s="181">
        <v>41671</v>
      </c>
      <c r="B182">
        <v>1061.298</v>
      </c>
      <c r="C182">
        <v>-1473.287</v>
      </c>
      <c r="D182">
        <v>1011.516</v>
      </c>
      <c r="E182">
        <f t="shared" si="2"/>
        <v>-61878054</v>
      </c>
      <c r="F182">
        <v>1049667186</v>
      </c>
      <c r="G182">
        <v>1037693400</v>
      </c>
      <c r="H182">
        <v>1356666667</v>
      </c>
      <c r="I182">
        <v>16.28</v>
      </c>
    </row>
    <row r="183" spans="1:9">
      <c r="A183" s="182">
        <v>41699</v>
      </c>
      <c r="B183">
        <v>1181.04</v>
      </c>
      <c r="C183">
        <v>-1984.7550000000001</v>
      </c>
      <c r="D183">
        <v>1078.99</v>
      </c>
      <c r="E183">
        <f t="shared" si="2"/>
        <v>-83359710</v>
      </c>
      <c r="F183">
        <v>1169255011</v>
      </c>
      <c r="G183">
        <v>1160091876</v>
      </c>
      <c r="H183">
        <v>1356666667</v>
      </c>
      <c r="I183">
        <v>16.28</v>
      </c>
    </row>
    <row r="184" spans="1:9">
      <c r="A184" s="183">
        <v>41730</v>
      </c>
      <c r="B184">
        <v>1164.7860000000001</v>
      </c>
      <c r="C184">
        <v>-1202.453</v>
      </c>
      <c r="D184">
        <v>1101.683</v>
      </c>
      <c r="E184">
        <f t="shared" si="2"/>
        <v>-50503026</v>
      </c>
      <c r="F184">
        <v>1203272597</v>
      </c>
      <c r="G184">
        <v>1191902000</v>
      </c>
      <c r="H184">
        <v>1356666667</v>
      </c>
      <c r="I184">
        <v>16.28</v>
      </c>
    </row>
    <row r="185" spans="1:9">
      <c r="A185" s="184">
        <v>41760</v>
      </c>
      <c r="B185">
        <v>1213.296</v>
      </c>
      <c r="C185">
        <v>-704.10799999999995</v>
      </c>
      <c r="D185">
        <v>1153.4829999999999</v>
      </c>
      <c r="E185">
        <f t="shared" si="2"/>
        <v>-29572536</v>
      </c>
      <c r="F185">
        <v>1222057576</v>
      </c>
      <c r="G185">
        <v>1213321627</v>
      </c>
      <c r="H185">
        <v>1356666667</v>
      </c>
      <c r="I185">
        <v>16.28</v>
      </c>
    </row>
    <row r="186" spans="1:9">
      <c r="A186" s="185">
        <v>41791</v>
      </c>
      <c r="B186">
        <v>1202.4179999999999</v>
      </c>
      <c r="C186">
        <v>-1278.413</v>
      </c>
      <c r="D186">
        <v>1129.615</v>
      </c>
      <c r="E186">
        <f t="shared" si="2"/>
        <v>-53693346</v>
      </c>
      <c r="F186">
        <v>1218292698</v>
      </c>
      <c r="G186">
        <v>1207547567</v>
      </c>
      <c r="H186">
        <v>1356666667</v>
      </c>
      <c r="I186">
        <v>16.28</v>
      </c>
    </row>
    <row r="187" spans="1:9">
      <c r="A187" s="186">
        <v>41821</v>
      </c>
      <c r="B187">
        <v>1235.346</v>
      </c>
      <c r="C187">
        <v>-1495.452</v>
      </c>
      <c r="D187">
        <v>1176.2750000000001</v>
      </c>
      <c r="E187">
        <f t="shared" si="2"/>
        <v>-62808984</v>
      </c>
      <c r="F187">
        <v>1271527305</v>
      </c>
      <c r="G187">
        <v>1258136970</v>
      </c>
      <c r="H187">
        <v>1356666667</v>
      </c>
      <c r="I187">
        <v>16.28</v>
      </c>
    </row>
    <row r="188" spans="1:9">
      <c r="A188" s="187">
        <v>41852</v>
      </c>
      <c r="B188">
        <v>1203.93</v>
      </c>
      <c r="C188">
        <v>-1282.6780000000001</v>
      </c>
      <c r="D188">
        <v>1170.134</v>
      </c>
      <c r="E188">
        <f t="shared" si="2"/>
        <v>-53872476</v>
      </c>
      <c r="F188">
        <v>1223303113</v>
      </c>
      <c r="G188">
        <v>1206229071</v>
      </c>
      <c r="H188">
        <v>1356666667</v>
      </c>
      <c r="I188">
        <v>16.28</v>
      </c>
    </row>
    <row r="189" spans="1:9">
      <c r="A189" s="188">
        <v>41883</v>
      </c>
      <c r="B189">
        <v>1167.894</v>
      </c>
      <c r="C189">
        <v>-1346.3630000000001</v>
      </c>
      <c r="D189">
        <v>1090.095</v>
      </c>
      <c r="E189">
        <f t="shared" si="2"/>
        <v>-56547246</v>
      </c>
      <c r="F189">
        <v>1172450227</v>
      </c>
      <c r="G189">
        <v>1167803409</v>
      </c>
      <c r="H189">
        <v>1356666667</v>
      </c>
      <c r="I189">
        <v>16.28</v>
      </c>
    </row>
    <row r="190" spans="1:9">
      <c r="A190" s="189">
        <v>41913</v>
      </c>
      <c r="B190">
        <v>1203.048</v>
      </c>
      <c r="C190">
        <v>-1919.36</v>
      </c>
      <c r="D190">
        <v>1180.521</v>
      </c>
      <c r="E190">
        <f t="shared" si="2"/>
        <v>-80613120</v>
      </c>
      <c r="F190">
        <v>1171979745</v>
      </c>
      <c r="G190">
        <v>1168334208</v>
      </c>
      <c r="H190">
        <v>1356666667</v>
      </c>
      <c r="I190">
        <v>16.28</v>
      </c>
    </row>
    <row r="191" spans="1:9">
      <c r="A191" s="190">
        <v>41944</v>
      </c>
      <c r="B191">
        <v>1200.6959999999999</v>
      </c>
      <c r="C191">
        <v>-2080.7730000000001</v>
      </c>
      <c r="D191">
        <v>1126.1559999999999</v>
      </c>
      <c r="E191">
        <f t="shared" si="2"/>
        <v>-87392466.000000015</v>
      </c>
      <c r="F191">
        <v>1165927570</v>
      </c>
      <c r="G191">
        <v>1149403109</v>
      </c>
      <c r="H191">
        <v>1356666667</v>
      </c>
      <c r="I191">
        <v>16.28</v>
      </c>
    </row>
    <row r="192" spans="1:9">
      <c r="A192" s="191">
        <v>41974</v>
      </c>
      <c r="B192">
        <v>1294.902</v>
      </c>
      <c r="C192">
        <v>-1579.6969999999999</v>
      </c>
      <c r="D192">
        <v>1156.9870000000001</v>
      </c>
      <c r="E192">
        <f t="shared" si="2"/>
        <v>-66347274</v>
      </c>
      <c r="F192">
        <v>1311663762</v>
      </c>
      <c r="G192">
        <v>1296431295</v>
      </c>
      <c r="H192">
        <v>1356666667</v>
      </c>
      <c r="I192">
        <v>16.28</v>
      </c>
    </row>
    <row r="193" spans="1:9">
      <c r="A193" s="192">
        <v>42005</v>
      </c>
      <c r="B193">
        <v>1250.3399999999999</v>
      </c>
      <c r="C193">
        <v>-1632.8430000000001</v>
      </c>
      <c r="D193">
        <v>1101.625</v>
      </c>
      <c r="E193">
        <f t="shared" si="2"/>
        <v>-68579406</v>
      </c>
      <c r="F193">
        <v>1227376585</v>
      </c>
      <c r="G193">
        <v>1213177909</v>
      </c>
      <c r="H193">
        <v>1410833333</v>
      </c>
      <c r="I193">
        <v>16.93</v>
      </c>
    </row>
    <row r="194" spans="1:9">
      <c r="A194" s="193">
        <v>42036</v>
      </c>
      <c r="B194">
        <v>1126.1880000000001</v>
      </c>
      <c r="C194">
        <v>-1622.9939999999999</v>
      </c>
      <c r="D194">
        <v>1040.8019999999999</v>
      </c>
      <c r="E194">
        <f t="shared" si="2"/>
        <v>-68165748</v>
      </c>
      <c r="F194">
        <v>1107200252</v>
      </c>
      <c r="G194">
        <v>1095053656</v>
      </c>
      <c r="H194">
        <v>1410833333</v>
      </c>
      <c r="I194">
        <v>16.93</v>
      </c>
    </row>
    <row r="195" spans="1:9">
      <c r="A195" s="194">
        <v>42064</v>
      </c>
      <c r="B195">
        <v>1238.3699999999999</v>
      </c>
      <c r="C195">
        <v>-2050.2550000000001</v>
      </c>
      <c r="D195">
        <v>1159.777</v>
      </c>
      <c r="E195">
        <f t="shared" si="2"/>
        <v>-86110710</v>
      </c>
      <c r="F195">
        <v>1237748634</v>
      </c>
      <c r="G195">
        <v>1222849505</v>
      </c>
      <c r="H195">
        <v>1410833333</v>
      </c>
      <c r="I195">
        <v>16.93</v>
      </c>
    </row>
    <row r="196" spans="1:9">
      <c r="A196" s="195">
        <v>42095</v>
      </c>
      <c r="B196">
        <v>1172.22</v>
      </c>
      <c r="C196">
        <v>-1504.49</v>
      </c>
      <c r="D196">
        <v>1110.039</v>
      </c>
      <c r="E196">
        <f t="shared" si="2"/>
        <v>-63188580</v>
      </c>
      <c r="F196">
        <v>1196071217</v>
      </c>
      <c r="G196">
        <v>1180504446</v>
      </c>
      <c r="H196">
        <v>1410833333</v>
      </c>
      <c r="I196">
        <v>16.93</v>
      </c>
    </row>
    <row r="197" spans="1:9">
      <c r="A197" s="196">
        <v>42125</v>
      </c>
      <c r="B197">
        <v>1245.972</v>
      </c>
      <c r="C197">
        <v>-1489.2829999999999</v>
      </c>
      <c r="D197">
        <v>1212.8219999999999</v>
      </c>
      <c r="E197">
        <f t="shared" si="2"/>
        <v>-62549886</v>
      </c>
      <c r="F197">
        <v>1224987518</v>
      </c>
      <c r="G197">
        <v>1214823596</v>
      </c>
      <c r="H197">
        <v>1410833333</v>
      </c>
      <c r="I197">
        <v>16.93</v>
      </c>
    </row>
    <row r="198" spans="1:9">
      <c r="A198" s="197">
        <v>42156</v>
      </c>
      <c r="B198">
        <v>1246.7280000000001</v>
      </c>
      <c r="C198">
        <v>-1490.3989999999999</v>
      </c>
      <c r="D198">
        <v>1185.223</v>
      </c>
      <c r="E198">
        <f t="shared" si="2"/>
        <v>-62596758</v>
      </c>
      <c r="F198">
        <v>1273176456</v>
      </c>
      <c r="G198">
        <v>1259983256</v>
      </c>
      <c r="H198">
        <v>1410833333</v>
      </c>
      <c r="I198">
        <v>16.93</v>
      </c>
    </row>
    <row r="199" spans="1:9">
      <c r="A199" s="198">
        <v>42186</v>
      </c>
      <c r="B199">
        <v>1270.4580000000001</v>
      </c>
      <c r="C199">
        <v>-1674.942</v>
      </c>
      <c r="D199">
        <v>1218.0440000000001</v>
      </c>
      <c r="E199">
        <f t="shared" si="2"/>
        <v>-70347564</v>
      </c>
      <c r="F199">
        <v>1279153620</v>
      </c>
      <c r="G199">
        <v>1259312061</v>
      </c>
      <c r="H199">
        <v>1410833333</v>
      </c>
      <c r="I199">
        <v>16.93</v>
      </c>
    </row>
    <row r="200" spans="1:9">
      <c r="A200" s="199">
        <v>42217</v>
      </c>
      <c r="B200">
        <v>1250.0039999999999</v>
      </c>
      <c r="C200">
        <v>-904.98299999999995</v>
      </c>
      <c r="D200">
        <v>1225.057</v>
      </c>
      <c r="E200">
        <f t="shared" si="2"/>
        <v>-38009286</v>
      </c>
      <c r="F200">
        <v>1259506154</v>
      </c>
      <c r="G200">
        <v>1240378694</v>
      </c>
      <c r="H200">
        <v>1410833333</v>
      </c>
      <c r="I200">
        <v>16.93</v>
      </c>
    </row>
    <row r="201" spans="1:9">
      <c r="A201" s="200">
        <v>42248</v>
      </c>
      <c r="B201">
        <v>1199.982</v>
      </c>
      <c r="C201">
        <v>-986.98299999999995</v>
      </c>
      <c r="D201">
        <v>1177.261</v>
      </c>
      <c r="E201">
        <f t="shared" si="2"/>
        <v>-41453286</v>
      </c>
      <c r="F201">
        <v>1218031574</v>
      </c>
      <c r="G201">
        <v>1202957616</v>
      </c>
      <c r="H201">
        <v>1410833333</v>
      </c>
      <c r="I201">
        <v>16.93</v>
      </c>
    </row>
    <row r="202" spans="1:9">
      <c r="A202" s="201">
        <v>42278</v>
      </c>
      <c r="B202">
        <v>1255.212</v>
      </c>
      <c r="C202">
        <v>-1579.3969999999999</v>
      </c>
      <c r="D202">
        <v>1187.1969999999999</v>
      </c>
      <c r="E202">
        <f t="shared" si="2"/>
        <v>-66334674</v>
      </c>
      <c r="F202">
        <v>1265572024</v>
      </c>
      <c r="G202">
        <v>1247473898</v>
      </c>
      <c r="H202">
        <v>1410833333</v>
      </c>
      <c r="I202">
        <v>16.93</v>
      </c>
    </row>
    <row r="203" spans="1:9">
      <c r="A203" s="202">
        <v>42309</v>
      </c>
      <c r="B203">
        <v>1246.3499999999999</v>
      </c>
      <c r="C203">
        <v>-928.89499999999998</v>
      </c>
      <c r="D203">
        <v>1160.5060000000001</v>
      </c>
      <c r="E203">
        <f t="shared" si="2"/>
        <v>-39013590</v>
      </c>
      <c r="F203">
        <v>1226862067</v>
      </c>
      <c r="G203">
        <v>1215301471</v>
      </c>
      <c r="H203">
        <v>1410833333</v>
      </c>
      <c r="I203">
        <v>16.93</v>
      </c>
    </row>
    <row r="204" spans="1:9">
      <c r="A204" s="203">
        <v>42339</v>
      </c>
      <c r="B204">
        <v>1305.402</v>
      </c>
      <c r="C204">
        <v>-1766.588</v>
      </c>
      <c r="D204">
        <v>1168.3309999999999</v>
      </c>
      <c r="E204">
        <f t="shared" si="2"/>
        <v>-74196696</v>
      </c>
      <c r="F204">
        <v>1314935501</v>
      </c>
      <c r="G204">
        <v>1301206927</v>
      </c>
      <c r="H204">
        <v>1410833333</v>
      </c>
      <c r="I204">
        <v>16.93</v>
      </c>
    </row>
    <row r="205" spans="1:9">
      <c r="A205" s="204">
        <v>42370</v>
      </c>
      <c r="B205">
        <v>1273.3979999999999</v>
      </c>
      <c r="C205">
        <v>-2073.2130000000002</v>
      </c>
      <c r="D205">
        <v>1113.663</v>
      </c>
      <c r="E205">
        <f t="shared" si="2"/>
        <v>-87074946.000000015</v>
      </c>
      <c r="F205">
        <v>1247310059</v>
      </c>
      <c r="G205">
        <v>1234567759</v>
      </c>
      <c r="H205">
        <v>1509166667</v>
      </c>
      <c r="I205">
        <v>18.11</v>
      </c>
    </row>
    <row r="206" spans="1:9">
      <c r="A206" s="205">
        <v>42401</v>
      </c>
      <c r="B206">
        <v>1204.4760000000001</v>
      </c>
      <c r="C206">
        <v>-1594.9380000000001</v>
      </c>
      <c r="D206">
        <v>1144.377</v>
      </c>
      <c r="E206">
        <f t="shared" ref="E206:E214" si="3">C206*1000*42</f>
        <v>-66987396</v>
      </c>
      <c r="F206">
        <v>1183286175</v>
      </c>
      <c r="G206">
        <v>1174959250</v>
      </c>
      <c r="H206">
        <v>1509166667</v>
      </c>
      <c r="I206">
        <v>18.11</v>
      </c>
    </row>
    <row r="207" spans="1:9">
      <c r="A207" s="206">
        <v>42430</v>
      </c>
      <c r="B207">
        <v>1294.104</v>
      </c>
      <c r="C207">
        <v>-2267.886</v>
      </c>
      <c r="D207">
        <v>1228.3789999999999</v>
      </c>
      <c r="E207">
        <f t="shared" si="3"/>
        <v>-95251212</v>
      </c>
      <c r="F207">
        <v>1247237065</v>
      </c>
      <c r="G207">
        <v>1236924733</v>
      </c>
      <c r="H207">
        <v>1509166667</v>
      </c>
      <c r="I207">
        <v>18.11</v>
      </c>
    </row>
    <row r="208" spans="1:9">
      <c r="A208" s="207">
        <v>42461</v>
      </c>
      <c r="B208">
        <v>1178.4780000000001</v>
      </c>
      <c r="C208">
        <v>-2273.19</v>
      </c>
      <c r="D208">
        <v>1137.982</v>
      </c>
      <c r="E208">
        <f t="shared" si="3"/>
        <v>-95473980</v>
      </c>
      <c r="F208">
        <v>1191071811</v>
      </c>
      <c r="G208">
        <v>1177299624</v>
      </c>
      <c r="H208">
        <v>1509166667</v>
      </c>
      <c r="I208">
        <v>18.11</v>
      </c>
    </row>
    <row r="209" spans="1:9">
      <c r="A209" s="208">
        <v>42491</v>
      </c>
      <c r="B209">
        <v>1269.576</v>
      </c>
      <c r="C209">
        <v>-1327.47</v>
      </c>
      <c r="D209">
        <v>1222.222</v>
      </c>
      <c r="E209">
        <f t="shared" si="3"/>
        <v>-55753740</v>
      </c>
      <c r="F209">
        <v>1283378108</v>
      </c>
      <c r="G209">
        <v>1265304379</v>
      </c>
      <c r="H209">
        <v>1509166667</v>
      </c>
      <c r="I209">
        <v>18.11</v>
      </c>
    </row>
    <row r="210" spans="1:9">
      <c r="A210" s="209">
        <v>42522</v>
      </c>
      <c r="B210">
        <v>1270.836</v>
      </c>
      <c r="C210">
        <v>-858.077</v>
      </c>
      <c r="D210">
        <v>1217.703</v>
      </c>
      <c r="E210">
        <f t="shared" si="3"/>
        <v>-36039234</v>
      </c>
      <c r="F210">
        <v>1309478745</v>
      </c>
      <c r="G210">
        <v>1295213528</v>
      </c>
      <c r="H210">
        <v>1509166667</v>
      </c>
      <c r="I210">
        <v>18.11</v>
      </c>
    </row>
    <row r="211" spans="1:9">
      <c r="A211" s="210">
        <v>42552</v>
      </c>
      <c r="B211">
        <v>1312.5419999999999</v>
      </c>
      <c r="C211">
        <v>-1338.3230000000001</v>
      </c>
      <c r="D211">
        <v>1257.6759999999999</v>
      </c>
      <c r="E211">
        <f t="shared" si="3"/>
        <v>-56209566</v>
      </c>
      <c r="F211">
        <v>1269674308</v>
      </c>
      <c r="G211">
        <v>1255001875</v>
      </c>
      <c r="H211">
        <v>1509166667</v>
      </c>
      <c r="I211">
        <v>18.11</v>
      </c>
    </row>
    <row r="212" spans="1:9">
      <c r="A212" s="211">
        <v>42583</v>
      </c>
      <c r="B212">
        <v>1330.098</v>
      </c>
      <c r="C212">
        <v>-1600.9559999999999</v>
      </c>
      <c r="D212">
        <v>1268.1079999999999</v>
      </c>
      <c r="E212">
        <f t="shared" si="3"/>
        <v>-67240152</v>
      </c>
      <c r="F212">
        <v>1330702815</v>
      </c>
      <c r="G212">
        <v>1318185159</v>
      </c>
      <c r="H212">
        <v>1509166667</v>
      </c>
      <c r="I212">
        <v>18.11</v>
      </c>
    </row>
    <row r="213" spans="1:9">
      <c r="A213" s="212">
        <v>42614</v>
      </c>
      <c r="B213">
        <v>1254.7919999999999</v>
      </c>
      <c r="C213">
        <v>-2341.7649999999999</v>
      </c>
      <c r="D213">
        <v>1174.7919999999999</v>
      </c>
      <c r="E213">
        <f t="shared" si="3"/>
        <v>-98354130</v>
      </c>
      <c r="F213">
        <v>1253900428</v>
      </c>
      <c r="G213">
        <v>1238042762</v>
      </c>
      <c r="H213">
        <v>1509166667</v>
      </c>
      <c r="I213">
        <v>18.11</v>
      </c>
    </row>
    <row r="214" spans="1:9">
      <c r="A214" s="213">
        <v>42644</v>
      </c>
      <c r="B214">
        <v>1293.4739999999999</v>
      </c>
      <c r="C214">
        <v>-3134.837</v>
      </c>
      <c r="D214">
        <v>1187.011</v>
      </c>
      <c r="E214">
        <f t="shared" si="3"/>
        <v>-131663154</v>
      </c>
    </row>
    <row r="215" spans="1:9">
      <c r="A215" s="2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1" sqref="A31"/>
    </sheetView>
  </sheetViews>
  <sheetFormatPr baseColWidth="10" defaultColWidth="8.83203125" defaultRowHeight="14" x14ac:dyDescent="0"/>
  <cols>
    <col min="1" max="1" width="47" bestFit="1" customWidth="1"/>
    <col min="2" max="2" width="20.6640625" bestFit="1" customWidth="1"/>
    <col min="3" max="3" width="21.5" bestFit="1" customWidth="1"/>
    <col min="4" max="4" width="22.6640625" bestFit="1" customWidth="1"/>
    <col min="5" max="5" width="18.6640625" bestFit="1" customWidth="1"/>
  </cols>
  <sheetData>
    <row r="1" spans="1:5" ht="18">
      <c r="A1" s="215" t="s">
        <v>1</v>
      </c>
    </row>
    <row r="2" spans="1:5" ht="18">
      <c r="A2" s="217" t="s">
        <v>2</v>
      </c>
    </row>
    <row r="3" spans="1:5">
      <c r="A3" t="s">
        <v>0</v>
      </c>
    </row>
    <row r="4" spans="1:5">
      <c r="A4" s="216" t="str">
        <f>HYPERLINK("http://www.eia.gov/totalenergy/data/monthly/dataunits.cfm","Note: Information about data precision.")</f>
        <v>Note: Information about data precision.</v>
      </c>
    </row>
    <row r="5" spans="1:5">
      <c r="A5" t="s">
        <v>0</v>
      </c>
    </row>
    <row r="6" spans="1:5">
      <c r="A6" t="s">
        <v>3</v>
      </c>
    </row>
    <row r="7" spans="1:5">
      <c r="A7" t="s">
        <v>4</v>
      </c>
    </row>
    <row r="8" spans="1:5">
      <c r="A8" t="s">
        <v>0</v>
      </c>
    </row>
    <row r="9" spans="1:5" ht="15">
      <c r="A9" s="218" t="s">
        <v>5</v>
      </c>
    </row>
    <row r="10" spans="1:5">
      <c r="A10" t="s">
        <v>0</v>
      </c>
    </row>
    <row r="11" spans="1:5">
      <c r="A11" s="219" t="s">
        <v>12</v>
      </c>
      <c r="B11" s="220" t="s">
        <v>7</v>
      </c>
      <c r="C11" s="221" t="s">
        <v>8</v>
      </c>
      <c r="D11" s="222" t="s">
        <v>9</v>
      </c>
      <c r="E11" s="226" t="s">
        <v>8</v>
      </c>
    </row>
    <row r="12" spans="1:5">
      <c r="B12" s="223" t="s">
        <v>11</v>
      </c>
      <c r="C12" s="224" t="s">
        <v>10</v>
      </c>
      <c r="D12" s="225" t="s">
        <v>11</v>
      </c>
      <c r="E12" s="226" t="s">
        <v>11</v>
      </c>
    </row>
    <row r="13" spans="1:5">
      <c r="A13" s="227">
        <v>2000</v>
      </c>
      <c r="B13">
        <v>1622.3340000000001</v>
      </c>
      <c r="C13">
        <v>116</v>
      </c>
      <c r="D13">
        <v>1653.414</v>
      </c>
      <c r="E13">
        <f>C13*1000*42</f>
        <v>4872000</v>
      </c>
    </row>
    <row r="14" spans="1:5">
      <c r="A14" s="228">
        <v>2001</v>
      </c>
      <c r="B14">
        <v>1765.1759999999999</v>
      </c>
      <c r="C14">
        <v>315</v>
      </c>
      <c r="D14">
        <v>1740.69</v>
      </c>
      <c r="E14">
        <f t="shared" ref="E14:E28" si="0">C14*1000*42</f>
        <v>13230000</v>
      </c>
    </row>
    <row r="15" spans="1:5">
      <c r="A15" s="229">
        <v>2002</v>
      </c>
      <c r="B15">
        <v>2140.152</v>
      </c>
      <c r="C15">
        <v>306</v>
      </c>
      <c r="D15">
        <v>2073.12</v>
      </c>
      <c r="E15">
        <f t="shared" si="0"/>
        <v>12852000</v>
      </c>
    </row>
    <row r="16" spans="1:5">
      <c r="A16" s="230">
        <v>2003</v>
      </c>
      <c r="B16">
        <v>2804.424</v>
      </c>
      <c r="C16">
        <v>292</v>
      </c>
      <c r="D16">
        <v>2826.0120000000002</v>
      </c>
      <c r="E16">
        <f t="shared" si="0"/>
        <v>12264000</v>
      </c>
    </row>
    <row r="17" spans="1:5">
      <c r="A17" s="231">
        <v>2004</v>
      </c>
      <c r="B17">
        <v>3404.4360000000001</v>
      </c>
      <c r="C17">
        <v>3542</v>
      </c>
      <c r="D17">
        <v>3552.192</v>
      </c>
      <c r="E17">
        <f t="shared" si="0"/>
        <v>148764000</v>
      </c>
    </row>
    <row r="18" spans="1:5">
      <c r="A18" s="232">
        <v>2005</v>
      </c>
      <c r="B18">
        <v>3904.3620000000001</v>
      </c>
      <c r="C18">
        <v>3234</v>
      </c>
      <c r="D18">
        <v>4058.6280000000002</v>
      </c>
      <c r="E18">
        <f t="shared" si="0"/>
        <v>135828000</v>
      </c>
    </row>
    <row r="19" spans="1:5">
      <c r="A19" s="233">
        <v>2006</v>
      </c>
      <c r="B19">
        <v>4884.348</v>
      </c>
      <c r="C19">
        <v>17408</v>
      </c>
      <c r="D19">
        <v>5481.21</v>
      </c>
      <c r="E19">
        <f t="shared" si="0"/>
        <v>731136000</v>
      </c>
    </row>
    <row r="20" spans="1:5">
      <c r="A20" s="234">
        <v>2007</v>
      </c>
      <c r="B20">
        <v>6521.0460000000003</v>
      </c>
      <c r="C20">
        <v>10457</v>
      </c>
      <c r="D20">
        <v>6885.69</v>
      </c>
      <c r="E20">
        <f t="shared" si="0"/>
        <v>439194000</v>
      </c>
    </row>
    <row r="21" spans="1:5">
      <c r="A21" s="235">
        <v>2008</v>
      </c>
      <c r="B21">
        <v>9308.7540000000008</v>
      </c>
      <c r="C21">
        <v>12610</v>
      </c>
      <c r="D21">
        <v>9683.3520000000008</v>
      </c>
      <c r="E21">
        <f t="shared" si="0"/>
        <v>529620000</v>
      </c>
    </row>
    <row r="22" spans="1:5">
      <c r="A22" s="236">
        <v>2009</v>
      </c>
      <c r="B22">
        <v>10937.808000000001</v>
      </c>
      <c r="C22">
        <v>4720</v>
      </c>
      <c r="D22">
        <v>11036.592000000001</v>
      </c>
      <c r="E22">
        <f t="shared" si="0"/>
        <v>198240000</v>
      </c>
    </row>
    <row r="23" spans="1:5">
      <c r="A23" s="237">
        <v>2010</v>
      </c>
      <c r="B23">
        <v>13297.914000000001</v>
      </c>
      <c r="C23">
        <v>-9115.3150000000005</v>
      </c>
      <c r="D23">
        <v>12858.496999999999</v>
      </c>
      <c r="E23">
        <f t="shared" si="0"/>
        <v>-382843230</v>
      </c>
    </row>
    <row r="24" spans="1:5">
      <c r="A24" s="238">
        <v>2011</v>
      </c>
      <c r="B24">
        <v>13929.132</v>
      </c>
      <c r="C24">
        <v>-24365.348000000002</v>
      </c>
      <c r="D24">
        <v>12893.313</v>
      </c>
      <c r="E24">
        <f t="shared" si="0"/>
        <v>-1023344616</v>
      </c>
    </row>
    <row r="25" spans="1:5">
      <c r="A25" s="239">
        <v>2012</v>
      </c>
      <c r="B25">
        <v>13217.987999999999</v>
      </c>
      <c r="C25">
        <v>-5890.59</v>
      </c>
      <c r="D25">
        <v>12881.879000000001</v>
      </c>
      <c r="E25">
        <f t="shared" si="0"/>
        <v>-247404780</v>
      </c>
    </row>
    <row r="26" spans="1:5">
      <c r="A26" s="240">
        <v>2013</v>
      </c>
      <c r="B26">
        <v>13292.706</v>
      </c>
      <c r="C26">
        <v>-5761.4070000000002</v>
      </c>
      <c r="D26">
        <v>13215.619000000001</v>
      </c>
      <c r="E26">
        <f t="shared" si="0"/>
        <v>-241979094</v>
      </c>
    </row>
    <row r="27" spans="1:5">
      <c r="A27" s="241">
        <v>2014</v>
      </c>
      <c r="B27">
        <v>14312.802</v>
      </c>
      <c r="C27">
        <v>-18371.342000000001</v>
      </c>
      <c r="D27">
        <v>13443.976000000001</v>
      </c>
      <c r="E27">
        <f t="shared" si="0"/>
        <v>-771596364</v>
      </c>
    </row>
    <row r="28" spans="1:5">
      <c r="A28" s="242">
        <v>2015</v>
      </c>
      <c r="B28">
        <v>14807.226000000001</v>
      </c>
      <c r="C28">
        <v>-17632.052</v>
      </c>
      <c r="D28">
        <v>13946.686</v>
      </c>
      <c r="E28">
        <f t="shared" si="0"/>
        <v>-740546184</v>
      </c>
    </row>
    <row r="29" spans="1:5">
      <c r="A29" s="24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Annika Eberle</cp:lastModifiedBy>
  <dcterms:created xsi:type="dcterms:W3CDTF">2017-02-10T18:47:49Z</dcterms:created>
  <dcterms:modified xsi:type="dcterms:W3CDTF">2017-02-10T19:00:50Z</dcterms:modified>
</cp:coreProperties>
</file>