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man\Desktop\"/>
    </mc:Choice>
  </mc:AlternateContent>
  <xr:revisionPtr revIDLastSave="0" documentId="13_ncr:1_{A0C6D15D-9CF6-47E0-9CDD-E0B08F168A46}" xr6:coauthVersionLast="34" xr6:coauthVersionMax="34" xr10:uidLastSave="{00000000-0000-0000-0000-000000000000}"/>
  <bookViews>
    <workbookView xWindow="0" yWindow="0" windowWidth="28800" windowHeight="12225" xr2:uid="{4EB8970A-FBCA-4B58-A9B0-B1AD77039EDF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</calcChain>
</file>

<file path=xl/sharedStrings.xml><?xml version="1.0" encoding="utf-8"?>
<sst xmlns="http://schemas.openxmlformats.org/spreadsheetml/2006/main" count="66" uniqueCount="34">
  <si>
    <t>Location</t>
  </si>
  <si>
    <t>Type</t>
  </si>
  <si>
    <t>MGD</t>
  </si>
  <si>
    <t>Project Cost</t>
  </si>
  <si>
    <t>Albert Lea, Minnesota</t>
  </si>
  <si>
    <t>POTW</t>
  </si>
  <si>
    <t>System Size (kW)</t>
  </si>
  <si>
    <t>60,000 to 90,000</t>
  </si>
  <si>
    <t>Payback (yr)</t>
  </si>
  <si>
    <t>Energy Savings (per year)</t>
  </si>
  <si>
    <t>Energy offset(%)</t>
  </si>
  <si>
    <t>Allentown, PA</t>
  </si>
  <si>
    <t>65,000 to 125,000</t>
  </si>
  <si>
    <t>Olympia, WA</t>
  </si>
  <si>
    <t>150,000 to 180,000</t>
  </si>
  <si>
    <t>Burlingame, CA</t>
  </si>
  <si>
    <t>Danville, IL</t>
  </si>
  <si>
    <t>Des Moines, IA</t>
  </si>
  <si>
    <t>NA</t>
  </si>
  <si>
    <t>Downers Grove , IL</t>
  </si>
  <si>
    <t>Oakland, CA</t>
  </si>
  <si>
    <t>110 to 140</t>
  </si>
  <si>
    <t>Essex Junction, VT</t>
  </si>
  <si>
    <t>Janesville, WI</t>
  </si>
  <si>
    <t>Denver, CO</t>
  </si>
  <si>
    <t>Fox Lake, IL</t>
  </si>
  <si>
    <t>Rochester, MN</t>
  </si>
  <si>
    <t>Dallas, TX</t>
  </si>
  <si>
    <t>Albuquerque, NM</t>
  </si>
  <si>
    <t>Fort Worth, TX</t>
  </si>
  <si>
    <t>60 to 75</t>
  </si>
  <si>
    <t>Reference</t>
  </si>
  <si>
    <t>https://betterbuildingssolutioncenter.energy.gov/</t>
  </si>
  <si>
    <t>https://betterbuildingssolutioncenter.energy.gov/chp/chp-project-profiles-database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</si>
</sst>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6ED5-DB1F-438C-9634-E60AEB605DAC}">
  <dimension ref="A1:J17"/>
  <sheetViews>
    <sheetView tabSelected="1" zoomScale="140" zoomScaleNormal="140" workbookViewId="0">
      <selection activeCell="K9" sqref="K9"/>
    </sheetView>
  </sheetViews>
  <sheetFormatPr defaultRowHeight="15" x14ac:dyDescent="0.25"/>
  <cols>
    <col min="1" max="1" width="20.7109375" bestFit="1" customWidth="1"/>
    <col min="2" max="3" width="9.140625" style="4"/>
    <col min="4" max="4" width="16.28515625" style="4" bestFit="1" customWidth="1"/>
    <col min="5" max="5" width="11.5703125" style="4" bestFit="1" customWidth="1"/>
    <col min="6" max="6" width="23.5703125" style="4" bestFit="1" customWidth="1"/>
    <col min="7" max="7" width="11.7109375" style="4" bestFit="1" customWidth="1"/>
    <col min="8" max="8" width="15.85546875" style="4" bestFit="1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6</v>
      </c>
      <c r="E1" s="3" t="s">
        <v>3</v>
      </c>
      <c r="F1" s="3" t="s">
        <v>9</v>
      </c>
      <c r="G1" s="3" t="s">
        <v>8</v>
      </c>
      <c r="H1" s="3" t="s">
        <v>10</v>
      </c>
      <c r="J1" s="3" t="s">
        <v>31</v>
      </c>
    </row>
    <row r="2" spans="1:10" x14ac:dyDescent="0.25">
      <c r="A2" t="s">
        <v>4</v>
      </c>
      <c r="B2" s="4" t="s">
        <v>5</v>
      </c>
      <c r="C2" s="4">
        <v>12.5</v>
      </c>
      <c r="D2" s="4">
        <v>120</v>
      </c>
      <c r="E2" s="5">
        <v>250000</v>
      </c>
      <c r="F2" s="4" t="s">
        <v>7</v>
      </c>
      <c r="G2" s="4">
        <v>2</v>
      </c>
      <c r="H2" s="4">
        <v>25</v>
      </c>
      <c r="J2" t="s">
        <v>32</v>
      </c>
    </row>
    <row r="3" spans="1:10" x14ac:dyDescent="0.25">
      <c r="A3" s="1" t="s">
        <v>11</v>
      </c>
      <c r="B3" s="4" t="s">
        <v>5</v>
      </c>
      <c r="C3" s="4">
        <v>32</v>
      </c>
      <c r="D3" s="4">
        <v>390</v>
      </c>
      <c r="E3" s="5">
        <v>1107000</v>
      </c>
      <c r="F3" s="4" t="s">
        <v>12</v>
      </c>
      <c r="G3" s="4">
        <v>15</v>
      </c>
      <c r="H3" s="4">
        <v>26</v>
      </c>
      <c r="J3" t="s">
        <v>33</v>
      </c>
    </row>
    <row r="4" spans="1:10" x14ac:dyDescent="0.25">
      <c r="A4" s="1" t="s">
        <v>13</v>
      </c>
      <c r="B4" s="4" t="s">
        <v>5</v>
      </c>
      <c r="C4" s="4">
        <v>11.5</v>
      </c>
      <c r="D4" s="4">
        <v>2000</v>
      </c>
      <c r="E4" s="5">
        <v>2480000</v>
      </c>
      <c r="F4" s="4" t="s">
        <v>14</v>
      </c>
      <c r="G4" s="4">
        <v>5</v>
      </c>
      <c r="H4" s="4">
        <v>15</v>
      </c>
    </row>
    <row r="5" spans="1:10" x14ac:dyDescent="0.25">
      <c r="A5" s="1" t="s">
        <v>15</v>
      </c>
      <c r="B5" s="4" t="s">
        <v>5</v>
      </c>
      <c r="C5" s="4">
        <v>5.5</v>
      </c>
      <c r="D5" s="4">
        <v>177</v>
      </c>
      <c r="E5" s="5">
        <v>912000</v>
      </c>
      <c r="F5" s="5">
        <v>92000</v>
      </c>
      <c r="G5" s="4">
        <v>8</v>
      </c>
      <c r="H5" s="4">
        <v>20</v>
      </c>
    </row>
    <row r="6" spans="1:10" x14ac:dyDescent="0.25">
      <c r="A6" s="1" t="s">
        <v>16</v>
      </c>
      <c r="B6" s="4" t="s">
        <v>5</v>
      </c>
      <c r="C6" s="4">
        <v>16</v>
      </c>
      <c r="D6" s="4">
        <v>150</v>
      </c>
      <c r="E6" s="5">
        <v>750000</v>
      </c>
      <c r="F6" s="5">
        <v>50000</v>
      </c>
      <c r="G6" s="4">
        <v>5</v>
      </c>
      <c r="H6" s="4">
        <v>20</v>
      </c>
    </row>
    <row r="7" spans="1:10" x14ac:dyDescent="0.25">
      <c r="A7" s="1" t="s">
        <v>17</v>
      </c>
      <c r="B7" s="4" t="s">
        <v>5</v>
      </c>
      <c r="C7" s="4">
        <v>134</v>
      </c>
      <c r="D7" s="4">
        <v>4600</v>
      </c>
      <c r="E7" s="5">
        <v>1873432</v>
      </c>
      <c r="F7" s="5">
        <v>358000</v>
      </c>
      <c r="G7" s="4">
        <v>5</v>
      </c>
      <c r="H7" s="4" t="s">
        <v>18</v>
      </c>
    </row>
    <row r="8" spans="1:10" x14ac:dyDescent="0.25">
      <c r="A8" s="1" t="s">
        <v>19</v>
      </c>
      <c r="B8" s="4" t="s">
        <v>5</v>
      </c>
      <c r="C8" s="4">
        <v>11</v>
      </c>
      <c r="D8" s="4">
        <v>280</v>
      </c>
      <c r="E8" s="5">
        <v>4000000</v>
      </c>
      <c r="F8" s="4" t="s">
        <v>18</v>
      </c>
      <c r="G8" s="4">
        <v>12</v>
      </c>
      <c r="H8" s="4">
        <v>50</v>
      </c>
    </row>
    <row r="9" spans="1:10" x14ac:dyDescent="0.25">
      <c r="A9" s="1" t="s">
        <v>20</v>
      </c>
      <c r="B9" s="4" t="s">
        <v>5</v>
      </c>
      <c r="C9" s="4">
        <v>65</v>
      </c>
      <c r="D9" s="4">
        <v>11000</v>
      </c>
      <c r="E9" s="5">
        <v>19000000</v>
      </c>
      <c r="F9" s="5">
        <v>1200000</v>
      </c>
      <c r="G9" s="4">
        <v>15</v>
      </c>
      <c r="H9" s="4" t="s">
        <v>21</v>
      </c>
    </row>
    <row r="10" spans="1:10" x14ac:dyDescent="0.25">
      <c r="A10" s="1" t="s">
        <v>22</v>
      </c>
      <c r="B10" s="4" t="s">
        <v>5</v>
      </c>
      <c r="C10" s="4">
        <v>3.3</v>
      </c>
      <c r="D10" s="4">
        <v>60</v>
      </c>
      <c r="E10" s="5">
        <v>303000</v>
      </c>
      <c r="F10" s="5">
        <v>7000</v>
      </c>
      <c r="G10" s="4">
        <v>7</v>
      </c>
      <c r="H10" s="4">
        <v>36</v>
      </c>
    </row>
    <row r="11" spans="1:10" x14ac:dyDescent="0.25">
      <c r="A11" s="1" t="s">
        <v>23</v>
      </c>
      <c r="B11" s="4" t="s">
        <v>5</v>
      </c>
      <c r="C11" s="4">
        <v>19.8</v>
      </c>
      <c r="D11" s="4">
        <v>400</v>
      </c>
      <c r="E11" s="5">
        <v>1200000</v>
      </c>
      <c r="F11" s="5">
        <v>193700</v>
      </c>
      <c r="G11" s="4" t="s">
        <v>18</v>
      </c>
      <c r="H11" s="4" t="s">
        <v>18</v>
      </c>
    </row>
    <row r="12" spans="1:10" x14ac:dyDescent="0.25">
      <c r="A12" s="1" t="s">
        <v>24</v>
      </c>
      <c r="B12" s="4" t="s">
        <v>5</v>
      </c>
      <c r="C12" s="4">
        <v>140</v>
      </c>
      <c r="D12" s="4">
        <v>6200</v>
      </c>
      <c r="E12" s="4" t="s">
        <v>18</v>
      </c>
      <c r="F12" s="4" t="s">
        <v>18</v>
      </c>
      <c r="G12" s="4" t="s">
        <v>18</v>
      </c>
      <c r="H12" s="4" t="s">
        <v>18</v>
      </c>
    </row>
    <row r="13" spans="1:10" x14ac:dyDescent="0.25">
      <c r="A13" s="1" t="s">
        <v>25</v>
      </c>
      <c r="B13" s="4" t="s">
        <v>5</v>
      </c>
      <c r="C13" s="4">
        <v>12</v>
      </c>
      <c r="D13" s="4">
        <v>150</v>
      </c>
      <c r="E13" s="5">
        <v>763000</v>
      </c>
      <c r="F13" s="5">
        <v>67500</v>
      </c>
      <c r="G13" s="4" t="s">
        <v>18</v>
      </c>
      <c r="H13" s="4" t="s">
        <v>18</v>
      </c>
    </row>
    <row r="14" spans="1:10" x14ac:dyDescent="0.25">
      <c r="A14" s="1" t="s">
        <v>26</v>
      </c>
      <c r="B14" s="4" t="s">
        <v>5</v>
      </c>
      <c r="C14" s="4">
        <v>23.8</v>
      </c>
      <c r="D14" s="4">
        <v>2000</v>
      </c>
      <c r="E14" s="5">
        <v>4000000</v>
      </c>
      <c r="F14" s="5">
        <v>336000</v>
      </c>
      <c r="G14" s="4" t="s">
        <v>18</v>
      </c>
      <c r="H14" s="4" t="s">
        <v>18</v>
      </c>
    </row>
    <row r="15" spans="1:10" x14ac:dyDescent="0.25">
      <c r="A15" s="1" t="s">
        <v>27</v>
      </c>
      <c r="B15" s="4" t="s">
        <v>5</v>
      </c>
      <c r="C15" s="4">
        <v>195</v>
      </c>
      <c r="D15" s="4">
        <v>4200</v>
      </c>
      <c r="E15" s="4" t="s">
        <v>18</v>
      </c>
      <c r="F15" s="4" t="s">
        <v>18</v>
      </c>
      <c r="G15" s="4" t="s">
        <v>18</v>
      </c>
      <c r="H15" s="4">
        <v>46</v>
      </c>
    </row>
    <row r="16" spans="1:10" x14ac:dyDescent="0.25">
      <c r="A16" s="1" t="s">
        <v>28</v>
      </c>
      <c r="B16" s="4" t="s">
        <v>5</v>
      </c>
      <c r="C16" s="4">
        <v>120</v>
      </c>
      <c r="D16" s="4">
        <v>6600</v>
      </c>
      <c r="E16" s="4" t="s">
        <v>18</v>
      </c>
      <c r="F16" s="4" t="s">
        <v>18</v>
      </c>
      <c r="G16" s="4" t="s">
        <v>18</v>
      </c>
      <c r="H16" s="4">
        <v>30</v>
      </c>
    </row>
    <row r="17" spans="1:8" x14ac:dyDescent="0.25">
      <c r="A17" s="1" t="s">
        <v>29</v>
      </c>
      <c r="B17" s="4" t="s">
        <v>5</v>
      </c>
      <c r="C17" s="4">
        <v>166</v>
      </c>
      <c r="D17" s="4">
        <v>5200</v>
      </c>
      <c r="E17" s="5">
        <v>35000000</v>
      </c>
      <c r="F17" s="5">
        <v>2800000</v>
      </c>
      <c r="G17" s="4">
        <v>12</v>
      </c>
      <c r="H17" s="4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29E4-F4D1-4D90-BD36-E9B6276BBCC0}">
  <dimension ref="H2:K2"/>
  <sheetViews>
    <sheetView workbookViewId="0">
      <selection activeCell="K3" sqref="K3"/>
    </sheetView>
  </sheetViews>
  <sheetFormatPr defaultRowHeight="15" x14ac:dyDescent="0.25"/>
  <sheetData>
    <row r="2" spans="8:11" x14ac:dyDescent="0.25">
      <c r="H2">
        <v>3.6299999999999999E-2</v>
      </c>
      <c r="I2">
        <v>365</v>
      </c>
      <c r="J2">
        <v>3600</v>
      </c>
      <c r="K2">
        <f>H2*I2*J2</f>
        <v>47698.2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Inman, Daniel</dc:creator>
  <cp:lastModifiedBy>Inman, Daniel</cp:lastModifiedBy>
  <dcterms:created xsi:type="dcterms:W3CDTF">2018-07-17T14:40:59Z</dcterms:created>
  <dcterms:modified xsi:type="dcterms:W3CDTF">2018-07-17T19:02:03Z</dcterms:modified>
</cp:coreProperties>
</file>