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7167.ICFI\Documents\Database\Data Releases\June 2018 Data Release\Summary Tables\"/>
    </mc:Choice>
  </mc:AlternateContent>
  <bookViews>
    <workbookView xWindow="0" yWindow="0" windowWidth="23040" windowHeight="9408"/>
  </bookViews>
  <sheets>
    <sheet name="State vs App Class" sheetId="4" r:id="rId1"/>
    <sheet name="State vs Fuel" sheetId="1" r:id="rId2"/>
    <sheet name="State vs PM" sheetId="2" r:id="rId3"/>
    <sheet name="App vs Fuel" sheetId="5" r:id="rId4"/>
    <sheet name="App vs PM" sheetId="6" r:id="rId5"/>
    <sheet name="App vs Size Range" sheetId="7" r:id="rId6"/>
    <sheet name="Fuel vs PM, etc." sheetId="3" r:id="rId7"/>
    <sheet name="Installations by Year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7" l="1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Q66" i="5"/>
  <c r="R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K23" i="5"/>
  <c r="R23" i="5"/>
  <c r="Q23" i="5"/>
  <c r="P23" i="5"/>
  <c r="O23" i="5"/>
  <c r="N23" i="5"/>
  <c r="M23" i="5"/>
  <c r="L23" i="5"/>
  <c r="J23" i="5"/>
  <c r="I23" i="5"/>
  <c r="H23" i="5"/>
  <c r="G23" i="5"/>
  <c r="F23" i="5"/>
  <c r="E23" i="5"/>
  <c r="D23" i="5"/>
  <c r="C23" i="5"/>
  <c r="H32" i="5"/>
  <c r="R32" i="5"/>
  <c r="Q32" i="5"/>
  <c r="P32" i="5"/>
  <c r="O32" i="5"/>
  <c r="N32" i="5"/>
  <c r="M32" i="5"/>
  <c r="L32" i="5"/>
  <c r="K32" i="5"/>
  <c r="J32" i="5"/>
  <c r="I32" i="5"/>
  <c r="G32" i="5"/>
  <c r="F32" i="5"/>
  <c r="E32" i="5"/>
  <c r="D32" i="5"/>
  <c r="C32" i="5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C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</calcChain>
</file>

<file path=xl/sharedStrings.xml><?xml version="1.0" encoding="utf-8"?>
<sst xmlns="http://schemas.openxmlformats.org/spreadsheetml/2006/main" count="697" uniqueCount="161">
  <si>
    <t>Current CHP Installations - State by Fuel Type</t>
  </si>
  <si>
    <t>Biomass</t>
  </si>
  <si>
    <t>Coal</t>
  </si>
  <si>
    <t>Natural Gas</t>
  </si>
  <si>
    <t>Oil</t>
  </si>
  <si>
    <t>Waste</t>
  </si>
  <si>
    <t>Wood</t>
  </si>
  <si>
    <t>Other</t>
  </si>
  <si>
    <t>Total</t>
  </si>
  <si>
    <t>State</t>
  </si>
  <si>
    <t>Sites</t>
  </si>
  <si>
    <t>MW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</si>
  <si>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</si>
  <si>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</si>
  <si>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</si>
  <si>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</si>
  <si>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</si>
  <si>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</si>
  <si>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</si>
  <si>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</si>
  <si>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</si>
  <si>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</si>
  <si>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</si>
  <si>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</si>
  <si>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</si>
  <si>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</si>
  <si>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</si>
  <si>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</si>
  <si>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</si>
  <si>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</si>
  <si>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</si>
  <si>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</si>
  <si>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</si>
  <si>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</si>
  <si>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</si>
  <si>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</si>
  <si>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</si>
  <si>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</si>
  <si>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</si>
  <si>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</si>
  <si>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</si>
  <si>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</si>
  <si>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</si>
  <si>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</si>
  <si>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</si>
  <si>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</si>
  <si>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</si>
  <si>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</si>
  <si>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</si>
  <si>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</si>
  <si>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</si>
  <si>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</si>
  <si>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</si>
  <si>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</si>
  <si>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</si>
  <si>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</si>
  <si>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</si>
  <si>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</si>
  <si>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</si>
  <si>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</si>
  <si>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</si>
  <si>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</si>
  <si>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</si>
  <si>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Current CHP Installations - State by Technology Type</t>
  </si>
  <si>
    <t>Boiler/Steam Turbine</t>
  </si>
  <si>
    <t>Combined Cycle</t>
  </si>
  <si>
    <t>Combustion Turbine</t>
  </si>
  <si>
    <t>Fuel Cell</t>
  </si>
  <si>
    <t>Microturbine</t>
  </si>
  <si>
    <t>Reciprocating Engine</t>
  </si>
  <si>
    <t>Waste Heat to Power*</t>
  </si>
  <si>
    <t>*Note: while these sytems are waste heat to power they may not all meet PURPA's definition of cogeneration (aka CHP).</t>
  </si>
  <si>
    <t>Current CHP Installations - Fuel Type by Technology</t>
  </si>
  <si>
    <t>Fuel</t>
  </si>
  <si>
    <t>Current CHP Installations - Technology by System Size</t>
  </si>
  <si>
    <t>&lt;1 MW</t>
  </si>
  <si>
    <t>1 - 4.9 MW</t>
  </si>
  <si>
    <t>5 - 19.9 MW</t>
  </si>
  <si>
    <t>20 - 49.9 MW</t>
  </si>
  <si>
    <t>50 - 99.9 MW</t>
  </si>
  <si>
    <t>100 - 499.9 MW</t>
  </si>
  <si>
    <t>Primemover</t>
  </si>
  <si>
    <t>Current CHP Installations - Fuel Type by System Size</t>
  </si>
  <si>
    <t>Current CHP Installations - State by Market Sector</t>
  </si>
  <si>
    <t>Commercial</t>
  </si>
  <si>
    <t>Industrial</t>
  </si>
  <si>
    <t>Current CHP Installations - Application by Fuel Type</t>
  </si>
  <si>
    <t>Application</t>
  </si>
  <si>
    <t>SIC 21: Tobacco</t>
  </si>
  <si>
    <t>SIC 22: Textile Products</t>
  </si>
  <si>
    <t>SIC 24: Wood Products</t>
  </si>
  <si>
    <t>SIC 25: Furniture</t>
  </si>
  <si>
    <t>SIC 27: Publishing</t>
  </si>
  <si>
    <t>SIC 28: Chemicals</t>
  </si>
  <si>
    <t>SIC 29: Petroleum Refining</t>
  </si>
  <si>
    <t>SIC 30: Rubber</t>
  </si>
  <si>
    <t>SIC 32: Stone, Clay, Glass</t>
  </si>
  <si>
    <t>SIC 33: Primary Metals</t>
  </si>
  <si>
    <t>SIC 34: Fabricated Metals</t>
  </si>
  <si>
    <t>SIC 35: Machinery</t>
  </si>
  <si>
    <t>SIC 36: Electrical Equipment</t>
  </si>
  <si>
    <t>SIC 37: Transportation Equip.</t>
  </si>
  <si>
    <t>SIC 38: Technical Instruments</t>
  </si>
  <si>
    <t>SIC 39: Misc. Manufacturing</t>
  </si>
  <si>
    <t>Total Industrial</t>
  </si>
  <si>
    <t>SIC 9900: Unknown</t>
  </si>
  <si>
    <t>SIC 01: Agriculture</t>
  </si>
  <si>
    <t>SIC 02: Livestock</t>
  </si>
  <si>
    <t>SIC 10: Mining</t>
  </si>
  <si>
    <t>SIC 12: Coal Mining</t>
  </si>
  <si>
    <t>SIC 13: Crude Oil</t>
  </si>
  <si>
    <t>SIC 14: Quarrying</t>
  </si>
  <si>
    <t>Total Other</t>
  </si>
  <si>
    <t>Current CHP Installations - Application by Fuel Type Cont'd.</t>
  </si>
  <si>
    <t>SIC 4000: Ground Transportation</t>
  </si>
  <si>
    <t>SIC 4200: Warehousing/Cold Storage</t>
  </si>
  <si>
    <t>SIC 4500: Air Transportation</t>
  </si>
  <si>
    <t>SIC 4800: Communications</t>
  </si>
  <si>
    <t>SIC 4939: Utilities</t>
  </si>
  <si>
    <t>SIC 4952: Wastewater Treatment</t>
  </si>
  <si>
    <t>SIC 4953: Solid Waste Facilites</t>
  </si>
  <si>
    <t>SIC 4961: District Energy</t>
  </si>
  <si>
    <t>SIC 5000: Wholesale/Retail</t>
  </si>
  <si>
    <t>SIC 5411: Food Stores</t>
  </si>
  <si>
    <t>SIC 5812: Restaurants</t>
  </si>
  <si>
    <t>SIC 6512: Comm. Building</t>
  </si>
  <si>
    <t>SIC 7011: Hotels</t>
  </si>
  <si>
    <t>SIC 7200: Laundries</t>
  </si>
  <si>
    <t>SIC 7990: Amusement/Rec.</t>
  </si>
  <si>
    <t>SIC 8051: Nursing Homes</t>
  </si>
  <si>
    <t>SIC 8211: Schools</t>
  </si>
  <si>
    <t>SIC 8220: Colleges/Univ.</t>
  </si>
  <si>
    <t>SIC 8300: Comm. Services</t>
  </si>
  <si>
    <t>SIC 8400: Zoos/Museums</t>
  </si>
  <si>
    <t>SIC 8800: Households</t>
  </si>
  <si>
    <t>SIC 9200: Courts/Prisons</t>
  </si>
  <si>
    <t>SIC 9700: Military</t>
  </si>
  <si>
    <t>Total Commercial</t>
  </si>
  <si>
    <t>Grand Total</t>
  </si>
  <si>
    <t>Current CHP Installations - Application by Technology Type</t>
  </si>
  <si>
    <t>Current CHP Installations - Application by Technology Type Cont'd.</t>
  </si>
  <si>
    <t>Current CHP Installations - Application by System Size</t>
  </si>
  <si>
    <t>Current CHP Installations - Application by System Size Cont'd.</t>
  </si>
  <si>
    <t>Installation Year</t>
  </si>
  <si>
    <t>Units</t>
  </si>
  <si>
    <t>Capacity (MW)</t>
  </si>
  <si>
    <t>Pre-1980</t>
  </si>
  <si>
    <t>U.S. installations as of December 31, 2017</t>
  </si>
  <si>
    <t>*Note: while these sytems are waste heat to power, they may not all meet PURPA's definition of cogeneration (aka CHP)</t>
  </si>
  <si>
    <r>
      <rPr>
        <b/>
        <sz val="9"/>
        <color theme="0"/>
        <rFont val="Calibri"/>
        <family val="2"/>
      </rPr>
      <t>≥</t>
    </r>
    <r>
      <rPr>
        <b/>
        <sz val="9"/>
        <color theme="0"/>
        <rFont val="Arial"/>
        <family val="2"/>
      </rPr>
      <t>500 MW</t>
    </r>
  </si>
  <si>
    <r>
      <rPr>
        <b/>
        <sz val="10"/>
        <color theme="0"/>
        <rFont val="Calibri"/>
        <family val="2"/>
      </rPr>
      <t>≥</t>
    </r>
    <r>
      <rPr>
        <b/>
        <sz val="10"/>
        <color theme="0"/>
        <rFont val="Arial"/>
        <family val="2"/>
      </rPr>
      <t>500 MW</t>
    </r>
  </si>
  <si>
    <t>Current CHP Installations - Installations by Year, 1980-2017</t>
  </si>
  <si>
    <t>PR</t>
  </si>
  <si>
    <t>VI</t>
  </si>
  <si>
    <t>SIC 9100: Government</t>
  </si>
  <si>
    <t>SIC 8900: Other Services</t>
  </si>
  <si>
    <t>SIC 8060: Hospitals/Healthcare</t>
  </si>
  <si>
    <t>SIC 7542: Car Washes</t>
  </si>
  <si>
    <t>SIC 6513: Multi-Family Buildings</t>
  </si>
  <si>
    <t>SIC 20:  Food Processing</t>
  </si>
  <si>
    <t>SIC 26: Pulp &amp;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</si>
</sst>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1" applyFont="1" applyAlignment="1">
      <alignment vertical="center"/>
    </xf>
    <xf numFmtId="0" fontId="4" fillId="0" borderId="0" xfId="0" applyFont="1" applyFill="1" applyBorder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 textRotation="90"/>
    </xf>
    <xf numFmtId="0" fontId="0" fillId="0" borderId="10" xfId="0" applyBorder="1" applyAlignment="1">
      <alignment vertical="center"/>
    </xf>
    <xf numFmtId="0" fontId="3" fillId="0" borderId="0" xfId="0" applyFont="1" applyAlignment="1">
      <alignment horizontal="center" wrapText="1"/>
    </xf>
    <xf numFmtId="0" fontId="4" fillId="0" borderId="11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3" fontId="13" fillId="0" borderId="0" xfId="1" applyNumberFormat="1" applyFont="1" applyFill="1" applyAlignment="1">
      <alignment horizontal="center"/>
    </xf>
    <xf numFmtId="3" fontId="1" fillId="0" borderId="0" xfId="1" applyNumberFormat="1" applyFont="1" applyFill="1" applyAlignment="1">
      <alignment horizontal="center"/>
    </xf>
    <xf numFmtId="0" fontId="10" fillId="0" borderId="0" xfId="1" applyFont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/>
    <xf numFmtId="0" fontId="15" fillId="3" borderId="24" xfId="0" applyFont="1" applyFill="1" applyBorder="1" applyAlignment="1">
      <alignment vertical="center"/>
    </xf>
    <xf numFmtId="0" fontId="15" fillId="3" borderId="25" xfId="0" applyFont="1" applyFill="1" applyBorder="1" applyAlignment="1">
      <alignment vertical="center"/>
    </xf>
    <xf numFmtId="0" fontId="16" fillId="0" borderId="3" xfId="0" applyFont="1" applyFill="1" applyBorder="1" applyAlignment="1">
      <alignment horizontal="center" vertical="center" textRotation="90"/>
    </xf>
    <xf numFmtId="0" fontId="16" fillId="0" borderId="4" xfId="0" applyFont="1" applyFill="1" applyBorder="1" applyAlignment="1">
      <alignment horizontal="center" vertical="center" textRotation="90"/>
    </xf>
    <xf numFmtId="0" fontId="16" fillId="0" borderId="5" xfId="0" applyFont="1" applyFill="1" applyBorder="1" applyAlignment="1">
      <alignment horizontal="center" vertical="center" textRotation="90"/>
    </xf>
    <xf numFmtId="0" fontId="17" fillId="0" borderId="3" xfId="0" applyFont="1" applyFill="1" applyBorder="1" applyAlignment="1">
      <alignment horizontal="center" vertical="center" textRotation="90"/>
    </xf>
    <xf numFmtId="0" fontId="17" fillId="0" borderId="4" xfId="0" applyFont="1" applyFill="1" applyBorder="1" applyAlignment="1">
      <alignment horizontal="center" vertical="center" textRotation="90"/>
    </xf>
    <xf numFmtId="0" fontId="17" fillId="0" borderId="5" xfId="0" applyFont="1" applyFill="1" applyBorder="1" applyAlignment="1">
      <alignment horizontal="center" vertical="center" textRotation="90"/>
    </xf>
    <xf numFmtId="0" fontId="18" fillId="2" borderId="2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vertical="center"/>
    </xf>
    <xf numFmtId="0" fontId="14" fillId="0" borderId="0" xfId="0" applyFont="1" applyFill="1" applyBorder="1"/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left" vertical="center"/>
    </xf>
    <xf numFmtId="164" fontId="8" fillId="0" borderId="17" xfId="0" applyNumberFormat="1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164" fontId="11" fillId="2" borderId="20" xfId="0" applyNumberFormat="1" applyFont="1" applyFill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8" fillId="0" borderId="21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0" fontId="4" fillId="3" borderId="3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 vertical="center"/>
    </xf>
    <xf numFmtId="3" fontId="8" fillId="0" borderId="28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4" fillId="0" borderId="2" xfId="0" applyFont="1" applyBorder="1" applyAlignment="1">
      <alignment horizontal="center" vertical="center"/>
    </xf>
    <xf numFmtId="164" fontId="14" fillId="0" borderId="20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3" fontId="14" fillId="0" borderId="13" xfId="0" applyNumberFormat="1" applyFont="1" applyBorder="1" applyAlignment="1">
      <alignment horizontal="center" vertical="center"/>
    </xf>
    <xf numFmtId="3" fontId="19" fillId="0" borderId="13" xfId="0" applyNumberFormat="1" applyFont="1" applyBorder="1" applyAlignment="1">
      <alignment horizontal="center" vertical="center"/>
    </xf>
    <xf numFmtId="164" fontId="19" fillId="0" borderId="20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64" fontId="14" fillId="0" borderId="19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3" fontId="14" fillId="0" borderId="21" xfId="0" applyNumberFormat="1" applyFont="1" applyBorder="1" applyAlignment="1">
      <alignment horizontal="center" vertical="center"/>
    </xf>
    <xf numFmtId="3" fontId="19" fillId="0" borderId="21" xfId="0" applyNumberFormat="1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3" fontId="19" fillId="0" borderId="22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64" fontId="14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64" fontId="14" fillId="0" borderId="29" xfId="0" applyNumberFormat="1" applyFont="1" applyBorder="1" applyAlignment="1">
      <alignment horizontal="center" vertical="center"/>
    </xf>
    <xf numFmtId="3" fontId="14" fillId="0" borderId="28" xfId="0" applyNumberFormat="1" applyFont="1" applyBorder="1" applyAlignment="1">
      <alignment horizontal="center" vertical="center"/>
    </xf>
    <xf numFmtId="3" fontId="19" fillId="0" borderId="28" xfId="0" applyNumberFormat="1" applyFont="1" applyBorder="1" applyAlignment="1">
      <alignment horizontal="center" vertical="center"/>
    </xf>
    <xf numFmtId="164" fontId="19" fillId="0" borderId="27" xfId="0" applyNumberFormat="1" applyFont="1" applyBorder="1" applyAlignment="1">
      <alignment horizontal="center" vertical="center"/>
    </xf>
    <xf numFmtId="3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4" fontId="4" fillId="0" borderId="17" xfId="0" applyNumberFormat="1" applyFont="1" applyBorder="1" applyAlignment="1">
      <alignment horizontal="center" vertical="center"/>
    </xf>
    <xf numFmtId="4" fontId="14" fillId="0" borderId="17" xfId="0" applyNumberFormat="1" applyFont="1" applyBorder="1" applyAlignment="1">
      <alignment horizontal="center" vertical="center"/>
    </xf>
    <xf numFmtId="4" fontId="14" fillId="0" borderId="19" xfId="0" applyNumberFormat="1" applyFont="1" applyBorder="1" applyAlignment="1">
      <alignment horizontal="center" vertical="center"/>
    </xf>
    <xf numFmtId="165" fontId="14" fillId="0" borderId="17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"/>
  <sheetViews>
    <sheetView tabSelected="1" workbookViewId="0"/>
  </sheetViews>
  <sheetFormatPr defaultRowHeight="14.4" x14ac:dyDescent="0.3"/>
  <sheetData>
    <row r="1" spans="2:10" x14ac:dyDescent="0.3">
      <c r="B1" s="58" t="s">
        <v>83</v>
      </c>
      <c r="C1" s="58"/>
      <c r="D1" s="58"/>
      <c r="E1" s="58"/>
      <c r="F1" s="58"/>
      <c r="G1" s="58"/>
      <c r="H1" s="58"/>
      <c r="I1" s="58"/>
      <c r="J1" s="58"/>
    </row>
    <row r="2" spans="2:10" ht="15" thickBot="1" x14ac:dyDescent="0.35"/>
    <row r="3" spans="2:10" ht="15" thickBot="1" x14ac:dyDescent="0.35">
      <c r="B3" s="40"/>
      <c r="C3" s="41" t="s">
        <v>84</v>
      </c>
      <c r="D3" s="42"/>
      <c r="E3" s="43" t="s">
        <v>85</v>
      </c>
      <c r="F3" s="44"/>
      <c r="G3" s="41" t="s">
        <v>7</v>
      </c>
      <c r="H3" s="42"/>
      <c r="I3" s="43" t="s">
        <v>8</v>
      </c>
      <c r="J3" s="42"/>
    </row>
    <row r="4" spans="2:10" ht="15" thickBot="1" x14ac:dyDescent="0.35">
      <c r="B4" s="54" t="s">
        <v>9</v>
      </c>
      <c r="C4" s="50" t="s">
        <v>10</v>
      </c>
      <c r="D4" s="51" t="s">
        <v>11</v>
      </c>
      <c r="E4" s="52" t="s">
        <v>10</v>
      </c>
      <c r="F4" s="53" t="s">
        <v>11</v>
      </c>
      <c r="G4" s="50" t="s">
        <v>10</v>
      </c>
      <c r="H4" s="51" t="s">
        <v>11</v>
      </c>
      <c r="I4" s="52" t="s">
        <v>10</v>
      </c>
      <c r="J4" s="51" t="s">
        <v>11</v>
      </c>
    </row>
    <row r="5" spans="2:10" x14ac:dyDescent="0.3">
      <c r="B5" s="56" t="s">
        <v>12</v>
      </c>
      <c r="C5" s="45">
        <v>148</v>
      </c>
      <c r="D5" s="47">
        <v>368.13100000000003</v>
      </c>
      <c r="E5" s="46">
        <v>12</v>
      </c>
      <c r="F5" s="48">
        <v>124.61499999999999</v>
      </c>
      <c r="G5" s="45">
        <v>0</v>
      </c>
      <c r="H5" s="47">
        <v>0</v>
      </c>
      <c r="I5" s="64">
        <v>160</v>
      </c>
      <c r="J5" s="65">
        <v>492.74599999999998</v>
      </c>
    </row>
    <row r="6" spans="2:10" x14ac:dyDescent="0.3">
      <c r="B6" s="56" t="s">
        <v>13</v>
      </c>
      <c r="C6" s="29">
        <v>5</v>
      </c>
      <c r="D6" s="30">
        <v>117.02999999999999</v>
      </c>
      <c r="E6" s="32">
        <v>30</v>
      </c>
      <c r="F6" s="33">
        <v>3381.44</v>
      </c>
      <c r="G6" s="29">
        <v>5</v>
      </c>
      <c r="H6" s="30">
        <v>21.524999999999999</v>
      </c>
      <c r="I6" s="66">
        <v>40</v>
      </c>
      <c r="J6" s="67">
        <v>3519.9950000000003</v>
      </c>
    </row>
    <row r="7" spans="2:10" x14ac:dyDescent="0.3">
      <c r="B7" s="56" t="s">
        <v>14</v>
      </c>
      <c r="C7" s="29">
        <v>6</v>
      </c>
      <c r="D7" s="30">
        <v>25.5</v>
      </c>
      <c r="E7" s="32">
        <v>11</v>
      </c>
      <c r="F7" s="33">
        <v>628.20000000000005</v>
      </c>
      <c r="G7" s="29">
        <v>0</v>
      </c>
      <c r="H7" s="30">
        <v>0</v>
      </c>
      <c r="I7" s="66">
        <v>17</v>
      </c>
      <c r="J7" s="67">
        <v>653.70000000000005</v>
      </c>
    </row>
    <row r="8" spans="2:10" x14ac:dyDescent="0.3">
      <c r="B8" s="56" t="s">
        <v>15</v>
      </c>
      <c r="C8" s="29">
        <v>10</v>
      </c>
      <c r="D8" s="30">
        <v>26.293000000000006</v>
      </c>
      <c r="E8" s="32">
        <v>1</v>
      </c>
      <c r="F8" s="33">
        <v>56.5</v>
      </c>
      <c r="G8" s="29">
        <v>1</v>
      </c>
      <c r="H8" s="30">
        <v>7.0000000000000007E-2</v>
      </c>
      <c r="I8" s="66">
        <v>12</v>
      </c>
      <c r="J8" s="67">
        <v>82.863</v>
      </c>
    </row>
    <row r="9" spans="2:10" x14ac:dyDescent="0.3">
      <c r="B9" s="56" t="s">
        <v>16</v>
      </c>
      <c r="C9" s="29">
        <v>671</v>
      </c>
      <c r="D9" s="30">
        <v>2138.2579999999984</v>
      </c>
      <c r="E9" s="32">
        <v>181</v>
      </c>
      <c r="F9" s="33">
        <v>3678.1319999999992</v>
      </c>
      <c r="G9" s="29">
        <v>356</v>
      </c>
      <c r="H9" s="30">
        <v>3141.0610500000016</v>
      </c>
      <c r="I9" s="66">
        <v>1208</v>
      </c>
      <c r="J9" s="67">
        <v>8957.4510499999924</v>
      </c>
    </row>
    <row r="10" spans="2:10" x14ac:dyDescent="0.3">
      <c r="B10" s="56" t="s">
        <v>17</v>
      </c>
      <c r="C10" s="29">
        <v>13</v>
      </c>
      <c r="D10" s="30">
        <v>195.25</v>
      </c>
      <c r="E10" s="32">
        <v>9</v>
      </c>
      <c r="F10" s="33">
        <v>40.239999999999995</v>
      </c>
      <c r="G10" s="29">
        <v>3</v>
      </c>
      <c r="H10" s="30">
        <v>272.72399999999999</v>
      </c>
      <c r="I10" s="66">
        <v>25</v>
      </c>
      <c r="J10" s="67">
        <v>508.214</v>
      </c>
    </row>
    <row r="11" spans="2:10" x14ac:dyDescent="0.3">
      <c r="B11" s="56" t="s">
        <v>18</v>
      </c>
      <c r="C11" s="29">
        <v>148</v>
      </c>
      <c r="D11" s="30">
        <v>292.0816999999995</v>
      </c>
      <c r="E11" s="32">
        <v>37</v>
      </c>
      <c r="F11" s="33">
        <v>438.03400000000011</v>
      </c>
      <c r="G11" s="29">
        <v>4</v>
      </c>
      <c r="H11" s="30">
        <v>0.29299999999999998</v>
      </c>
      <c r="I11" s="66">
        <v>189</v>
      </c>
      <c r="J11" s="67">
        <v>730.4086999999995</v>
      </c>
    </row>
    <row r="12" spans="2:10" x14ac:dyDescent="0.3">
      <c r="B12" s="56" t="s">
        <v>19</v>
      </c>
      <c r="C12" s="29">
        <v>8</v>
      </c>
      <c r="D12" s="30">
        <v>24.334999999999997</v>
      </c>
      <c r="E12" s="32">
        <v>0</v>
      </c>
      <c r="F12" s="33">
        <v>0</v>
      </c>
      <c r="G12" s="29">
        <v>0</v>
      </c>
      <c r="H12" s="30">
        <v>0</v>
      </c>
      <c r="I12" s="66">
        <v>8</v>
      </c>
      <c r="J12" s="67">
        <v>24.334999999999997</v>
      </c>
    </row>
    <row r="13" spans="2:10" x14ac:dyDescent="0.3">
      <c r="B13" s="56" t="s">
        <v>20</v>
      </c>
      <c r="C13" s="29">
        <v>4</v>
      </c>
      <c r="D13" s="30">
        <v>110.1</v>
      </c>
      <c r="E13" s="32">
        <v>3</v>
      </c>
      <c r="F13" s="33">
        <v>260.7</v>
      </c>
      <c r="G13" s="29">
        <v>0</v>
      </c>
      <c r="H13" s="30">
        <v>0</v>
      </c>
      <c r="I13" s="66">
        <v>7</v>
      </c>
      <c r="J13" s="67">
        <v>370.8</v>
      </c>
    </row>
    <row r="14" spans="2:10" x14ac:dyDescent="0.3">
      <c r="B14" s="56" t="s">
        <v>21</v>
      </c>
      <c r="C14" s="29">
        <v>26</v>
      </c>
      <c r="D14" s="30">
        <v>517.62</v>
      </c>
      <c r="E14" s="32">
        <v>35</v>
      </c>
      <c r="F14" s="33">
        <v>2202.123</v>
      </c>
      <c r="G14" s="29">
        <v>1</v>
      </c>
      <c r="H14" s="30">
        <v>1</v>
      </c>
      <c r="I14" s="66">
        <v>62</v>
      </c>
      <c r="J14" s="67">
        <v>2720.7430000000004</v>
      </c>
    </row>
    <row r="15" spans="2:10" x14ac:dyDescent="0.3">
      <c r="B15" s="56" t="s">
        <v>22</v>
      </c>
      <c r="C15" s="29">
        <v>14</v>
      </c>
      <c r="D15" s="30">
        <v>48.63</v>
      </c>
      <c r="E15" s="32">
        <v>27</v>
      </c>
      <c r="F15" s="33">
        <v>1399.5130000000001</v>
      </c>
      <c r="G15" s="29">
        <v>2</v>
      </c>
      <c r="H15" s="30">
        <v>2.2000000000000002</v>
      </c>
      <c r="I15" s="66">
        <v>43</v>
      </c>
      <c r="J15" s="67">
        <v>1450.3430000000003</v>
      </c>
    </row>
    <row r="16" spans="2:10" x14ac:dyDescent="0.3">
      <c r="B16" s="56" t="s">
        <v>23</v>
      </c>
      <c r="C16" s="29">
        <v>5</v>
      </c>
      <c r="D16" s="30">
        <v>6.35</v>
      </c>
      <c r="E16" s="32">
        <v>5</v>
      </c>
      <c r="F16" s="33">
        <v>432.26</v>
      </c>
      <c r="G16" s="29">
        <v>0</v>
      </c>
      <c r="H16" s="30">
        <v>0</v>
      </c>
      <c r="I16" s="66">
        <v>10</v>
      </c>
      <c r="J16" s="67">
        <v>438.61</v>
      </c>
    </row>
    <row r="17" spans="2:10" x14ac:dyDescent="0.3">
      <c r="B17" s="56" t="s">
        <v>24</v>
      </c>
      <c r="C17" s="29">
        <v>16</v>
      </c>
      <c r="D17" s="30">
        <v>111.64</v>
      </c>
      <c r="E17" s="32">
        <v>12</v>
      </c>
      <c r="F17" s="33">
        <v>615.82899999999995</v>
      </c>
      <c r="G17" s="29">
        <v>4</v>
      </c>
      <c r="H17" s="30">
        <v>21.73</v>
      </c>
      <c r="I17" s="66">
        <v>32</v>
      </c>
      <c r="J17" s="67">
        <v>749.19900000000007</v>
      </c>
    </row>
    <row r="18" spans="2:10" x14ac:dyDescent="0.3">
      <c r="B18" s="56" t="s">
        <v>25</v>
      </c>
      <c r="C18" s="29">
        <v>7</v>
      </c>
      <c r="D18" s="30">
        <v>9.7799999999999994</v>
      </c>
      <c r="E18" s="32">
        <v>8</v>
      </c>
      <c r="F18" s="33">
        <v>177.2</v>
      </c>
      <c r="G18" s="29">
        <v>6</v>
      </c>
      <c r="H18" s="30">
        <v>15.23</v>
      </c>
      <c r="I18" s="66">
        <v>21</v>
      </c>
      <c r="J18" s="67">
        <v>202.20999999999998</v>
      </c>
    </row>
    <row r="19" spans="2:10" x14ac:dyDescent="0.3">
      <c r="B19" s="56" t="s">
        <v>26</v>
      </c>
      <c r="C19" s="29">
        <v>71</v>
      </c>
      <c r="D19" s="30">
        <v>215.67700000000005</v>
      </c>
      <c r="E19" s="32">
        <v>44</v>
      </c>
      <c r="F19" s="33">
        <v>981.99699999999996</v>
      </c>
      <c r="G19" s="29">
        <v>7</v>
      </c>
      <c r="H19" s="30">
        <v>22.16</v>
      </c>
      <c r="I19" s="66">
        <v>122</v>
      </c>
      <c r="J19" s="67">
        <v>1219.8339999999998</v>
      </c>
    </row>
    <row r="20" spans="2:10" x14ac:dyDescent="0.3">
      <c r="B20" s="56" t="s">
        <v>27</v>
      </c>
      <c r="C20" s="29">
        <v>15</v>
      </c>
      <c r="D20" s="30">
        <v>97.327999999999989</v>
      </c>
      <c r="E20" s="32">
        <v>17</v>
      </c>
      <c r="F20" s="33">
        <v>2348.2399999999998</v>
      </c>
      <c r="G20" s="29">
        <v>6</v>
      </c>
      <c r="H20" s="30">
        <v>11.036</v>
      </c>
      <c r="I20" s="66">
        <v>38</v>
      </c>
      <c r="J20" s="67">
        <v>2456.6039999999998</v>
      </c>
    </row>
    <row r="21" spans="2:10" x14ac:dyDescent="0.3">
      <c r="B21" s="56" t="s">
        <v>28</v>
      </c>
      <c r="C21" s="29">
        <v>4</v>
      </c>
      <c r="D21" s="30">
        <v>6.2249999999999996</v>
      </c>
      <c r="E21" s="32">
        <v>16</v>
      </c>
      <c r="F21" s="33">
        <v>178.80199999999999</v>
      </c>
      <c r="G21" s="29">
        <v>0</v>
      </c>
      <c r="H21" s="30">
        <v>0</v>
      </c>
      <c r="I21" s="66">
        <v>20</v>
      </c>
      <c r="J21" s="67">
        <v>185.02699999999996</v>
      </c>
    </row>
    <row r="22" spans="2:10" x14ac:dyDescent="0.3">
      <c r="B22" s="56" t="s">
        <v>29</v>
      </c>
      <c r="C22" s="29">
        <v>2</v>
      </c>
      <c r="D22" s="30">
        <v>8.6</v>
      </c>
      <c r="E22" s="32">
        <v>8</v>
      </c>
      <c r="F22" s="33">
        <v>132.91899999999998</v>
      </c>
      <c r="G22" s="29">
        <v>1</v>
      </c>
      <c r="H22" s="30">
        <v>0.5</v>
      </c>
      <c r="I22" s="66">
        <v>11</v>
      </c>
      <c r="J22" s="67">
        <v>142.01899999999998</v>
      </c>
    </row>
    <row r="23" spans="2:10" x14ac:dyDescent="0.3">
      <c r="B23" s="56" t="s">
        <v>30</v>
      </c>
      <c r="C23" s="29">
        <v>5</v>
      </c>
      <c r="D23" s="30">
        <v>44.519999999999996</v>
      </c>
      <c r="E23" s="32">
        <v>59</v>
      </c>
      <c r="F23" s="33">
        <v>6812.670000000001</v>
      </c>
      <c r="G23" s="29">
        <v>1</v>
      </c>
      <c r="H23" s="30">
        <v>1.8</v>
      </c>
      <c r="I23" s="66">
        <v>65</v>
      </c>
      <c r="J23" s="67">
        <v>6858.9900000000007</v>
      </c>
    </row>
    <row r="24" spans="2:10" x14ac:dyDescent="0.3">
      <c r="B24" s="56" t="s">
        <v>31</v>
      </c>
      <c r="C24" s="29">
        <v>175</v>
      </c>
      <c r="D24" s="30">
        <v>615.24039999999979</v>
      </c>
      <c r="E24" s="32">
        <v>45</v>
      </c>
      <c r="F24" s="33">
        <v>1058.2059999999999</v>
      </c>
      <c r="G24" s="29">
        <v>6</v>
      </c>
      <c r="H24" s="30">
        <v>11.745000000000001</v>
      </c>
      <c r="I24" s="66">
        <v>226</v>
      </c>
      <c r="J24" s="67">
        <v>1685.191399999999</v>
      </c>
    </row>
    <row r="25" spans="2:10" x14ac:dyDescent="0.3">
      <c r="B25" s="56" t="s">
        <v>32</v>
      </c>
      <c r="C25" s="29">
        <v>34</v>
      </c>
      <c r="D25" s="30">
        <v>168.39599999999993</v>
      </c>
      <c r="E25" s="32">
        <v>6</v>
      </c>
      <c r="F25" s="33">
        <v>503.4</v>
      </c>
      <c r="G25" s="29">
        <v>0</v>
      </c>
      <c r="H25" s="30">
        <v>0</v>
      </c>
      <c r="I25" s="66">
        <v>40</v>
      </c>
      <c r="J25" s="67">
        <v>671.79599999999994</v>
      </c>
    </row>
    <row r="26" spans="2:10" x14ac:dyDescent="0.3">
      <c r="B26" s="56" t="s">
        <v>33</v>
      </c>
      <c r="C26" s="29">
        <v>20</v>
      </c>
      <c r="D26" s="30">
        <v>26.428000000000004</v>
      </c>
      <c r="E26" s="32">
        <v>18</v>
      </c>
      <c r="F26" s="33">
        <v>630.23399999999992</v>
      </c>
      <c r="G26" s="29">
        <v>0</v>
      </c>
      <c r="H26" s="30">
        <v>0</v>
      </c>
      <c r="I26" s="66">
        <v>38</v>
      </c>
      <c r="J26" s="67">
        <v>656.66199999999992</v>
      </c>
    </row>
    <row r="27" spans="2:10" x14ac:dyDescent="0.3">
      <c r="B27" s="56" t="s">
        <v>34</v>
      </c>
      <c r="C27" s="29">
        <v>43</v>
      </c>
      <c r="D27" s="30">
        <v>524.85699999999986</v>
      </c>
      <c r="E27" s="32">
        <v>42</v>
      </c>
      <c r="F27" s="33">
        <v>3007.9850000000001</v>
      </c>
      <c r="G27" s="29">
        <v>4</v>
      </c>
      <c r="H27" s="30">
        <v>1.83</v>
      </c>
      <c r="I27" s="66">
        <v>89</v>
      </c>
      <c r="J27" s="67">
        <v>3534.6720000000005</v>
      </c>
    </row>
    <row r="28" spans="2:10" x14ac:dyDescent="0.3">
      <c r="B28" s="56" t="s">
        <v>35</v>
      </c>
      <c r="C28" s="29">
        <v>30</v>
      </c>
      <c r="D28" s="30">
        <v>410.89800000000008</v>
      </c>
      <c r="E28" s="32">
        <v>20</v>
      </c>
      <c r="F28" s="33">
        <v>594.48400000000004</v>
      </c>
      <c r="G28" s="29">
        <v>9</v>
      </c>
      <c r="H28" s="30">
        <v>110.53200000000001</v>
      </c>
      <c r="I28" s="66">
        <v>59</v>
      </c>
      <c r="J28" s="67">
        <v>1115.9140000000002</v>
      </c>
    </row>
    <row r="29" spans="2:10" x14ac:dyDescent="0.3">
      <c r="B29" s="56" t="s">
        <v>36</v>
      </c>
      <c r="C29" s="29">
        <v>13</v>
      </c>
      <c r="D29" s="30">
        <v>182.41</v>
      </c>
      <c r="E29" s="32">
        <v>5</v>
      </c>
      <c r="F29" s="33">
        <v>52.35</v>
      </c>
      <c r="G29" s="29">
        <v>1</v>
      </c>
      <c r="H29" s="30">
        <v>0.8</v>
      </c>
      <c r="I29" s="66">
        <v>19</v>
      </c>
      <c r="J29" s="67">
        <v>235.56</v>
      </c>
    </row>
    <row r="30" spans="2:10" x14ac:dyDescent="0.3">
      <c r="B30" s="56" t="s">
        <v>37</v>
      </c>
      <c r="C30" s="29">
        <v>3</v>
      </c>
      <c r="D30" s="30">
        <v>34.300000000000004</v>
      </c>
      <c r="E30" s="32">
        <v>15</v>
      </c>
      <c r="F30" s="33">
        <v>492.41200000000003</v>
      </c>
      <c r="G30" s="29">
        <v>4</v>
      </c>
      <c r="H30" s="30">
        <v>0.30000000000000004</v>
      </c>
      <c r="I30" s="66">
        <v>22</v>
      </c>
      <c r="J30" s="67">
        <v>527.01199999999994</v>
      </c>
    </row>
    <row r="31" spans="2:10" x14ac:dyDescent="0.3">
      <c r="B31" s="56" t="s">
        <v>38</v>
      </c>
      <c r="C31" s="29">
        <v>8</v>
      </c>
      <c r="D31" s="30">
        <v>9.5449999999999999</v>
      </c>
      <c r="E31" s="32">
        <v>5</v>
      </c>
      <c r="F31" s="33">
        <v>62.75</v>
      </c>
      <c r="G31" s="29">
        <v>2</v>
      </c>
      <c r="H31" s="30">
        <v>5.5E-2</v>
      </c>
      <c r="I31" s="66">
        <v>15</v>
      </c>
      <c r="J31" s="67">
        <v>72.349999999999994</v>
      </c>
    </row>
    <row r="32" spans="2:10" x14ac:dyDescent="0.3">
      <c r="B32" s="56" t="s">
        <v>39</v>
      </c>
      <c r="C32" s="29">
        <v>22</v>
      </c>
      <c r="D32" s="30">
        <v>64.978999999999999</v>
      </c>
      <c r="E32" s="32">
        <v>40</v>
      </c>
      <c r="F32" s="33">
        <v>1105.5859999999998</v>
      </c>
      <c r="G32" s="29">
        <v>7</v>
      </c>
      <c r="H32" s="30">
        <v>2.2400000000000002</v>
      </c>
      <c r="I32" s="66">
        <v>69</v>
      </c>
      <c r="J32" s="67">
        <v>1172.8049999999996</v>
      </c>
    </row>
    <row r="33" spans="2:10" x14ac:dyDescent="0.3">
      <c r="B33" s="56" t="s">
        <v>40</v>
      </c>
      <c r="C33" s="29">
        <v>6</v>
      </c>
      <c r="D33" s="30">
        <v>22.93</v>
      </c>
      <c r="E33" s="32">
        <v>6</v>
      </c>
      <c r="F33" s="33">
        <v>142.5</v>
      </c>
      <c r="G33" s="29">
        <v>0</v>
      </c>
      <c r="H33" s="30">
        <v>0</v>
      </c>
      <c r="I33" s="66">
        <v>12</v>
      </c>
      <c r="J33" s="67">
        <v>165.43</v>
      </c>
    </row>
    <row r="34" spans="2:10" x14ac:dyDescent="0.3">
      <c r="B34" s="56" t="s">
        <v>41</v>
      </c>
      <c r="C34" s="29">
        <v>9</v>
      </c>
      <c r="D34" s="30">
        <v>24.982000000000003</v>
      </c>
      <c r="E34" s="32">
        <v>5</v>
      </c>
      <c r="F34" s="33">
        <v>81.430000000000007</v>
      </c>
      <c r="G34" s="29">
        <v>1</v>
      </c>
      <c r="H34" s="30">
        <v>0.08</v>
      </c>
      <c r="I34" s="66">
        <v>15</v>
      </c>
      <c r="J34" s="67">
        <v>106.492</v>
      </c>
    </row>
    <row r="35" spans="2:10" x14ac:dyDescent="0.3">
      <c r="B35" s="56" t="s">
        <v>42</v>
      </c>
      <c r="C35" s="29">
        <v>13</v>
      </c>
      <c r="D35" s="30">
        <v>25.09</v>
      </c>
      <c r="E35" s="32">
        <v>4</v>
      </c>
      <c r="F35" s="33">
        <v>17.899999999999999</v>
      </c>
      <c r="G35" s="29">
        <v>0</v>
      </c>
      <c r="H35" s="30">
        <v>0</v>
      </c>
      <c r="I35" s="66">
        <v>17</v>
      </c>
      <c r="J35" s="67">
        <v>42.99</v>
      </c>
    </row>
    <row r="36" spans="2:10" x14ac:dyDescent="0.3">
      <c r="B36" s="56" t="s">
        <v>43</v>
      </c>
      <c r="C36" s="29">
        <v>192</v>
      </c>
      <c r="D36" s="30">
        <v>286.03599999999994</v>
      </c>
      <c r="E36" s="32">
        <v>56</v>
      </c>
      <c r="F36" s="33">
        <v>2897.194</v>
      </c>
      <c r="G36" s="29">
        <v>1</v>
      </c>
      <c r="H36" s="30">
        <v>0.2</v>
      </c>
      <c r="I36" s="66">
        <v>249</v>
      </c>
      <c r="J36" s="67">
        <v>3183.43</v>
      </c>
    </row>
    <row r="37" spans="2:10" x14ac:dyDescent="0.3">
      <c r="B37" s="56" t="s">
        <v>44</v>
      </c>
      <c r="C37" s="29">
        <v>5</v>
      </c>
      <c r="D37" s="30">
        <v>26.542999999999999</v>
      </c>
      <c r="E37" s="32">
        <v>0</v>
      </c>
      <c r="F37" s="33">
        <v>0</v>
      </c>
      <c r="G37" s="29">
        <v>4</v>
      </c>
      <c r="H37" s="30">
        <v>60.5</v>
      </c>
      <c r="I37" s="66">
        <v>9</v>
      </c>
      <c r="J37" s="67">
        <v>87.042999999999992</v>
      </c>
    </row>
    <row r="38" spans="2:10" x14ac:dyDescent="0.3">
      <c r="B38" s="56" t="s">
        <v>45</v>
      </c>
      <c r="C38" s="29">
        <v>11</v>
      </c>
      <c r="D38" s="30">
        <v>37.765000000000001</v>
      </c>
      <c r="E38" s="32">
        <v>4</v>
      </c>
      <c r="F38" s="33">
        <v>278</v>
      </c>
      <c r="G38" s="29">
        <v>0</v>
      </c>
      <c r="H38" s="30">
        <v>0</v>
      </c>
      <c r="I38" s="66">
        <v>15</v>
      </c>
      <c r="J38" s="67">
        <v>315.76499999999999</v>
      </c>
    </row>
    <row r="39" spans="2:10" x14ac:dyDescent="0.3">
      <c r="B39" s="56" t="s">
        <v>46</v>
      </c>
      <c r="C39" s="29">
        <v>571</v>
      </c>
      <c r="D39" s="30">
        <v>2366.8149999999969</v>
      </c>
      <c r="E39" s="32">
        <v>76</v>
      </c>
      <c r="F39" s="33">
        <v>3134.4519999999984</v>
      </c>
      <c r="G39" s="29">
        <v>37</v>
      </c>
      <c r="H39" s="30">
        <v>71.752999999999957</v>
      </c>
      <c r="I39" s="66">
        <v>684</v>
      </c>
      <c r="J39" s="67">
        <v>5573.0199999999977</v>
      </c>
    </row>
    <row r="40" spans="2:10" x14ac:dyDescent="0.3">
      <c r="B40" s="56" t="s">
        <v>47</v>
      </c>
      <c r="C40" s="29">
        <v>33</v>
      </c>
      <c r="D40" s="30">
        <v>103.43600000000001</v>
      </c>
      <c r="E40" s="32">
        <v>26</v>
      </c>
      <c r="F40" s="33">
        <v>430.27499999999998</v>
      </c>
      <c r="G40" s="29">
        <v>6</v>
      </c>
      <c r="H40" s="30">
        <v>4.2149999999999999</v>
      </c>
      <c r="I40" s="66">
        <v>65</v>
      </c>
      <c r="J40" s="67">
        <v>537.92600000000016</v>
      </c>
    </row>
    <row r="41" spans="2:10" x14ac:dyDescent="0.3">
      <c r="B41" s="56" t="s">
        <v>48</v>
      </c>
      <c r="C41" s="29">
        <v>3</v>
      </c>
      <c r="D41" s="30">
        <v>31.900000000000002</v>
      </c>
      <c r="E41" s="32">
        <v>4</v>
      </c>
      <c r="F41" s="33">
        <v>505.8</v>
      </c>
      <c r="G41" s="29">
        <v>3</v>
      </c>
      <c r="H41" s="30">
        <v>8.2379999999999995</v>
      </c>
      <c r="I41" s="66">
        <v>10</v>
      </c>
      <c r="J41" s="67">
        <v>545.9380000000001</v>
      </c>
    </row>
    <row r="42" spans="2:10" x14ac:dyDescent="0.3">
      <c r="B42" s="56" t="s">
        <v>49</v>
      </c>
      <c r="C42" s="29">
        <v>19</v>
      </c>
      <c r="D42" s="30">
        <v>343.15300000000002</v>
      </c>
      <c r="E42" s="32">
        <v>22</v>
      </c>
      <c r="F42" s="33">
        <v>1688.1499999999999</v>
      </c>
      <c r="G42" s="29">
        <v>8</v>
      </c>
      <c r="H42" s="30">
        <v>10.600000000000001</v>
      </c>
      <c r="I42" s="66">
        <v>49</v>
      </c>
      <c r="J42" s="67">
        <v>2041.9029999999996</v>
      </c>
    </row>
    <row r="43" spans="2:10" x14ac:dyDescent="0.3">
      <c r="B43" s="56" t="s">
        <v>50</v>
      </c>
      <c r="C43" s="29">
        <v>88</v>
      </c>
      <c r="D43" s="30">
        <v>641.48800000000062</v>
      </c>
      <c r="E43" s="32">
        <v>50</v>
      </c>
      <c r="F43" s="33">
        <v>1844.0320000000006</v>
      </c>
      <c r="G43" s="29">
        <v>29</v>
      </c>
      <c r="H43" s="30">
        <v>371.13200000000006</v>
      </c>
      <c r="I43" s="66">
        <v>167</v>
      </c>
      <c r="J43" s="67">
        <v>2856.652</v>
      </c>
    </row>
    <row r="44" spans="2:10" x14ac:dyDescent="0.3">
      <c r="B44" s="56" t="s">
        <v>152</v>
      </c>
      <c r="C44" s="29">
        <v>3</v>
      </c>
      <c r="D44" s="30">
        <v>1.4500000000000002</v>
      </c>
      <c r="E44" s="32">
        <v>5</v>
      </c>
      <c r="F44" s="33">
        <v>10.6</v>
      </c>
      <c r="G44" s="29">
        <v>1</v>
      </c>
      <c r="H44" s="150">
        <v>0.03</v>
      </c>
      <c r="I44" s="66">
        <v>9</v>
      </c>
      <c r="J44" s="67">
        <v>12.08</v>
      </c>
    </row>
    <row r="45" spans="2:10" x14ac:dyDescent="0.3">
      <c r="B45" s="56" t="s">
        <v>51</v>
      </c>
      <c r="C45" s="29">
        <v>23</v>
      </c>
      <c r="D45" s="30">
        <v>42.798000000000002</v>
      </c>
      <c r="E45" s="32">
        <v>5</v>
      </c>
      <c r="F45" s="33">
        <v>90.644999999999996</v>
      </c>
      <c r="G45" s="29">
        <v>0</v>
      </c>
      <c r="H45" s="30">
        <v>0</v>
      </c>
      <c r="I45" s="66">
        <v>28</v>
      </c>
      <c r="J45" s="67">
        <v>133.44300000000001</v>
      </c>
    </row>
    <row r="46" spans="2:10" x14ac:dyDescent="0.3">
      <c r="B46" s="56" t="s">
        <v>52</v>
      </c>
      <c r="C46" s="29">
        <v>10</v>
      </c>
      <c r="D46" s="30">
        <v>69.23899999999999</v>
      </c>
      <c r="E46" s="32">
        <v>12</v>
      </c>
      <c r="F46" s="33">
        <v>1303.046</v>
      </c>
      <c r="G46" s="29">
        <v>2</v>
      </c>
      <c r="H46" s="30">
        <v>1.8079999999999998</v>
      </c>
      <c r="I46" s="66">
        <v>24</v>
      </c>
      <c r="J46" s="67">
        <v>1374.0930000000001</v>
      </c>
    </row>
    <row r="47" spans="2:10" x14ac:dyDescent="0.3">
      <c r="B47" s="56" t="s">
        <v>53</v>
      </c>
      <c r="C47" s="29">
        <v>4</v>
      </c>
      <c r="D47" s="30">
        <v>19.2</v>
      </c>
      <c r="E47" s="32">
        <v>1</v>
      </c>
      <c r="F47" s="33">
        <v>5</v>
      </c>
      <c r="G47" s="29">
        <v>0</v>
      </c>
      <c r="H47" s="30">
        <v>0</v>
      </c>
      <c r="I47" s="66">
        <v>5</v>
      </c>
      <c r="J47" s="67">
        <v>24.2</v>
      </c>
    </row>
    <row r="48" spans="2:10" x14ac:dyDescent="0.3">
      <c r="B48" s="56" t="s">
        <v>54</v>
      </c>
      <c r="C48" s="29">
        <v>8</v>
      </c>
      <c r="D48" s="30">
        <v>54.555</v>
      </c>
      <c r="E48" s="32">
        <v>11</v>
      </c>
      <c r="F48" s="33">
        <v>466.00300000000004</v>
      </c>
      <c r="G48" s="29">
        <v>0</v>
      </c>
      <c r="H48" s="30">
        <v>0</v>
      </c>
      <c r="I48" s="66">
        <v>19</v>
      </c>
      <c r="J48" s="67">
        <v>520.55800000000011</v>
      </c>
    </row>
    <row r="49" spans="2:10" x14ac:dyDescent="0.3">
      <c r="B49" s="56" t="s">
        <v>55</v>
      </c>
      <c r="C49" s="29">
        <v>39</v>
      </c>
      <c r="D49" s="30">
        <v>629.64800000000002</v>
      </c>
      <c r="E49" s="32">
        <v>81</v>
      </c>
      <c r="F49" s="33">
        <v>16539.498000000007</v>
      </c>
      <c r="G49" s="29">
        <v>7</v>
      </c>
      <c r="H49" s="30">
        <v>169.785</v>
      </c>
      <c r="I49" s="66">
        <v>127</v>
      </c>
      <c r="J49" s="67">
        <v>17338.931000000004</v>
      </c>
    </row>
    <row r="50" spans="2:10" x14ac:dyDescent="0.3">
      <c r="B50" s="56" t="s">
        <v>56</v>
      </c>
      <c r="C50" s="29">
        <v>14</v>
      </c>
      <c r="D50" s="30">
        <v>137.02600000000001</v>
      </c>
      <c r="E50" s="32">
        <v>5</v>
      </c>
      <c r="F50" s="33">
        <v>134.85</v>
      </c>
      <c r="G50" s="29">
        <v>3</v>
      </c>
      <c r="H50" s="30">
        <v>15.200000000000001</v>
      </c>
      <c r="I50" s="66">
        <v>22</v>
      </c>
      <c r="J50" s="67">
        <v>287.07599999999996</v>
      </c>
    </row>
    <row r="51" spans="2:10" x14ac:dyDescent="0.3">
      <c r="B51" s="56" t="s">
        <v>57</v>
      </c>
      <c r="C51" s="29">
        <v>21</v>
      </c>
      <c r="D51" s="30">
        <v>116.34100000000001</v>
      </c>
      <c r="E51" s="32">
        <v>27</v>
      </c>
      <c r="F51" s="33">
        <v>1251.68</v>
      </c>
      <c r="G51" s="29">
        <v>2</v>
      </c>
      <c r="H51" s="30">
        <v>240.45</v>
      </c>
      <c r="I51" s="66">
        <v>50</v>
      </c>
      <c r="J51" s="67">
        <v>1608.4710000000002</v>
      </c>
    </row>
    <row r="52" spans="2:10" x14ac:dyDescent="0.3">
      <c r="B52" s="56" t="s">
        <v>153</v>
      </c>
      <c r="C52" s="29">
        <v>2</v>
      </c>
      <c r="D52" s="30">
        <v>2.7</v>
      </c>
      <c r="E52" s="32">
        <v>0</v>
      </c>
      <c r="F52" s="33">
        <v>0</v>
      </c>
      <c r="G52" s="29">
        <v>0</v>
      </c>
      <c r="H52" s="30">
        <v>0</v>
      </c>
      <c r="I52" s="66">
        <v>2</v>
      </c>
      <c r="J52" s="67">
        <v>2.7</v>
      </c>
    </row>
    <row r="53" spans="2:10" x14ac:dyDescent="0.3">
      <c r="B53" s="56" t="s">
        <v>58</v>
      </c>
      <c r="C53" s="29">
        <v>14</v>
      </c>
      <c r="D53" s="30">
        <v>6.2469999999999999</v>
      </c>
      <c r="E53" s="32">
        <v>6</v>
      </c>
      <c r="F53" s="33">
        <v>2.3609999999999998</v>
      </c>
      <c r="G53" s="29">
        <v>18</v>
      </c>
      <c r="H53" s="30">
        <v>12.379999999999999</v>
      </c>
      <c r="I53" s="66">
        <v>38</v>
      </c>
      <c r="J53" s="67">
        <v>20.988000000000007</v>
      </c>
    </row>
    <row r="54" spans="2:10" x14ac:dyDescent="0.3">
      <c r="B54" s="56" t="s">
        <v>59</v>
      </c>
      <c r="C54" s="29">
        <v>11</v>
      </c>
      <c r="D54" s="30">
        <v>133.76999999999998</v>
      </c>
      <c r="E54" s="32">
        <v>16</v>
      </c>
      <c r="F54" s="33">
        <v>908.90400000000011</v>
      </c>
      <c r="G54" s="29">
        <v>8</v>
      </c>
      <c r="H54" s="30">
        <v>6.3</v>
      </c>
      <c r="I54" s="66">
        <v>35</v>
      </c>
      <c r="J54" s="67">
        <v>1048.9739999999999</v>
      </c>
    </row>
    <row r="55" spans="2:10" x14ac:dyDescent="0.3">
      <c r="B55" s="56" t="s">
        <v>60</v>
      </c>
      <c r="C55" s="29">
        <v>39</v>
      </c>
      <c r="D55" s="30">
        <v>852.56499999999971</v>
      </c>
      <c r="E55" s="32">
        <v>21</v>
      </c>
      <c r="F55" s="33">
        <v>708.52499999999986</v>
      </c>
      <c r="G55" s="29">
        <v>35</v>
      </c>
      <c r="H55" s="30">
        <v>28.901999999999997</v>
      </c>
      <c r="I55" s="66">
        <v>95</v>
      </c>
      <c r="J55" s="67">
        <v>1589.992</v>
      </c>
    </row>
    <row r="56" spans="2:10" x14ac:dyDescent="0.3">
      <c r="B56" s="56" t="s">
        <v>61</v>
      </c>
      <c r="C56" s="29">
        <v>8</v>
      </c>
      <c r="D56" s="30">
        <v>153.04299999999998</v>
      </c>
      <c r="E56" s="32">
        <v>2</v>
      </c>
      <c r="F56" s="33">
        <v>123.8</v>
      </c>
      <c r="G56" s="29">
        <v>0</v>
      </c>
      <c r="H56" s="30">
        <v>0</v>
      </c>
      <c r="I56" s="66">
        <v>10</v>
      </c>
      <c r="J56" s="67">
        <v>276.84300000000002</v>
      </c>
    </row>
    <row r="57" spans="2:10" ht="15" thickBot="1" x14ac:dyDescent="0.35">
      <c r="B57" s="57" t="s">
        <v>62</v>
      </c>
      <c r="C57" s="35">
        <v>2</v>
      </c>
      <c r="D57" s="36">
        <v>0.43</v>
      </c>
      <c r="E57" s="37">
        <v>5</v>
      </c>
      <c r="F57" s="38">
        <v>48.524999999999999</v>
      </c>
      <c r="G57" s="35">
        <v>4</v>
      </c>
      <c r="H57" s="36">
        <v>121.33999999999999</v>
      </c>
      <c r="I57" s="68">
        <v>11</v>
      </c>
      <c r="J57" s="69">
        <v>170.29500000000002</v>
      </c>
    </row>
    <row r="58" spans="2:10" ht="15.6" thickTop="1" thickBot="1" x14ac:dyDescent="0.35">
      <c r="B58" s="55" t="s">
        <v>8</v>
      </c>
      <c r="C58" s="59">
        <v>2674</v>
      </c>
      <c r="D58" s="60">
        <v>12529.552100000024</v>
      </c>
      <c r="E58" s="61">
        <v>1161</v>
      </c>
      <c r="F58" s="62">
        <v>64009.990999999973</v>
      </c>
      <c r="G58" s="63">
        <v>599</v>
      </c>
      <c r="H58" s="60">
        <v>4761.7440500000066</v>
      </c>
      <c r="I58" s="61">
        <v>4434</v>
      </c>
      <c r="J58" s="60">
        <v>81301.287149999975</v>
      </c>
    </row>
  </sheetData>
  <mergeCells count="5">
    <mergeCell ref="B1:J1"/>
    <mergeCell ref="C3:D3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workbookViewId="0"/>
  </sheetViews>
  <sheetFormatPr defaultRowHeight="14.4" x14ac:dyDescent="0.3"/>
  <sheetData>
    <row r="1" spans="2:18" x14ac:dyDescent="0.3">
      <c r="B1" s="70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2:18" ht="15" thickBot="1" x14ac:dyDescent="0.35"/>
    <row r="3" spans="2:18" ht="15" thickBot="1" x14ac:dyDescent="0.35">
      <c r="B3" s="1"/>
      <c r="C3" s="41" t="s">
        <v>1</v>
      </c>
      <c r="D3" s="42"/>
      <c r="E3" s="43" t="s">
        <v>2</v>
      </c>
      <c r="F3" s="44"/>
      <c r="G3" s="41" t="s">
        <v>3</v>
      </c>
      <c r="H3" s="42"/>
      <c r="I3" s="43" t="s">
        <v>4</v>
      </c>
      <c r="J3" s="42"/>
      <c r="K3" s="41" t="s">
        <v>5</v>
      </c>
      <c r="L3" s="42"/>
      <c r="M3" s="43" t="s">
        <v>6</v>
      </c>
      <c r="N3" s="44"/>
      <c r="O3" s="41" t="s">
        <v>7</v>
      </c>
      <c r="P3" s="42"/>
      <c r="Q3" s="43" t="s">
        <v>8</v>
      </c>
      <c r="R3" s="42"/>
    </row>
    <row r="4" spans="2:18" ht="15" thickBot="1" x14ac:dyDescent="0.35">
      <c r="B4" s="54" t="s">
        <v>9</v>
      </c>
      <c r="C4" s="50" t="s">
        <v>10</v>
      </c>
      <c r="D4" s="51" t="s">
        <v>11</v>
      </c>
      <c r="E4" s="52" t="s">
        <v>10</v>
      </c>
      <c r="F4" s="53" t="s">
        <v>11</v>
      </c>
      <c r="G4" s="50" t="s">
        <v>10</v>
      </c>
      <c r="H4" s="51" t="s">
        <v>11</v>
      </c>
      <c r="I4" s="52" t="s">
        <v>10</v>
      </c>
      <c r="J4" s="51" t="s">
        <v>11</v>
      </c>
      <c r="K4" s="50" t="s">
        <v>10</v>
      </c>
      <c r="L4" s="51" t="s">
        <v>11</v>
      </c>
      <c r="M4" s="52" t="s">
        <v>10</v>
      </c>
      <c r="N4" s="53" t="s">
        <v>11</v>
      </c>
      <c r="O4" s="50" t="s">
        <v>10</v>
      </c>
      <c r="P4" s="51" t="s">
        <v>11</v>
      </c>
      <c r="Q4" s="52" t="s">
        <v>10</v>
      </c>
      <c r="R4" s="51" t="s">
        <v>11</v>
      </c>
    </row>
    <row r="5" spans="2:18" x14ac:dyDescent="0.3">
      <c r="B5" s="56" t="s">
        <v>12</v>
      </c>
      <c r="C5" s="45">
        <v>2</v>
      </c>
      <c r="D5" s="47">
        <v>5.72</v>
      </c>
      <c r="E5" s="46">
        <v>5</v>
      </c>
      <c r="F5" s="48">
        <v>146.66499999999999</v>
      </c>
      <c r="G5" s="45">
        <v>16</v>
      </c>
      <c r="H5" s="47">
        <v>95.308999999999983</v>
      </c>
      <c r="I5" s="49">
        <v>134</v>
      </c>
      <c r="J5" s="47">
        <v>244.09700000000004</v>
      </c>
      <c r="K5" s="45">
        <v>2</v>
      </c>
      <c r="L5" s="47">
        <v>0.27500000000000002</v>
      </c>
      <c r="M5" s="46">
        <v>0</v>
      </c>
      <c r="N5" s="48">
        <v>0</v>
      </c>
      <c r="O5" s="45">
        <v>1</v>
      </c>
      <c r="P5" s="47">
        <v>0.68</v>
      </c>
      <c r="Q5" s="64">
        <v>160</v>
      </c>
      <c r="R5" s="65">
        <v>492.74600000000004</v>
      </c>
    </row>
    <row r="6" spans="2:18" x14ac:dyDescent="0.3">
      <c r="B6" s="56" t="s">
        <v>13</v>
      </c>
      <c r="C6" s="29">
        <v>5</v>
      </c>
      <c r="D6" s="30">
        <v>41.024999999999999</v>
      </c>
      <c r="E6" s="32">
        <v>2</v>
      </c>
      <c r="F6" s="33">
        <v>195</v>
      </c>
      <c r="G6" s="29">
        <v>17</v>
      </c>
      <c r="H6" s="30">
        <v>2628</v>
      </c>
      <c r="I6" s="34">
        <v>1</v>
      </c>
      <c r="J6" s="30">
        <v>8.6</v>
      </c>
      <c r="K6" s="29">
        <v>10</v>
      </c>
      <c r="L6" s="30">
        <v>449.31</v>
      </c>
      <c r="M6" s="32">
        <v>5</v>
      </c>
      <c r="N6" s="33">
        <v>198.06</v>
      </c>
      <c r="O6" s="29">
        <v>0</v>
      </c>
      <c r="P6" s="30">
        <v>0</v>
      </c>
      <c r="Q6" s="66">
        <v>40</v>
      </c>
      <c r="R6" s="67">
        <v>3519.9950000000008</v>
      </c>
    </row>
    <row r="7" spans="2:18" x14ac:dyDescent="0.3">
      <c r="B7" s="56" t="s">
        <v>14</v>
      </c>
      <c r="C7" s="29">
        <v>2</v>
      </c>
      <c r="D7" s="30">
        <v>6.1</v>
      </c>
      <c r="E7" s="32">
        <v>0</v>
      </c>
      <c r="F7" s="33">
        <v>0</v>
      </c>
      <c r="G7" s="29">
        <v>7</v>
      </c>
      <c r="H7" s="30">
        <v>261.59999999999997</v>
      </c>
      <c r="I7" s="34">
        <v>1</v>
      </c>
      <c r="J7" s="30">
        <v>0.5</v>
      </c>
      <c r="K7" s="29">
        <v>4</v>
      </c>
      <c r="L7" s="30">
        <v>353.5</v>
      </c>
      <c r="M7" s="32">
        <v>3</v>
      </c>
      <c r="N7" s="33">
        <v>32</v>
      </c>
      <c r="O7" s="29">
        <v>0</v>
      </c>
      <c r="P7" s="30">
        <v>0</v>
      </c>
      <c r="Q7" s="66">
        <v>17</v>
      </c>
      <c r="R7" s="67">
        <v>653.70000000000005</v>
      </c>
    </row>
    <row r="8" spans="2:18" x14ac:dyDescent="0.3">
      <c r="B8" s="56" t="s">
        <v>15</v>
      </c>
      <c r="C8" s="29">
        <v>2</v>
      </c>
      <c r="D8" s="30">
        <v>0.79200000000000004</v>
      </c>
      <c r="E8" s="32">
        <v>0</v>
      </c>
      <c r="F8" s="33">
        <v>0</v>
      </c>
      <c r="G8" s="29">
        <v>9</v>
      </c>
      <c r="H8" s="30">
        <v>82.034999999999982</v>
      </c>
      <c r="I8" s="34">
        <v>0</v>
      </c>
      <c r="J8" s="30">
        <v>0</v>
      </c>
      <c r="K8" s="29">
        <v>0</v>
      </c>
      <c r="L8" s="30">
        <v>0</v>
      </c>
      <c r="M8" s="32">
        <v>0</v>
      </c>
      <c r="N8" s="33">
        <v>0</v>
      </c>
      <c r="O8" s="29">
        <v>1</v>
      </c>
      <c r="P8" s="150">
        <v>3.5999999999999997E-2</v>
      </c>
      <c r="Q8" s="66">
        <v>12</v>
      </c>
      <c r="R8" s="67">
        <v>82.862999999999971</v>
      </c>
    </row>
    <row r="9" spans="2:18" x14ac:dyDescent="0.3">
      <c r="B9" s="56" t="s">
        <v>16</v>
      </c>
      <c r="C9" s="29">
        <v>143</v>
      </c>
      <c r="D9" s="30">
        <v>376.62284999999997</v>
      </c>
      <c r="E9" s="32">
        <v>2</v>
      </c>
      <c r="F9" s="33">
        <v>62.5</v>
      </c>
      <c r="G9" s="149">
        <v>1003</v>
      </c>
      <c r="H9" s="30">
        <v>7718.3752000000113</v>
      </c>
      <c r="I9" s="34">
        <v>4</v>
      </c>
      <c r="J9" s="30">
        <v>10.17</v>
      </c>
      <c r="K9" s="29">
        <v>26</v>
      </c>
      <c r="L9" s="30">
        <v>593.67100000000005</v>
      </c>
      <c r="M9" s="32">
        <v>10</v>
      </c>
      <c r="N9" s="33">
        <v>182.04</v>
      </c>
      <c r="O9" s="29">
        <v>20</v>
      </c>
      <c r="P9" s="30">
        <v>14.072000000000003</v>
      </c>
      <c r="Q9" s="66">
        <v>1208</v>
      </c>
      <c r="R9" s="67">
        <v>8957.4510500000069</v>
      </c>
    </row>
    <row r="10" spans="2:18" x14ac:dyDescent="0.3">
      <c r="B10" s="56" t="s">
        <v>17</v>
      </c>
      <c r="C10" s="29">
        <v>7</v>
      </c>
      <c r="D10" s="30">
        <v>9.6449999999999996</v>
      </c>
      <c r="E10" s="32">
        <v>2</v>
      </c>
      <c r="F10" s="33">
        <v>23</v>
      </c>
      <c r="G10" s="29">
        <v>13</v>
      </c>
      <c r="H10" s="30">
        <v>469.06900000000007</v>
      </c>
      <c r="I10" s="34">
        <v>0</v>
      </c>
      <c r="J10" s="30">
        <v>0</v>
      </c>
      <c r="K10" s="29">
        <v>3</v>
      </c>
      <c r="L10" s="30">
        <v>6.5</v>
      </c>
      <c r="M10" s="32">
        <v>0</v>
      </c>
      <c r="N10" s="33">
        <v>0</v>
      </c>
      <c r="O10" s="29">
        <v>0</v>
      </c>
      <c r="P10" s="30">
        <v>0</v>
      </c>
      <c r="Q10" s="66">
        <v>25</v>
      </c>
      <c r="R10" s="67">
        <v>508.21400000000006</v>
      </c>
    </row>
    <row r="11" spans="2:18" x14ac:dyDescent="0.3">
      <c r="B11" s="56" t="s">
        <v>18</v>
      </c>
      <c r="C11" s="29">
        <v>8</v>
      </c>
      <c r="D11" s="30">
        <v>3.91</v>
      </c>
      <c r="E11" s="32">
        <v>1</v>
      </c>
      <c r="F11" s="33">
        <v>181</v>
      </c>
      <c r="G11" s="29">
        <v>175</v>
      </c>
      <c r="H11" s="30">
        <v>541.95869999999979</v>
      </c>
      <c r="I11" s="34">
        <v>3</v>
      </c>
      <c r="J11" s="30">
        <v>3.04</v>
      </c>
      <c r="K11" s="29">
        <v>0</v>
      </c>
      <c r="L11" s="30">
        <v>0</v>
      </c>
      <c r="M11" s="32">
        <v>2</v>
      </c>
      <c r="N11" s="33">
        <v>0.5</v>
      </c>
      <c r="O11" s="29">
        <v>0</v>
      </c>
      <c r="P11" s="30">
        <v>0</v>
      </c>
      <c r="Q11" s="66">
        <v>189</v>
      </c>
      <c r="R11" s="67">
        <v>730.40870000000041</v>
      </c>
    </row>
    <row r="12" spans="2:18" x14ac:dyDescent="0.3">
      <c r="B12" s="56" t="s">
        <v>19</v>
      </c>
      <c r="C12" s="29">
        <v>1</v>
      </c>
      <c r="D12" s="30">
        <v>14.1</v>
      </c>
      <c r="E12" s="32">
        <v>0</v>
      </c>
      <c r="F12" s="33">
        <v>0</v>
      </c>
      <c r="G12" s="29">
        <v>6</v>
      </c>
      <c r="H12" s="30">
        <v>6.2349999999999994</v>
      </c>
      <c r="I12" s="34">
        <v>0</v>
      </c>
      <c r="J12" s="30">
        <v>0</v>
      </c>
      <c r="K12" s="29">
        <v>1</v>
      </c>
      <c r="L12" s="30">
        <v>4</v>
      </c>
      <c r="M12" s="32">
        <v>0</v>
      </c>
      <c r="N12" s="33">
        <v>0</v>
      </c>
      <c r="O12" s="29">
        <v>0</v>
      </c>
      <c r="P12" s="30">
        <v>0</v>
      </c>
      <c r="Q12" s="66">
        <v>8</v>
      </c>
      <c r="R12" s="67">
        <v>24.334999999999997</v>
      </c>
    </row>
    <row r="13" spans="2:18" x14ac:dyDescent="0.3">
      <c r="B13" s="56" t="s">
        <v>20</v>
      </c>
      <c r="C13" s="29">
        <v>2</v>
      </c>
      <c r="D13" s="30">
        <v>6.2</v>
      </c>
      <c r="E13" s="32">
        <v>1</v>
      </c>
      <c r="F13" s="33">
        <v>104</v>
      </c>
      <c r="G13" s="29">
        <v>3</v>
      </c>
      <c r="H13" s="30">
        <v>2.6</v>
      </c>
      <c r="I13" s="34">
        <v>0</v>
      </c>
      <c r="J13" s="30">
        <v>0</v>
      </c>
      <c r="K13" s="29">
        <v>1</v>
      </c>
      <c r="L13" s="30">
        <v>258</v>
      </c>
      <c r="M13" s="32">
        <v>0</v>
      </c>
      <c r="N13" s="33">
        <v>0</v>
      </c>
      <c r="O13" s="29">
        <v>0</v>
      </c>
      <c r="P13" s="30">
        <v>0</v>
      </c>
      <c r="Q13" s="66">
        <v>7</v>
      </c>
      <c r="R13" s="67">
        <v>370.8</v>
      </c>
    </row>
    <row r="14" spans="2:18" x14ac:dyDescent="0.3">
      <c r="B14" s="56" t="s">
        <v>21</v>
      </c>
      <c r="C14" s="29">
        <v>14</v>
      </c>
      <c r="D14" s="30">
        <v>255.935</v>
      </c>
      <c r="E14" s="32">
        <v>3</v>
      </c>
      <c r="F14" s="33">
        <v>535</v>
      </c>
      <c r="G14" s="29">
        <v>26</v>
      </c>
      <c r="H14" s="30">
        <v>1157.182</v>
      </c>
      <c r="I14" s="34">
        <v>3</v>
      </c>
      <c r="J14" s="30">
        <v>12.81</v>
      </c>
      <c r="K14" s="29">
        <v>10</v>
      </c>
      <c r="L14" s="30">
        <v>588.19100000000003</v>
      </c>
      <c r="M14" s="32">
        <v>1</v>
      </c>
      <c r="N14" s="33">
        <v>42</v>
      </c>
      <c r="O14" s="29">
        <v>5</v>
      </c>
      <c r="P14" s="30">
        <v>129.625</v>
      </c>
      <c r="Q14" s="66">
        <v>62</v>
      </c>
      <c r="R14" s="67">
        <v>2720.7430000000004</v>
      </c>
    </row>
    <row r="15" spans="2:18" x14ac:dyDescent="0.3">
      <c r="B15" s="56" t="s">
        <v>22</v>
      </c>
      <c r="C15" s="29">
        <v>10</v>
      </c>
      <c r="D15" s="30">
        <v>184.3</v>
      </c>
      <c r="E15" s="32">
        <v>5</v>
      </c>
      <c r="F15" s="33">
        <v>356.82499999999999</v>
      </c>
      <c r="G15" s="29">
        <v>9</v>
      </c>
      <c r="H15" s="30">
        <v>329.93</v>
      </c>
      <c r="I15" s="34">
        <v>5</v>
      </c>
      <c r="J15" s="30">
        <v>20.9</v>
      </c>
      <c r="K15" s="29">
        <v>9</v>
      </c>
      <c r="L15" s="30">
        <v>463.88799999999998</v>
      </c>
      <c r="M15" s="32">
        <v>4</v>
      </c>
      <c r="N15" s="33">
        <v>92.5</v>
      </c>
      <c r="O15" s="29">
        <v>1</v>
      </c>
      <c r="P15" s="30">
        <v>2</v>
      </c>
      <c r="Q15" s="66">
        <v>43</v>
      </c>
      <c r="R15" s="67">
        <v>1450.3430000000003</v>
      </c>
    </row>
    <row r="16" spans="2:18" x14ac:dyDescent="0.3">
      <c r="B16" s="56" t="s">
        <v>23</v>
      </c>
      <c r="C16" s="29">
        <v>0</v>
      </c>
      <c r="D16" s="30">
        <v>0</v>
      </c>
      <c r="E16" s="32">
        <v>1</v>
      </c>
      <c r="F16" s="33">
        <v>180</v>
      </c>
      <c r="G16" s="29">
        <v>3</v>
      </c>
      <c r="H16" s="30">
        <v>4.71</v>
      </c>
      <c r="I16" s="34">
        <v>4</v>
      </c>
      <c r="J16" s="30">
        <v>241.64</v>
      </c>
      <c r="K16" s="29">
        <v>1</v>
      </c>
      <c r="L16" s="30">
        <v>12.2</v>
      </c>
      <c r="M16" s="32">
        <v>0</v>
      </c>
      <c r="N16" s="33">
        <v>0</v>
      </c>
      <c r="O16" s="29">
        <v>1</v>
      </c>
      <c r="P16" s="30">
        <v>0.06</v>
      </c>
      <c r="Q16" s="66">
        <v>10</v>
      </c>
      <c r="R16" s="67">
        <v>438.61000000000007</v>
      </c>
    </row>
    <row r="17" spans="2:18" x14ac:dyDescent="0.3">
      <c r="B17" s="56" t="s">
        <v>24</v>
      </c>
      <c r="C17" s="29">
        <v>7</v>
      </c>
      <c r="D17" s="30">
        <v>20.93</v>
      </c>
      <c r="E17" s="32">
        <v>10</v>
      </c>
      <c r="F17" s="33">
        <v>636.88</v>
      </c>
      <c r="G17" s="29">
        <v>11</v>
      </c>
      <c r="H17" s="30">
        <v>84.66</v>
      </c>
      <c r="I17" s="34">
        <v>1</v>
      </c>
      <c r="J17" s="30">
        <v>2.9</v>
      </c>
      <c r="K17" s="29">
        <v>2</v>
      </c>
      <c r="L17" s="30">
        <v>0.32900000000000001</v>
      </c>
      <c r="M17" s="32">
        <v>1</v>
      </c>
      <c r="N17" s="33">
        <v>3.5</v>
      </c>
      <c r="O17" s="29">
        <v>0</v>
      </c>
      <c r="P17" s="30">
        <v>0</v>
      </c>
      <c r="Q17" s="66">
        <v>32</v>
      </c>
      <c r="R17" s="67">
        <v>749.19899999999984</v>
      </c>
    </row>
    <row r="18" spans="2:18" x14ac:dyDescent="0.3">
      <c r="B18" s="56" t="s">
        <v>25</v>
      </c>
      <c r="C18" s="29">
        <v>9</v>
      </c>
      <c r="D18" s="30">
        <v>18.955000000000002</v>
      </c>
      <c r="E18" s="32">
        <v>3</v>
      </c>
      <c r="F18" s="33">
        <v>24.4</v>
      </c>
      <c r="G18" s="29">
        <v>5</v>
      </c>
      <c r="H18" s="30">
        <v>16.454999999999998</v>
      </c>
      <c r="I18" s="34">
        <v>0</v>
      </c>
      <c r="J18" s="30">
        <v>0</v>
      </c>
      <c r="K18" s="29">
        <v>2</v>
      </c>
      <c r="L18" s="30">
        <v>129.69999999999999</v>
      </c>
      <c r="M18" s="32">
        <v>2</v>
      </c>
      <c r="N18" s="33">
        <v>12.7</v>
      </c>
      <c r="O18" s="29">
        <v>0</v>
      </c>
      <c r="P18" s="30">
        <v>0</v>
      </c>
      <c r="Q18" s="66">
        <v>21</v>
      </c>
      <c r="R18" s="67">
        <v>202.21</v>
      </c>
    </row>
    <row r="19" spans="2:18" x14ac:dyDescent="0.3">
      <c r="B19" s="56" t="s">
        <v>26</v>
      </c>
      <c r="C19" s="29">
        <v>13</v>
      </c>
      <c r="D19" s="30">
        <v>16.009999999999998</v>
      </c>
      <c r="E19" s="32">
        <v>11</v>
      </c>
      <c r="F19" s="33">
        <v>585.91999999999996</v>
      </c>
      <c r="G19" s="29">
        <v>89</v>
      </c>
      <c r="H19" s="30">
        <v>505.48700000000008</v>
      </c>
      <c r="I19" s="34">
        <v>3</v>
      </c>
      <c r="J19" s="30">
        <v>7.9</v>
      </c>
      <c r="K19" s="29">
        <v>3</v>
      </c>
      <c r="L19" s="30">
        <v>103</v>
      </c>
      <c r="M19" s="32">
        <v>2</v>
      </c>
      <c r="N19" s="33">
        <v>1.2170000000000001</v>
      </c>
      <c r="O19" s="29">
        <v>1</v>
      </c>
      <c r="P19" s="30">
        <v>0.3</v>
      </c>
      <c r="Q19" s="66">
        <v>122</v>
      </c>
      <c r="R19" s="67">
        <v>1219.8339999999998</v>
      </c>
    </row>
    <row r="20" spans="2:18" x14ac:dyDescent="0.3">
      <c r="B20" s="56" t="s">
        <v>27</v>
      </c>
      <c r="C20" s="29">
        <v>13</v>
      </c>
      <c r="D20" s="30">
        <v>27.651000000000003</v>
      </c>
      <c r="E20" s="32">
        <v>5</v>
      </c>
      <c r="F20" s="33">
        <v>875.90000000000009</v>
      </c>
      <c r="G20" s="29">
        <v>13</v>
      </c>
      <c r="H20" s="30">
        <v>862.33299999999997</v>
      </c>
      <c r="I20" s="34">
        <v>1</v>
      </c>
      <c r="J20" s="30">
        <v>3.5</v>
      </c>
      <c r="K20" s="29">
        <v>6</v>
      </c>
      <c r="L20" s="30">
        <v>687.22</v>
      </c>
      <c r="M20" s="32">
        <v>0</v>
      </c>
      <c r="N20" s="33">
        <v>0</v>
      </c>
      <c r="O20" s="29">
        <v>0</v>
      </c>
      <c r="P20" s="30">
        <v>0</v>
      </c>
      <c r="Q20" s="66">
        <v>38</v>
      </c>
      <c r="R20" s="67">
        <v>2456.6039999999998</v>
      </c>
    </row>
    <row r="21" spans="2:18" x14ac:dyDescent="0.3">
      <c r="B21" s="56" t="s">
        <v>28</v>
      </c>
      <c r="C21" s="29">
        <v>2</v>
      </c>
      <c r="D21" s="30">
        <v>23</v>
      </c>
      <c r="E21" s="32">
        <v>0</v>
      </c>
      <c r="F21" s="33">
        <v>0</v>
      </c>
      <c r="G21" s="29">
        <v>15</v>
      </c>
      <c r="H21" s="30">
        <v>152.52699999999999</v>
      </c>
      <c r="I21" s="34">
        <v>1</v>
      </c>
      <c r="J21" s="30">
        <v>1.5</v>
      </c>
      <c r="K21" s="29">
        <v>2</v>
      </c>
      <c r="L21" s="30">
        <v>8</v>
      </c>
      <c r="M21" s="32">
        <v>0</v>
      </c>
      <c r="N21" s="33">
        <v>0</v>
      </c>
      <c r="O21" s="29">
        <v>0</v>
      </c>
      <c r="P21" s="30">
        <v>0</v>
      </c>
      <c r="Q21" s="66">
        <v>20</v>
      </c>
      <c r="R21" s="67">
        <v>185.02699999999999</v>
      </c>
    </row>
    <row r="22" spans="2:18" x14ac:dyDescent="0.3">
      <c r="B22" s="56" t="s">
        <v>29</v>
      </c>
      <c r="C22" s="29">
        <v>1</v>
      </c>
      <c r="D22" s="30">
        <v>0.999</v>
      </c>
      <c r="E22" s="32">
        <v>1</v>
      </c>
      <c r="F22" s="33">
        <v>5</v>
      </c>
      <c r="G22" s="29">
        <v>5</v>
      </c>
      <c r="H22" s="30">
        <v>41.7</v>
      </c>
      <c r="I22" s="34">
        <v>0</v>
      </c>
      <c r="J22" s="30">
        <v>0</v>
      </c>
      <c r="K22" s="29">
        <v>3</v>
      </c>
      <c r="L22" s="30">
        <v>89.32</v>
      </c>
      <c r="M22" s="32">
        <v>1</v>
      </c>
      <c r="N22" s="33">
        <v>5</v>
      </c>
      <c r="O22" s="29">
        <v>0</v>
      </c>
      <c r="P22" s="30">
        <v>0</v>
      </c>
      <c r="Q22" s="66">
        <v>11</v>
      </c>
      <c r="R22" s="67">
        <v>142.01900000000001</v>
      </c>
    </row>
    <row r="23" spans="2:18" x14ac:dyDescent="0.3">
      <c r="B23" s="56" t="s">
        <v>30</v>
      </c>
      <c r="C23" s="29">
        <v>5</v>
      </c>
      <c r="D23" s="30">
        <v>109.58</v>
      </c>
      <c r="E23" s="32">
        <v>0</v>
      </c>
      <c r="F23" s="33">
        <v>0</v>
      </c>
      <c r="G23" s="29">
        <v>42</v>
      </c>
      <c r="H23" s="30">
        <v>5729.3949999999995</v>
      </c>
      <c r="I23" s="34">
        <v>1</v>
      </c>
      <c r="J23" s="30">
        <v>67</v>
      </c>
      <c r="K23" s="29">
        <v>15</v>
      </c>
      <c r="L23" s="30">
        <v>811.31499999999983</v>
      </c>
      <c r="M23" s="32">
        <v>1</v>
      </c>
      <c r="N23" s="33">
        <v>136</v>
      </c>
      <c r="O23" s="29">
        <v>1</v>
      </c>
      <c r="P23" s="30">
        <v>5.7</v>
      </c>
      <c r="Q23" s="66">
        <v>65</v>
      </c>
      <c r="R23" s="67">
        <v>6858.99</v>
      </c>
    </row>
    <row r="24" spans="2:18" x14ac:dyDescent="0.3">
      <c r="B24" s="56" t="s">
        <v>31</v>
      </c>
      <c r="C24" s="29">
        <v>15</v>
      </c>
      <c r="D24" s="30">
        <v>37.692000000000007</v>
      </c>
      <c r="E24" s="32">
        <v>2</v>
      </c>
      <c r="F24" s="33">
        <v>11.3</v>
      </c>
      <c r="G24" s="29">
        <v>189</v>
      </c>
      <c r="H24" s="30">
        <v>1509.7464000000009</v>
      </c>
      <c r="I24" s="34">
        <v>8</v>
      </c>
      <c r="J24" s="30">
        <v>64.790000000000006</v>
      </c>
      <c r="K24" s="29">
        <v>8</v>
      </c>
      <c r="L24" s="30">
        <v>60.745000000000005</v>
      </c>
      <c r="M24" s="32">
        <v>2</v>
      </c>
      <c r="N24" s="33">
        <v>0.78299999999999992</v>
      </c>
      <c r="O24" s="29">
        <v>2</v>
      </c>
      <c r="P24" s="30">
        <v>0.13500000000000001</v>
      </c>
      <c r="Q24" s="66">
        <v>226</v>
      </c>
      <c r="R24" s="67">
        <v>1685.1914000000011</v>
      </c>
    </row>
    <row r="25" spans="2:18" x14ac:dyDescent="0.3">
      <c r="B25" s="56" t="s">
        <v>32</v>
      </c>
      <c r="C25" s="29">
        <v>5</v>
      </c>
      <c r="D25" s="30">
        <v>6.16</v>
      </c>
      <c r="E25" s="32">
        <v>2</v>
      </c>
      <c r="F25" s="33">
        <v>245</v>
      </c>
      <c r="G25" s="29">
        <v>31</v>
      </c>
      <c r="H25" s="30">
        <v>414.03599999999994</v>
      </c>
      <c r="I25" s="34">
        <v>0</v>
      </c>
      <c r="J25" s="30">
        <v>0</v>
      </c>
      <c r="K25" s="29">
        <v>1</v>
      </c>
      <c r="L25" s="30">
        <v>2.8</v>
      </c>
      <c r="M25" s="32">
        <v>1</v>
      </c>
      <c r="N25" s="33">
        <v>3.8</v>
      </c>
      <c r="O25" s="29">
        <v>0</v>
      </c>
      <c r="P25" s="30">
        <v>0</v>
      </c>
      <c r="Q25" s="66">
        <v>40</v>
      </c>
      <c r="R25" s="67">
        <v>671.79600000000016</v>
      </c>
    </row>
    <row r="26" spans="2:18" x14ac:dyDescent="0.3">
      <c r="B26" s="56" t="s">
        <v>33</v>
      </c>
      <c r="C26" s="29">
        <v>5</v>
      </c>
      <c r="D26" s="30">
        <v>30.791</v>
      </c>
      <c r="E26" s="32">
        <v>1</v>
      </c>
      <c r="F26" s="33">
        <v>85</v>
      </c>
      <c r="G26" s="29">
        <v>13</v>
      </c>
      <c r="H26" s="30">
        <v>192.71</v>
      </c>
      <c r="I26" s="34">
        <v>3</v>
      </c>
      <c r="J26" s="30">
        <v>3.8600000000000003</v>
      </c>
      <c r="K26" s="29">
        <v>6</v>
      </c>
      <c r="L26" s="30">
        <v>245.08699999999999</v>
      </c>
      <c r="M26" s="32">
        <v>9</v>
      </c>
      <c r="N26" s="33">
        <v>79.213999999999984</v>
      </c>
      <c r="O26" s="29">
        <v>1</v>
      </c>
      <c r="P26" s="30">
        <v>20</v>
      </c>
      <c r="Q26" s="66">
        <v>38</v>
      </c>
      <c r="R26" s="67">
        <v>656.66199999999981</v>
      </c>
    </row>
    <row r="27" spans="2:18" x14ac:dyDescent="0.3">
      <c r="B27" s="56" t="s">
        <v>34</v>
      </c>
      <c r="C27" s="29">
        <v>16</v>
      </c>
      <c r="D27" s="30">
        <v>48.984999999999999</v>
      </c>
      <c r="E27" s="32">
        <v>7</v>
      </c>
      <c r="F27" s="33">
        <v>87.9</v>
      </c>
      <c r="G27" s="29">
        <v>51</v>
      </c>
      <c r="H27" s="30">
        <v>3073.9669999999996</v>
      </c>
      <c r="I27" s="34">
        <v>2</v>
      </c>
      <c r="J27" s="30">
        <v>5.4</v>
      </c>
      <c r="K27" s="29">
        <v>8</v>
      </c>
      <c r="L27" s="30">
        <v>239.345</v>
      </c>
      <c r="M27" s="32">
        <v>5</v>
      </c>
      <c r="N27" s="33">
        <v>79.074999999999989</v>
      </c>
      <c r="O27" s="29">
        <v>0</v>
      </c>
      <c r="P27" s="30">
        <v>0</v>
      </c>
      <c r="Q27" s="66">
        <v>89</v>
      </c>
      <c r="R27" s="67">
        <v>3534.6720000000009</v>
      </c>
    </row>
    <row r="28" spans="2:18" x14ac:dyDescent="0.3">
      <c r="B28" s="56" t="s">
        <v>35</v>
      </c>
      <c r="C28" s="29">
        <v>14</v>
      </c>
      <c r="D28" s="30">
        <v>81.01700000000001</v>
      </c>
      <c r="E28" s="32">
        <v>11</v>
      </c>
      <c r="F28" s="33">
        <v>326.35000000000002</v>
      </c>
      <c r="G28" s="29">
        <v>17</v>
      </c>
      <c r="H28" s="30">
        <v>398.28499999999997</v>
      </c>
      <c r="I28" s="34">
        <v>2</v>
      </c>
      <c r="J28" s="30">
        <v>10.923999999999999</v>
      </c>
      <c r="K28" s="29">
        <v>10</v>
      </c>
      <c r="L28" s="30">
        <v>182.13800000000001</v>
      </c>
      <c r="M28" s="32">
        <v>5</v>
      </c>
      <c r="N28" s="33">
        <v>117.2</v>
      </c>
      <c r="O28" s="29">
        <v>0</v>
      </c>
      <c r="P28" s="30">
        <v>0</v>
      </c>
      <c r="Q28" s="66">
        <v>59</v>
      </c>
      <c r="R28" s="67">
        <v>1115.9139999999998</v>
      </c>
    </row>
    <row r="29" spans="2:18" x14ac:dyDescent="0.3">
      <c r="B29" s="56" t="s">
        <v>36</v>
      </c>
      <c r="C29" s="29">
        <v>3</v>
      </c>
      <c r="D29" s="30">
        <v>7</v>
      </c>
      <c r="E29" s="32">
        <v>2</v>
      </c>
      <c r="F29" s="33">
        <v>72</v>
      </c>
      <c r="G29" s="29">
        <v>9</v>
      </c>
      <c r="H29" s="30">
        <v>136.11000000000001</v>
      </c>
      <c r="I29" s="34">
        <v>2</v>
      </c>
      <c r="J29" s="30">
        <v>19.100000000000001</v>
      </c>
      <c r="K29" s="29">
        <v>1</v>
      </c>
      <c r="L29" s="30">
        <v>0.1</v>
      </c>
      <c r="M29" s="32">
        <v>2</v>
      </c>
      <c r="N29" s="33">
        <v>1.25</v>
      </c>
      <c r="O29" s="29">
        <v>0</v>
      </c>
      <c r="P29" s="30">
        <v>0</v>
      </c>
      <c r="Q29" s="66">
        <v>19</v>
      </c>
      <c r="R29" s="67">
        <v>235.56</v>
      </c>
    </row>
    <row r="30" spans="2:18" x14ac:dyDescent="0.3">
      <c r="B30" s="56" t="s">
        <v>37</v>
      </c>
      <c r="C30" s="29">
        <v>7</v>
      </c>
      <c r="D30" s="30">
        <v>57</v>
      </c>
      <c r="E30" s="32">
        <v>0</v>
      </c>
      <c r="F30" s="33">
        <v>0</v>
      </c>
      <c r="G30" s="29">
        <v>6</v>
      </c>
      <c r="H30" s="30">
        <v>228.32999999999998</v>
      </c>
      <c r="I30" s="34">
        <v>0</v>
      </c>
      <c r="J30" s="30">
        <v>0</v>
      </c>
      <c r="K30" s="29">
        <v>5</v>
      </c>
      <c r="L30" s="30">
        <v>239.33199999999999</v>
      </c>
      <c r="M30" s="32">
        <v>4</v>
      </c>
      <c r="N30" s="33">
        <v>2.35</v>
      </c>
      <c r="O30" s="29">
        <v>0</v>
      </c>
      <c r="P30" s="30">
        <v>0</v>
      </c>
      <c r="Q30" s="66">
        <v>22</v>
      </c>
      <c r="R30" s="67">
        <v>527.01199999999994</v>
      </c>
    </row>
    <row r="31" spans="2:18" x14ac:dyDescent="0.3">
      <c r="B31" s="56" t="s">
        <v>38</v>
      </c>
      <c r="C31" s="29">
        <v>5</v>
      </c>
      <c r="D31" s="30">
        <v>1.6950000000000001</v>
      </c>
      <c r="E31" s="32">
        <v>1</v>
      </c>
      <c r="F31" s="33">
        <v>4</v>
      </c>
      <c r="G31" s="29">
        <v>4</v>
      </c>
      <c r="H31" s="30">
        <v>1.165</v>
      </c>
      <c r="I31" s="34">
        <v>0</v>
      </c>
      <c r="J31" s="30">
        <v>0</v>
      </c>
      <c r="K31" s="29">
        <v>3</v>
      </c>
      <c r="L31" s="30">
        <v>61.94</v>
      </c>
      <c r="M31" s="32">
        <v>2</v>
      </c>
      <c r="N31" s="33">
        <v>3.55</v>
      </c>
      <c r="O31" s="29">
        <v>0</v>
      </c>
      <c r="P31" s="30">
        <v>0</v>
      </c>
      <c r="Q31" s="66">
        <v>15</v>
      </c>
      <c r="R31" s="67">
        <v>72.349999999999994</v>
      </c>
    </row>
    <row r="32" spans="2:18" x14ac:dyDescent="0.3">
      <c r="B32" s="56" t="s">
        <v>39</v>
      </c>
      <c r="C32" s="29">
        <v>25</v>
      </c>
      <c r="D32" s="30">
        <v>88.002999999999986</v>
      </c>
      <c r="E32" s="32">
        <v>12</v>
      </c>
      <c r="F32" s="33">
        <v>505.20000000000005</v>
      </c>
      <c r="G32" s="29">
        <v>6</v>
      </c>
      <c r="H32" s="30">
        <v>248.60599999999999</v>
      </c>
      <c r="I32" s="34">
        <v>19</v>
      </c>
      <c r="J32" s="30">
        <v>66.864999999999981</v>
      </c>
      <c r="K32" s="29">
        <v>2</v>
      </c>
      <c r="L32" s="30">
        <v>38.331000000000003</v>
      </c>
      <c r="M32" s="32">
        <v>4</v>
      </c>
      <c r="N32" s="33">
        <v>173.9</v>
      </c>
      <c r="O32" s="29">
        <v>1</v>
      </c>
      <c r="P32" s="30">
        <v>51.9</v>
      </c>
      <c r="Q32" s="66">
        <v>69</v>
      </c>
      <c r="R32" s="67">
        <v>1172.8049999999998</v>
      </c>
    </row>
    <row r="33" spans="2:18" x14ac:dyDescent="0.3">
      <c r="B33" s="56" t="s">
        <v>40</v>
      </c>
      <c r="C33" s="29">
        <v>2</v>
      </c>
      <c r="D33" s="30">
        <v>11.1</v>
      </c>
      <c r="E33" s="32">
        <v>4</v>
      </c>
      <c r="F33" s="33">
        <v>124.8</v>
      </c>
      <c r="G33" s="29">
        <v>1</v>
      </c>
      <c r="H33" s="150">
        <v>0.03</v>
      </c>
      <c r="I33" s="34">
        <v>0</v>
      </c>
      <c r="J33" s="30">
        <v>0</v>
      </c>
      <c r="K33" s="29">
        <v>5</v>
      </c>
      <c r="L33" s="30">
        <v>29.5</v>
      </c>
      <c r="M33" s="32">
        <v>0</v>
      </c>
      <c r="N33" s="33">
        <v>0</v>
      </c>
      <c r="O33" s="29">
        <v>0</v>
      </c>
      <c r="P33" s="30">
        <v>0</v>
      </c>
      <c r="Q33" s="66">
        <v>12</v>
      </c>
      <c r="R33" s="67">
        <v>165.43</v>
      </c>
    </row>
    <row r="34" spans="2:18" x14ac:dyDescent="0.3">
      <c r="B34" s="56" t="s">
        <v>41</v>
      </c>
      <c r="C34" s="29">
        <v>4</v>
      </c>
      <c r="D34" s="30">
        <v>5.48</v>
      </c>
      <c r="E34" s="32">
        <v>2</v>
      </c>
      <c r="F34" s="33">
        <v>77.900000000000006</v>
      </c>
      <c r="G34" s="29">
        <v>7</v>
      </c>
      <c r="H34" s="30">
        <v>17.312000000000001</v>
      </c>
      <c r="I34" s="34">
        <v>1</v>
      </c>
      <c r="J34" s="30">
        <v>3.8</v>
      </c>
      <c r="K34" s="29">
        <v>1</v>
      </c>
      <c r="L34" s="30">
        <v>2</v>
      </c>
      <c r="M34" s="32">
        <v>0</v>
      </c>
      <c r="N34" s="33">
        <v>0</v>
      </c>
      <c r="O34" s="29">
        <v>0</v>
      </c>
      <c r="P34" s="30">
        <v>0</v>
      </c>
      <c r="Q34" s="66">
        <v>15</v>
      </c>
      <c r="R34" s="67">
        <v>106.49199999999999</v>
      </c>
    </row>
    <row r="35" spans="2:18" x14ac:dyDescent="0.3">
      <c r="B35" s="56" t="s">
        <v>42</v>
      </c>
      <c r="C35" s="29">
        <v>1</v>
      </c>
      <c r="D35" s="30">
        <v>0.36499999999999999</v>
      </c>
      <c r="E35" s="32">
        <v>0</v>
      </c>
      <c r="F35" s="33">
        <v>0</v>
      </c>
      <c r="G35" s="29">
        <v>7</v>
      </c>
      <c r="H35" s="30">
        <v>21.98</v>
      </c>
      <c r="I35" s="34">
        <v>6</v>
      </c>
      <c r="J35" s="30">
        <v>18.004999999999999</v>
      </c>
      <c r="K35" s="29">
        <v>0</v>
      </c>
      <c r="L35" s="30">
        <v>0</v>
      </c>
      <c r="M35" s="32">
        <v>3</v>
      </c>
      <c r="N35" s="33">
        <v>2.64</v>
      </c>
      <c r="O35" s="29">
        <v>0</v>
      </c>
      <c r="P35" s="30">
        <v>0</v>
      </c>
      <c r="Q35" s="66">
        <v>17</v>
      </c>
      <c r="R35" s="67">
        <v>42.99</v>
      </c>
    </row>
    <row r="36" spans="2:18" x14ac:dyDescent="0.3">
      <c r="B36" s="56" t="s">
        <v>43</v>
      </c>
      <c r="C36" s="29">
        <v>13</v>
      </c>
      <c r="D36" s="30">
        <v>35.990000000000009</v>
      </c>
      <c r="E36" s="32">
        <v>2</v>
      </c>
      <c r="F36" s="33">
        <v>527.29999999999995</v>
      </c>
      <c r="G36" s="29">
        <v>221</v>
      </c>
      <c r="H36" s="30">
        <v>2425.4419999999973</v>
      </c>
      <c r="I36" s="34">
        <v>4</v>
      </c>
      <c r="J36" s="30">
        <v>5.7480000000000002</v>
      </c>
      <c r="K36" s="29">
        <v>5</v>
      </c>
      <c r="L36" s="30">
        <v>187.27500000000001</v>
      </c>
      <c r="M36" s="32">
        <v>1</v>
      </c>
      <c r="N36" s="33">
        <v>0.3</v>
      </c>
      <c r="O36" s="29">
        <v>3</v>
      </c>
      <c r="P36" s="30">
        <v>1.375</v>
      </c>
      <c r="Q36" s="66">
        <v>249</v>
      </c>
      <c r="R36" s="67">
        <v>3183.4299999999971</v>
      </c>
    </row>
    <row r="37" spans="2:18" x14ac:dyDescent="0.3">
      <c r="B37" s="56" t="s">
        <v>44</v>
      </c>
      <c r="C37" s="29">
        <v>2</v>
      </c>
      <c r="D37" s="30">
        <v>7.27</v>
      </c>
      <c r="E37" s="32">
        <v>0</v>
      </c>
      <c r="F37" s="33">
        <v>0</v>
      </c>
      <c r="G37" s="29">
        <v>6</v>
      </c>
      <c r="H37" s="30">
        <v>78.173000000000002</v>
      </c>
      <c r="I37" s="34">
        <v>1</v>
      </c>
      <c r="J37" s="30">
        <v>1.6</v>
      </c>
      <c r="K37" s="29">
        <v>0</v>
      </c>
      <c r="L37" s="30">
        <v>0</v>
      </c>
      <c r="M37" s="32">
        <v>0</v>
      </c>
      <c r="N37" s="33">
        <v>0</v>
      </c>
      <c r="O37" s="29">
        <v>0</v>
      </c>
      <c r="P37" s="30">
        <v>0</v>
      </c>
      <c r="Q37" s="66">
        <v>9</v>
      </c>
      <c r="R37" s="67">
        <v>87.042999999999992</v>
      </c>
    </row>
    <row r="38" spans="2:18" x14ac:dyDescent="0.3">
      <c r="B38" s="56" t="s">
        <v>45</v>
      </c>
      <c r="C38" s="29">
        <v>1</v>
      </c>
      <c r="D38" s="30">
        <v>11</v>
      </c>
      <c r="E38" s="32">
        <v>0</v>
      </c>
      <c r="F38" s="33">
        <v>0</v>
      </c>
      <c r="G38" s="29">
        <v>13</v>
      </c>
      <c r="H38" s="30">
        <v>297.26499999999993</v>
      </c>
      <c r="I38" s="34">
        <v>0</v>
      </c>
      <c r="J38" s="30">
        <v>0</v>
      </c>
      <c r="K38" s="29">
        <v>1</v>
      </c>
      <c r="L38" s="30">
        <v>7.5</v>
      </c>
      <c r="M38" s="32">
        <v>0</v>
      </c>
      <c r="N38" s="33">
        <v>0</v>
      </c>
      <c r="O38" s="29">
        <v>0</v>
      </c>
      <c r="P38" s="30">
        <v>0</v>
      </c>
      <c r="Q38" s="66">
        <v>15</v>
      </c>
      <c r="R38" s="67">
        <v>315.76499999999993</v>
      </c>
    </row>
    <row r="39" spans="2:18" x14ac:dyDescent="0.3">
      <c r="B39" s="56" t="s">
        <v>46</v>
      </c>
      <c r="C39" s="29">
        <v>53</v>
      </c>
      <c r="D39" s="30">
        <v>46.468000000000011</v>
      </c>
      <c r="E39" s="32">
        <v>3</v>
      </c>
      <c r="F39" s="33">
        <v>315</v>
      </c>
      <c r="G39" s="29">
        <v>592</v>
      </c>
      <c r="H39" s="30">
        <v>4985.8639999999968</v>
      </c>
      <c r="I39" s="34">
        <v>16</v>
      </c>
      <c r="J39" s="30">
        <v>15.133000000000001</v>
      </c>
      <c r="K39" s="29">
        <v>15</v>
      </c>
      <c r="L39" s="30">
        <v>180.87700000000001</v>
      </c>
      <c r="M39" s="32">
        <v>5</v>
      </c>
      <c r="N39" s="33">
        <v>29.677999999999997</v>
      </c>
      <c r="O39" s="29">
        <v>0</v>
      </c>
      <c r="P39" s="30">
        <v>0</v>
      </c>
      <c r="Q39" s="66">
        <v>684</v>
      </c>
      <c r="R39" s="67">
        <v>5573.0199999999968</v>
      </c>
    </row>
    <row r="40" spans="2:18" x14ac:dyDescent="0.3">
      <c r="B40" s="56" t="s">
        <v>47</v>
      </c>
      <c r="C40" s="29">
        <v>16</v>
      </c>
      <c r="D40" s="30">
        <v>11.83</v>
      </c>
      <c r="E40" s="32">
        <v>7</v>
      </c>
      <c r="F40" s="33">
        <v>117.798</v>
      </c>
      <c r="G40" s="29">
        <v>34</v>
      </c>
      <c r="H40" s="30">
        <v>193.02299999999997</v>
      </c>
      <c r="I40" s="34">
        <v>0</v>
      </c>
      <c r="J40" s="30">
        <v>0</v>
      </c>
      <c r="K40" s="29">
        <v>6</v>
      </c>
      <c r="L40" s="30">
        <v>207.07499999999999</v>
      </c>
      <c r="M40" s="32">
        <v>2</v>
      </c>
      <c r="N40" s="33">
        <v>8.1999999999999993</v>
      </c>
      <c r="O40" s="29">
        <v>0</v>
      </c>
      <c r="P40" s="30">
        <v>0</v>
      </c>
      <c r="Q40" s="66">
        <v>65</v>
      </c>
      <c r="R40" s="67">
        <v>537.92599999999993</v>
      </c>
    </row>
    <row r="41" spans="2:18" x14ac:dyDescent="0.3">
      <c r="B41" s="56" t="s">
        <v>48</v>
      </c>
      <c r="C41" s="29">
        <v>0</v>
      </c>
      <c r="D41" s="30">
        <v>0</v>
      </c>
      <c r="E41" s="32">
        <v>2</v>
      </c>
      <c r="F41" s="33">
        <v>434</v>
      </c>
      <c r="G41" s="29">
        <v>5</v>
      </c>
      <c r="H41" s="30">
        <v>40.088000000000001</v>
      </c>
      <c r="I41" s="34">
        <v>0</v>
      </c>
      <c r="J41" s="30">
        <v>0</v>
      </c>
      <c r="K41" s="29">
        <v>3</v>
      </c>
      <c r="L41" s="30">
        <v>71.849999999999994</v>
      </c>
      <c r="M41" s="32">
        <v>0</v>
      </c>
      <c r="N41" s="33">
        <v>0</v>
      </c>
      <c r="O41" s="29">
        <v>0</v>
      </c>
      <c r="P41" s="30">
        <v>0</v>
      </c>
      <c r="Q41" s="66">
        <v>10</v>
      </c>
      <c r="R41" s="67">
        <v>545.93799999999999</v>
      </c>
    </row>
    <row r="42" spans="2:18" x14ac:dyDescent="0.3">
      <c r="B42" s="56" t="s">
        <v>49</v>
      </c>
      <c r="C42" s="29">
        <v>23</v>
      </c>
      <c r="D42" s="30">
        <v>34.152999999999999</v>
      </c>
      <c r="E42" s="32">
        <v>1</v>
      </c>
      <c r="F42" s="33">
        <v>14</v>
      </c>
      <c r="G42" s="29">
        <v>10</v>
      </c>
      <c r="H42" s="30">
        <v>1744.8</v>
      </c>
      <c r="I42" s="34">
        <v>0</v>
      </c>
      <c r="J42" s="30">
        <v>0</v>
      </c>
      <c r="K42" s="29">
        <v>3</v>
      </c>
      <c r="L42" s="30">
        <v>71.900000000000006</v>
      </c>
      <c r="M42" s="32">
        <v>11</v>
      </c>
      <c r="N42" s="33">
        <v>175.3</v>
      </c>
      <c r="O42" s="29">
        <v>1</v>
      </c>
      <c r="P42" s="30">
        <v>1.75</v>
      </c>
      <c r="Q42" s="66">
        <v>49</v>
      </c>
      <c r="R42" s="67">
        <v>2041.9029999999998</v>
      </c>
    </row>
    <row r="43" spans="2:18" x14ac:dyDescent="0.3">
      <c r="B43" s="56" t="s">
        <v>50</v>
      </c>
      <c r="C43" s="29">
        <v>44</v>
      </c>
      <c r="D43" s="30">
        <v>139.74199999999996</v>
      </c>
      <c r="E43" s="32">
        <v>15</v>
      </c>
      <c r="F43" s="33">
        <v>715.16000000000008</v>
      </c>
      <c r="G43" s="29">
        <v>76</v>
      </c>
      <c r="H43" s="30">
        <v>1411.6279999999999</v>
      </c>
      <c r="I43" s="34">
        <v>6</v>
      </c>
      <c r="J43" s="30">
        <v>15.780999999999999</v>
      </c>
      <c r="K43" s="29">
        <v>22</v>
      </c>
      <c r="L43" s="30">
        <v>539.5809999999999</v>
      </c>
      <c r="M43" s="32">
        <v>2</v>
      </c>
      <c r="N43" s="33">
        <v>33.25</v>
      </c>
      <c r="O43" s="29">
        <v>2</v>
      </c>
      <c r="P43" s="30">
        <v>1.51</v>
      </c>
      <c r="Q43" s="66">
        <v>167</v>
      </c>
      <c r="R43" s="67">
        <v>2856.6520000000005</v>
      </c>
    </row>
    <row r="44" spans="2:18" x14ac:dyDescent="0.3">
      <c r="B44" s="56" t="s">
        <v>152</v>
      </c>
      <c r="C44" s="29">
        <v>3</v>
      </c>
      <c r="D44" s="30">
        <v>2.15</v>
      </c>
      <c r="E44" s="32">
        <v>0</v>
      </c>
      <c r="F44" s="33">
        <v>0</v>
      </c>
      <c r="G44" s="29">
        <v>4</v>
      </c>
      <c r="H44" s="30">
        <v>7.93</v>
      </c>
      <c r="I44" s="34">
        <v>0</v>
      </c>
      <c r="J44" s="30">
        <v>0</v>
      </c>
      <c r="K44" s="29">
        <v>0</v>
      </c>
      <c r="L44" s="30">
        <v>0</v>
      </c>
      <c r="M44" s="32">
        <v>0</v>
      </c>
      <c r="N44" s="33">
        <v>0</v>
      </c>
      <c r="O44" s="29">
        <v>2</v>
      </c>
      <c r="P44" s="30">
        <v>2</v>
      </c>
      <c r="Q44" s="66">
        <v>9</v>
      </c>
      <c r="R44" s="67">
        <v>12.079999999999998</v>
      </c>
    </row>
    <row r="45" spans="2:18" x14ac:dyDescent="0.3">
      <c r="B45" s="56" t="s">
        <v>51</v>
      </c>
      <c r="C45" s="29">
        <v>1</v>
      </c>
      <c r="D45" s="30">
        <v>3.2</v>
      </c>
      <c r="E45" s="32">
        <v>0</v>
      </c>
      <c r="F45" s="33">
        <v>0</v>
      </c>
      <c r="G45" s="29">
        <v>23</v>
      </c>
      <c r="H45" s="30">
        <v>115.99100000000001</v>
      </c>
      <c r="I45" s="34">
        <v>2</v>
      </c>
      <c r="J45" s="30">
        <v>13.2</v>
      </c>
      <c r="K45" s="29">
        <v>1</v>
      </c>
      <c r="L45" s="30">
        <v>5.1999999999999998E-2</v>
      </c>
      <c r="M45" s="32">
        <v>1</v>
      </c>
      <c r="N45" s="33">
        <v>1</v>
      </c>
      <c r="O45" s="29">
        <v>0</v>
      </c>
      <c r="P45" s="30">
        <v>0</v>
      </c>
      <c r="Q45" s="66">
        <v>28</v>
      </c>
      <c r="R45" s="67">
        <v>133.44300000000001</v>
      </c>
    </row>
    <row r="46" spans="2:18" x14ac:dyDescent="0.3">
      <c r="B46" s="56" t="s">
        <v>52</v>
      </c>
      <c r="C46" s="29">
        <v>9</v>
      </c>
      <c r="D46" s="30">
        <v>237.60400000000001</v>
      </c>
      <c r="E46" s="32">
        <v>3</v>
      </c>
      <c r="F46" s="33">
        <v>155.80000000000001</v>
      </c>
      <c r="G46" s="29">
        <v>7</v>
      </c>
      <c r="H46" s="30">
        <v>755.13499999999999</v>
      </c>
      <c r="I46" s="34">
        <v>1</v>
      </c>
      <c r="J46" s="30">
        <v>55</v>
      </c>
      <c r="K46" s="29">
        <v>2</v>
      </c>
      <c r="L46" s="30">
        <v>51.353999999999999</v>
      </c>
      <c r="M46" s="32">
        <v>2</v>
      </c>
      <c r="N46" s="33">
        <v>119.2</v>
      </c>
      <c r="O46" s="29">
        <v>0</v>
      </c>
      <c r="P46" s="30">
        <v>0</v>
      </c>
      <c r="Q46" s="66">
        <v>24</v>
      </c>
      <c r="R46" s="67">
        <v>1374.0930000000003</v>
      </c>
    </row>
    <row r="47" spans="2:18" x14ac:dyDescent="0.3">
      <c r="B47" s="56" t="s">
        <v>53</v>
      </c>
      <c r="C47" s="29">
        <v>0</v>
      </c>
      <c r="D47" s="30">
        <v>0</v>
      </c>
      <c r="E47" s="32">
        <v>0</v>
      </c>
      <c r="F47" s="33">
        <v>0</v>
      </c>
      <c r="G47" s="29">
        <v>1</v>
      </c>
      <c r="H47" s="30">
        <v>2.7</v>
      </c>
      <c r="I47" s="34">
        <v>0</v>
      </c>
      <c r="J47" s="30">
        <v>0</v>
      </c>
      <c r="K47" s="29">
        <v>4</v>
      </c>
      <c r="L47" s="30">
        <v>21.5</v>
      </c>
      <c r="M47" s="32">
        <v>0</v>
      </c>
      <c r="N47" s="33">
        <v>0</v>
      </c>
      <c r="O47" s="29">
        <v>0</v>
      </c>
      <c r="P47" s="30">
        <v>0</v>
      </c>
      <c r="Q47" s="66">
        <v>5</v>
      </c>
      <c r="R47" s="67">
        <v>24.2</v>
      </c>
    </row>
    <row r="48" spans="2:18" x14ac:dyDescent="0.3">
      <c r="B48" s="56" t="s">
        <v>54</v>
      </c>
      <c r="C48" s="29">
        <v>4</v>
      </c>
      <c r="D48" s="30">
        <v>58.355000000000004</v>
      </c>
      <c r="E48" s="32">
        <v>2</v>
      </c>
      <c r="F48" s="33">
        <v>209.3</v>
      </c>
      <c r="G48" s="29">
        <v>5</v>
      </c>
      <c r="H48" s="30">
        <v>83.9</v>
      </c>
      <c r="I48" s="34">
        <v>0</v>
      </c>
      <c r="J48" s="30">
        <v>0</v>
      </c>
      <c r="K48" s="29">
        <v>4</v>
      </c>
      <c r="L48" s="30">
        <v>76.828000000000003</v>
      </c>
      <c r="M48" s="32">
        <v>3</v>
      </c>
      <c r="N48" s="33">
        <v>78.675000000000011</v>
      </c>
      <c r="O48" s="29">
        <v>1</v>
      </c>
      <c r="P48" s="30">
        <v>13.5</v>
      </c>
      <c r="Q48" s="66">
        <v>19</v>
      </c>
      <c r="R48" s="67">
        <v>520.55799999999988</v>
      </c>
    </row>
    <row r="49" spans="2:18" x14ac:dyDescent="0.3">
      <c r="B49" s="56" t="s">
        <v>55</v>
      </c>
      <c r="C49" s="29">
        <v>6</v>
      </c>
      <c r="D49" s="30">
        <v>45.581000000000003</v>
      </c>
      <c r="E49" s="32">
        <v>0</v>
      </c>
      <c r="F49" s="33">
        <v>0</v>
      </c>
      <c r="G49" s="29">
        <v>108</v>
      </c>
      <c r="H49" s="30">
        <v>16937.832000000002</v>
      </c>
      <c r="I49" s="34">
        <v>1</v>
      </c>
      <c r="J49" s="30">
        <v>0.24</v>
      </c>
      <c r="K49" s="29">
        <v>11</v>
      </c>
      <c r="L49" s="30">
        <v>350.27800000000002</v>
      </c>
      <c r="M49" s="32">
        <v>1</v>
      </c>
      <c r="N49" s="33">
        <v>5</v>
      </c>
      <c r="O49" s="29">
        <v>0</v>
      </c>
      <c r="P49" s="30">
        <v>0</v>
      </c>
      <c r="Q49" s="66">
        <v>127</v>
      </c>
      <c r="R49" s="67">
        <v>17338.931</v>
      </c>
    </row>
    <row r="50" spans="2:18" x14ac:dyDescent="0.3">
      <c r="B50" s="56" t="s">
        <v>56</v>
      </c>
      <c r="C50" s="29">
        <v>8</v>
      </c>
      <c r="D50" s="30">
        <v>15.966000000000001</v>
      </c>
      <c r="E50" s="32">
        <v>1</v>
      </c>
      <c r="F50" s="33">
        <v>58</v>
      </c>
      <c r="G50" s="29">
        <v>9</v>
      </c>
      <c r="H50" s="30">
        <v>173.8</v>
      </c>
      <c r="I50" s="34">
        <v>1</v>
      </c>
      <c r="J50" s="30">
        <v>3</v>
      </c>
      <c r="K50" s="29">
        <v>2</v>
      </c>
      <c r="L50" s="30">
        <v>32.06</v>
      </c>
      <c r="M50" s="32">
        <v>1</v>
      </c>
      <c r="N50" s="33">
        <v>4.25</v>
      </c>
      <c r="O50" s="29">
        <v>0</v>
      </c>
      <c r="P50" s="30">
        <v>0</v>
      </c>
      <c r="Q50" s="66">
        <v>22</v>
      </c>
      <c r="R50" s="67">
        <v>287.07600000000002</v>
      </c>
    </row>
    <row r="51" spans="2:18" x14ac:dyDescent="0.3">
      <c r="B51" s="56" t="s">
        <v>57</v>
      </c>
      <c r="C51" s="29">
        <v>12</v>
      </c>
      <c r="D51" s="30">
        <v>135.68100000000001</v>
      </c>
      <c r="E51" s="32">
        <v>8</v>
      </c>
      <c r="F51" s="33">
        <v>692.85</v>
      </c>
      <c r="G51" s="29">
        <v>16</v>
      </c>
      <c r="H51" s="30">
        <v>597.49000000000012</v>
      </c>
      <c r="I51" s="34">
        <v>2</v>
      </c>
      <c r="J51" s="30">
        <v>13.8</v>
      </c>
      <c r="K51" s="29">
        <v>9</v>
      </c>
      <c r="L51" s="30">
        <v>164.35</v>
      </c>
      <c r="M51" s="32">
        <v>3</v>
      </c>
      <c r="N51" s="33">
        <v>4.3</v>
      </c>
      <c r="O51" s="29">
        <v>0</v>
      </c>
      <c r="P51" s="30">
        <v>0</v>
      </c>
      <c r="Q51" s="66">
        <v>50</v>
      </c>
      <c r="R51" s="67">
        <v>1608.4710000000005</v>
      </c>
    </row>
    <row r="52" spans="2:18" x14ac:dyDescent="0.3">
      <c r="B52" s="56" t="s">
        <v>153</v>
      </c>
      <c r="C52" s="29">
        <v>0</v>
      </c>
      <c r="D52" s="30">
        <v>0</v>
      </c>
      <c r="E52" s="32">
        <v>0</v>
      </c>
      <c r="F52" s="33">
        <v>0</v>
      </c>
      <c r="G52" s="29">
        <v>2</v>
      </c>
      <c r="H52" s="30">
        <v>2.7</v>
      </c>
      <c r="I52" s="34">
        <v>0</v>
      </c>
      <c r="J52" s="30">
        <v>0</v>
      </c>
      <c r="K52" s="29">
        <v>0</v>
      </c>
      <c r="L52" s="30">
        <v>0</v>
      </c>
      <c r="M52" s="32">
        <v>0</v>
      </c>
      <c r="N52" s="33">
        <v>0</v>
      </c>
      <c r="O52" s="29">
        <v>0</v>
      </c>
      <c r="P52" s="30">
        <v>0</v>
      </c>
      <c r="Q52" s="66">
        <v>2</v>
      </c>
      <c r="R52" s="67">
        <v>2.7</v>
      </c>
    </row>
    <row r="53" spans="2:18" x14ac:dyDescent="0.3">
      <c r="B53" s="56" t="s">
        <v>58</v>
      </c>
      <c r="C53" s="29">
        <v>21</v>
      </c>
      <c r="D53" s="30">
        <v>5.51</v>
      </c>
      <c r="E53" s="32">
        <v>0</v>
      </c>
      <c r="F53" s="33">
        <v>0</v>
      </c>
      <c r="G53" s="29">
        <v>7</v>
      </c>
      <c r="H53" s="30">
        <v>9.3450000000000006</v>
      </c>
      <c r="I53" s="34">
        <v>3</v>
      </c>
      <c r="J53" s="30">
        <v>2.0579999999999998</v>
      </c>
      <c r="K53" s="29">
        <v>3</v>
      </c>
      <c r="L53" s="30">
        <v>1.24</v>
      </c>
      <c r="M53" s="32">
        <v>3</v>
      </c>
      <c r="N53" s="33">
        <v>2.3739999999999997</v>
      </c>
      <c r="O53" s="29">
        <v>1</v>
      </c>
      <c r="P53" s="30">
        <v>0.46100000000000002</v>
      </c>
      <c r="Q53" s="66">
        <v>38</v>
      </c>
      <c r="R53" s="67">
        <v>20.988</v>
      </c>
    </row>
    <row r="54" spans="2:18" x14ac:dyDescent="0.3">
      <c r="B54" s="56" t="s">
        <v>59</v>
      </c>
      <c r="C54" s="29">
        <v>16</v>
      </c>
      <c r="D54" s="30">
        <v>58.553999999999995</v>
      </c>
      <c r="E54" s="32">
        <v>0</v>
      </c>
      <c r="F54" s="33">
        <v>0</v>
      </c>
      <c r="G54" s="29">
        <v>5</v>
      </c>
      <c r="H54" s="30">
        <v>312.82</v>
      </c>
      <c r="I54" s="34">
        <v>1</v>
      </c>
      <c r="J54" s="30">
        <v>270</v>
      </c>
      <c r="K54" s="29">
        <v>3</v>
      </c>
      <c r="L54" s="30">
        <v>121.5</v>
      </c>
      <c r="M54" s="32">
        <v>10</v>
      </c>
      <c r="N54" s="33">
        <v>286.09999999999997</v>
      </c>
      <c r="O54" s="29">
        <v>0</v>
      </c>
      <c r="P54" s="30">
        <v>0</v>
      </c>
      <c r="Q54" s="66">
        <v>35</v>
      </c>
      <c r="R54" s="67">
        <v>1048.9739999999999</v>
      </c>
    </row>
    <row r="55" spans="2:18" x14ac:dyDescent="0.3">
      <c r="B55" s="56" t="s">
        <v>60</v>
      </c>
      <c r="C55" s="29">
        <v>60</v>
      </c>
      <c r="D55" s="30">
        <v>103.11000000000003</v>
      </c>
      <c r="E55" s="32">
        <v>7</v>
      </c>
      <c r="F55" s="33">
        <v>395.20000000000005</v>
      </c>
      <c r="G55" s="29">
        <v>18</v>
      </c>
      <c r="H55" s="30">
        <v>926.28200000000004</v>
      </c>
      <c r="I55" s="34">
        <v>0</v>
      </c>
      <c r="J55" s="30">
        <v>0</v>
      </c>
      <c r="K55" s="29">
        <v>8</v>
      </c>
      <c r="L55" s="30">
        <v>159.02499999999998</v>
      </c>
      <c r="M55" s="32">
        <v>2</v>
      </c>
      <c r="N55" s="33">
        <v>6.375</v>
      </c>
      <c r="O55" s="29">
        <v>0</v>
      </c>
      <c r="P55" s="30">
        <v>0</v>
      </c>
      <c r="Q55" s="66">
        <v>95</v>
      </c>
      <c r="R55" s="67">
        <v>1589.992</v>
      </c>
    </row>
    <row r="56" spans="2:18" x14ac:dyDescent="0.3">
      <c r="B56" s="56" t="s">
        <v>61</v>
      </c>
      <c r="C56" s="29">
        <v>0</v>
      </c>
      <c r="D56" s="30">
        <v>0</v>
      </c>
      <c r="E56" s="32">
        <v>3</v>
      </c>
      <c r="F56" s="33">
        <v>272</v>
      </c>
      <c r="G56" s="29">
        <v>6</v>
      </c>
      <c r="H56" s="30">
        <v>1.6930000000000001</v>
      </c>
      <c r="I56" s="34">
        <v>1</v>
      </c>
      <c r="J56" s="30">
        <v>3.15</v>
      </c>
      <c r="K56" s="29">
        <v>0</v>
      </c>
      <c r="L56" s="30">
        <v>0</v>
      </c>
      <c r="M56" s="32">
        <v>0</v>
      </c>
      <c r="N56" s="33">
        <v>0</v>
      </c>
      <c r="O56" s="29">
        <v>0</v>
      </c>
      <c r="P56" s="30">
        <v>0</v>
      </c>
      <c r="Q56" s="66">
        <v>10</v>
      </c>
      <c r="R56" s="67">
        <v>276.84299999999996</v>
      </c>
    </row>
    <row r="57" spans="2:18" ht="15" thickBot="1" x14ac:dyDescent="0.35">
      <c r="B57" s="57" t="s">
        <v>62</v>
      </c>
      <c r="C57" s="35">
        <v>1</v>
      </c>
      <c r="D57" s="36">
        <v>0.24</v>
      </c>
      <c r="E57" s="37">
        <v>1</v>
      </c>
      <c r="F57" s="38">
        <v>30</v>
      </c>
      <c r="G57" s="35">
        <v>5</v>
      </c>
      <c r="H57" s="36">
        <v>120.98</v>
      </c>
      <c r="I57" s="39">
        <v>0</v>
      </c>
      <c r="J57" s="36">
        <v>0</v>
      </c>
      <c r="K57" s="35">
        <v>1</v>
      </c>
      <c r="L57" s="36">
        <v>0.35</v>
      </c>
      <c r="M57" s="37">
        <v>1</v>
      </c>
      <c r="N57" s="38">
        <v>7</v>
      </c>
      <c r="O57" s="35">
        <v>2</v>
      </c>
      <c r="P57" s="36">
        <v>11.725</v>
      </c>
      <c r="Q57" s="68">
        <v>11</v>
      </c>
      <c r="R57" s="69">
        <v>170.29499999999999</v>
      </c>
    </row>
    <row r="58" spans="2:18" ht="15.6" thickTop="1" thickBot="1" x14ac:dyDescent="0.35">
      <c r="B58" s="55" t="s">
        <v>8</v>
      </c>
      <c r="C58" s="59">
        <v>641</v>
      </c>
      <c r="D58" s="60">
        <v>2449.1668499999964</v>
      </c>
      <c r="E58" s="61">
        <v>151</v>
      </c>
      <c r="F58" s="62">
        <v>9387.9480000000021</v>
      </c>
      <c r="G58" s="59">
        <v>2981</v>
      </c>
      <c r="H58" s="60">
        <v>58156.719299999895</v>
      </c>
      <c r="I58" s="61">
        <v>244</v>
      </c>
      <c r="J58" s="60">
        <v>1216.011</v>
      </c>
      <c r="K58" s="59">
        <v>253</v>
      </c>
      <c r="L58" s="60">
        <v>7904.3319999999985</v>
      </c>
      <c r="M58" s="61">
        <v>117</v>
      </c>
      <c r="N58" s="62">
        <v>1930.2809999999995</v>
      </c>
      <c r="O58" s="63">
        <v>47</v>
      </c>
      <c r="P58" s="60">
        <v>256.82899999999995</v>
      </c>
      <c r="Q58" s="61">
        <v>4434</v>
      </c>
      <c r="R58" s="60">
        <v>81301.287149999975</v>
      </c>
    </row>
    <row r="60" spans="2:18" x14ac:dyDescent="0.3">
      <c r="B60" s="2" t="s">
        <v>147</v>
      </c>
    </row>
  </sheetData>
  <mergeCells count="9">
    <mergeCell ref="B1:R1"/>
    <mergeCell ref="C3:D3"/>
    <mergeCell ref="E3:F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workbookViewId="0"/>
  </sheetViews>
  <sheetFormatPr defaultRowHeight="14.4" x14ac:dyDescent="0.3"/>
  <cols>
    <col min="3" max="20" width="10.21875" customWidth="1"/>
  </cols>
  <sheetData>
    <row r="1" spans="2:20" x14ac:dyDescent="0.3">
      <c r="B1" s="72" t="s">
        <v>63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2:20" ht="15" thickBot="1" x14ac:dyDescent="0.35"/>
    <row r="3" spans="2:20" ht="15" thickBot="1" x14ac:dyDescent="0.35">
      <c r="B3" s="3"/>
      <c r="C3" s="41" t="s">
        <v>64</v>
      </c>
      <c r="D3" s="42"/>
      <c r="E3" s="43" t="s">
        <v>65</v>
      </c>
      <c r="F3" s="44"/>
      <c r="G3" s="41" t="s">
        <v>66</v>
      </c>
      <c r="H3" s="42"/>
      <c r="I3" s="43" t="s">
        <v>67</v>
      </c>
      <c r="J3" s="42"/>
      <c r="K3" s="41" t="s">
        <v>68</v>
      </c>
      <c r="L3" s="42"/>
      <c r="M3" s="43" t="s">
        <v>69</v>
      </c>
      <c r="N3" s="44"/>
      <c r="O3" s="41" t="s">
        <v>70</v>
      </c>
      <c r="P3" s="42"/>
      <c r="Q3" s="43" t="s">
        <v>7</v>
      </c>
      <c r="R3" s="42"/>
      <c r="S3" s="41" t="s">
        <v>8</v>
      </c>
      <c r="T3" s="42"/>
    </row>
    <row r="4" spans="2:20" ht="15" thickBot="1" x14ac:dyDescent="0.35">
      <c r="B4" s="54" t="s">
        <v>9</v>
      </c>
      <c r="C4" s="50" t="s">
        <v>10</v>
      </c>
      <c r="D4" s="51" t="s">
        <v>11</v>
      </c>
      <c r="E4" s="52" t="s">
        <v>10</v>
      </c>
      <c r="F4" s="53" t="s">
        <v>11</v>
      </c>
      <c r="G4" s="50" t="s">
        <v>10</v>
      </c>
      <c r="H4" s="51" t="s">
        <v>11</v>
      </c>
      <c r="I4" s="52" t="s">
        <v>10</v>
      </c>
      <c r="J4" s="51" t="s">
        <v>11</v>
      </c>
      <c r="K4" s="50" t="s">
        <v>10</v>
      </c>
      <c r="L4" s="51" t="s">
        <v>11</v>
      </c>
      <c r="M4" s="52" t="s">
        <v>10</v>
      </c>
      <c r="N4" s="53" t="s">
        <v>11</v>
      </c>
      <c r="O4" s="50" t="s">
        <v>10</v>
      </c>
      <c r="P4" s="51" t="s">
        <v>11</v>
      </c>
      <c r="Q4" s="52" t="s">
        <v>10</v>
      </c>
      <c r="R4" s="51" t="s">
        <v>11</v>
      </c>
      <c r="S4" s="50" t="s">
        <v>10</v>
      </c>
      <c r="T4" s="51" t="s">
        <v>11</v>
      </c>
    </row>
    <row r="5" spans="2:20" x14ac:dyDescent="0.3">
      <c r="B5" s="56" t="s">
        <v>12</v>
      </c>
      <c r="C5" s="45">
        <v>6</v>
      </c>
      <c r="D5" s="47">
        <v>147.01499999999999</v>
      </c>
      <c r="E5" s="46">
        <v>0</v>
      </c>
      <c r="F5" s="48">
        <v>0</v>
      </c>
      <c r="G5" s="45">
        <v>8</v>
      </c>
      <c r="H5" s="47">
        <v>101.54999999999998</v>
      </c>
      <c r="I5" s="49">
        <v>0</v>
      </c>
      <c r="J5" s="47">
        <v>0</v>
      </c>
      <c r="K5" s="45">
        <v>4</v>
      </c>
      <c r="L5" s="47">
        <v>0.36</v>
      </c>
      <c r="M5" s="46">
        <v>138</v>
      </c>
      <c r="N5" s="48">
        <v>242.74600000000007</v>
      </c>
      <c r="O5" s="45">
        <v>3</v>
      </c>
      <c r="P5" s="47">
        <v>0.95500000000000007</v>
      </c>
      <c r="Q5" s="49">
        <v>1</v>
      </c>
      <c r="R5" s="47">
        <v>0.12</v>
      </c>
      <c r="S5" s="31">
        <v>160</v>
      </c>
      <c r="T5" s="65">
        <v>492.74600000000015</v>
      </c>
    </row>
    <row r="6" spans="2:20" x14ac:dyDescent="0.3">
      <c r="B6" s="56" t="s">
        <v>13</v>
      </c>
      <c r="C6" s="29">
        <v>25</v>
      </c>
      <c r="D6" s="30">
        <v>1141.76</v>
      </c>
      <c r="E6" s="32">
        <v>7</v>
      </c>
      <c r="F6" s="33">
        <v>2331.87</v>
      </c>
      <c r="G6" s="29">
        <v>2</v>
      </c>
      <c r="H6" s="30">
        <v>43.4</v>
      </c>
      <c r="I6" s="34">
        <v>0</v>
      </c>
      <c r="J6" s="30">
        <v>0</v>
      </c>
      <c r="K6" s="29">
        <v>1</v>
      </c>
      <c r="L6" s="30">
        <v>0.13</v>
      </c>
      <c r="M6" s="32">
        <v>3</v>
      </c>
      <c r="N6" s="33">
        <v>1.3250000000000002</v>
      </c>
      <c r="O6" s="29">
        <v>2</v>
      </c>
      <c r="P6" s="30">
        <v>1.51</v>
      </c>
      <c r="Q6" s="34">
        <v>0</v>
      </c>
      <c r="R6" s="30">
        <v>0</v>
      </c>
      <c r="S6" s="28">
        <v>40</v>
      </c>
      <c r="T6" s="67">
        <v>3519.9950000000003</v>
      </c>
    </row>
    <row r="7" spans="2:20" x14ac:dyDescent="0.3">
      <c r="B7" s="56" t="s">
        <v>14</v>
      </c>
      <c r="C7" s="29">
        <v>8</v>
      </c>
      <c r="D7" s="30">
        <v>403.5</v>
      </c>
      <c r="E7" s="32">
        <v>1</v>
      </c>
      <c r="F7" s="33">
        <v>216</v>
      </c>
      <c r="G7" s="29">
        <v>2</v>
      </c>
      <c r="H7" s="30">
        <v>10.4</v>
      </c>
      <c r="I7" s="34">
        <v>0</v>
      </c>
      <c r="J7" s="30">
        <v>0</v>
      </c>
      <c r="K7" s="29">
        <v>0</v>
      </c>
      <c r="L7" s="30">
        <v>0</v>
      </c>
      <c r="M7" s="32">
        <v>6</v>
      </c>
      <c r="N7" s="33">
        <v>23.8</v>
      </c>
      <c r="O7" s="29">
        <v>0</v>
      </c>
      <c r="P7" s="30">
        <v>0</v>
      </c>
      <c r="Q7" s="34">
        <v>0</v>
      </c>
      <c r="R7" s="30">
        <v>0</v>
      </c>
      <c r="S7" s="28">
        <v>17</v>
      </c>
      <c r="T7" s="67">
        <v>653.70000000000005</v>
      </c>
    </row>
    <row r="8" spans="2:20" x14ac:dyDescent="0.3">
      <c r="B8" s="56" t="s">
        <v>15</v>
      </c>
      <c r="C8" s="29">
        <v>1</v>
      </c>
      <c r="D8" s="30">
        <v>9</v>
      </c>
      <c r="E8" s="32">
        <v>1</v>
      </c>
      <c r="F8" s="33">
        <v>56.5</v>
      </c>
      <c r="G8" s="29">
        <v>2</v>
      </c>
      <c r="H8" s="30">
        <v>12.865</v>
      </c>
      <c r="I8" s="34">
        <v>0</v>
      </c>
      <c r="J8" s="30">
        <v>0</v>
      </c>
      <c r="K8" s="29">
        <v>1</v>
      </c>
      <c r="L8" s="30">
        <v>7.0000000000000007E-2</v>
      </c>
      <c r="M8" s="32">
        <v>6</v>
      </c>
      <c r="N8" s="33">
        <v>4.3919999999999995</v>
      </c>
      <c r="O8" s="29">
        <v>0</v>
      </c>
      <c r="P8" s="30">
        <v>0</v>
      </c>
      <c r="Q8" s="34">
        <v>1</v>
      </c>
      <c r="R8" s="150">
        <v>3.5999999999999997E-2</v>
      </c>
      <c r="S8" s="28">
        <v>12</v>
      </c>
      <c r="T8" s="67">
        <v>82.862999999999971</v>
      </c>
    </row>
    <row r="9" spans="2:20" x14ac:dyDescent="0.3">
      <c r="B9" s="56" t="s">
        <v>16</v>
      </c>
      <c r="C9" s="29">
        <v>31</v>
      </c>
      <c r="D9" s="30">
        <v>1241.6550000000002</v>
      </c>
      <c r="E9" s="32">
        <v>40</v>
      </c>
      <c r="F9" s="33">
        <v>3470.9300000000007</v>
      </c>
      <c r="G9" s="29">
        <v>140</v>
      </c>
      <c r="H9" s="30">
        <v>3581.0269999999982</v>
      </c>
      <c r="I9" s="34">
        <v>83</v>
      </c>
      <c r="J9" s="30">
        <v>60.975999999999978</v>
      </c>
      <c r="K9" s="29">
        <v>187</v>
      </c>
      <c r="L9" s="30">
        <v>51.167200000000008</v>
      </c>
      <c r="M9" s="32">
        <v>713</v>
      </c>
      <c r="N9" s="33">
        <v>531.70184999999981</v>
      </c>
      <c r="O9" s="29">
        <v>7</v>
      </c>
      <c r="P9" s="30">
        <v>17.440999999999999</v>
      </c>
      <c r="Q9" s="34">
        <v>7</v>
      </c>
      <c r="R9" s="30">
        <v>2.5529999999999999</v>
      </c>
      <c r="S9" s="28">
        <v>1208</v>
      </c>
      <c r="T9" s="67">
        <v>8957.4510499999797</v>
      </c>
    </row>
    <row r="10" spans="2:20" x14ac:dyDescent="0.3">
      <c r="B10" s="56" t="s">
        <v>17</v>
      </c>
      <c r="C10" s="29">
        <v>6</v>
      </c>
      <c r="D10" s="30">
        <v>129.4</v>
      </c>
      <c r="E10" s="32">
        <v>1</v>
      </c>
      <c r="F10" s="33">
        <v>272</v>
      </c>
      <c r="G10" s="29">
        <v>4</v>
      </c>
      <c r="H10" s="30">
        <v>96.423999999999992</v>
      </c>
      <c r="I10" s="34">
        <v>0</v>
      </c>
      <c r="J10" s="30">
        <v>0</v>
      </c>
      <c r="K10" s="29">
        <v>4</v>
      </c>
      <c r="L10" s="30">
        <v>0.505</v>
      </c>
      <c r="M10" s="32">
        <v>7</v>
      </c>
      <c r="N10" s="33">
        <v>3.3850000000000002</v>
      </c>
      <c r="O10" s="29">
        <v>3</v>
      </c>
      <c r="P10" s="30">
        <v>6.5</v>
      </c>
      <c r="Q10" s="34">
        <v>0</v>
      </c>
      <c r="R10" s="30">
        <v>0</v>
      </c>
      <c r="S10" s="28">
        <v>25</v>
      </c>
      <c r="T10" s="67">
        <v>508.214</v>
      </c>
    </row>
    <row r="11" spans="2:20" x14ac:dyDescent="0.3">
      <c r="B11" s="56" t="s">
        <v>18</v>
      </c>
      <c r="C11" s="29">
        <v>6</v>
      </c>
      <c r="D11" s="30">
        <v>226.38</v>
      </c>
      <c r="E11" s="32">
        <v>4</v>
      </c>
      <c r="F11" s="33">
        <v>160.9</v>
      </c>
      <c r="G11" s="29">
        <v>23</v>
      </c>
      <c r="H11" s="30">
        <v>275.21499999999997</v>
      </c>
      <c r="I11" s="34">
        <v>27</v>
      </c>
      <c r="J11" s="30">
        <v>20.155000000000005</v>
      </c>
      <c r="K11" s="29">
        <v>9</v>
      </c>
      <c r="L11" s="30">
        <v>2.3970000000000002</v>
      </c>
      <c r="M11" s="32">
        <v>119</v>
      </c>
      <c r="N11" s="33">
        <v>45.286700000000039</v>
      </c>
      <c r="O11" s="29">
        <v>0</v>
      </c>
      <c r="P11" s="30">
        <v>0</v>
      </c>
      <c r="Q11" s="34">
        <v>1</v>
      </c>
      <c r="R11" s="30">
        <v>7.4999999999999997E-2</v>
      </c>
      <c r="S11" s="28">
        <v>189</v>
      </c>
      <c r="T11" s="67">
        <v>730.40869999999984</v>
      </c>
    </row>
    <row r="12" spans="2:20" x14ac:dyDescent="0.3">
      <c r="B12" s="56" t="s">
        <v>19</v>
      </c>
      <c r="C12" s="29">
        <v>0</v>
      </c>
      <c r="D12" s="30">
        <v>0</v>
      </c>
      <c r="E12" s="32">
        <v>0</v>
      </c>
      <c r="F12" s="33">
        <v>0</v>
      </c>
      <c r="G12" s="29">
        <v>2</v>
      </c>
      <c r="H12" s="30">
        <v>18.600000000000001</v>
      </c>
      <c r="I12" s="34">
        <v>0</v>
      </c>
      <c r="J12" s="30">
        <v>0</v>
      </c>
      <c r="K12" s="29">
        <v>3</v>
      </c>
      <c r="L12" s="30">
        <v>1.26</v>
      </c>
      <c r="M12" s="32">
        <v>2</v>
      </c>
      <c r="N12" s="33">
        <v>0.47499999999999998</v>
      </c>
      <c r="O12" s="29">
        <v>1</v>
      </c>
      <c r="P12" s="30">
        <v>4</v>
      </c>
      <c r="Q12" s="34">
        <v>0</v>
      </c>
      <c r="R12" s="30">
        <v>0</v>
      </c>
      <c r="S12" s="28">
        <v>8</v>
      </c>
      <c r="T12" s="67">
        <v>24.335000000000001</v>
      </c>
    </row>
    <row r="13" spans="2:20" x14ac:dyDescent="0.3">
      <c r="B13" s="56" t="s">
        <v>20</v>
      </c>
      <c r="C13" s="29">
        <v>1</v>
      </c>
      <c r="D13" s="30">
        <v>104</v>
      </c>
      <c r="E13" s="32">
        <v>1</v>
      </c>
      <c r="F13" s="33">
        <v>258</v>
      </c>
      <c r="G13" s="29">
        <v>1</v>
      </c>
      <c r="H13" s="30">
        <v>2.2000000000000002</v>
      </c>
      <c r="I13" s="34">
        <v>0</v>
      </c>
      <c r="J13" s="30">
        <v>0</v>
      </c>
      <c r="K13" s="29">
        <v>0</v>
      </c>
      <c r="L13" s="30">
        <v>0</v>
      </c>
      <c r="M13" s="32">
        <v>4</v>
      </c>
      <c r="N13" s="33">
        <v>6.6</v>
      </c>
      <c r="O13" s="29">
        <v>0</v>
      </c>
      <c r="P13" s="30">
        <v>0</v>
      </c>
      <c r="Q13" s="34">
        <v>0</v>
      </c>
      <c r="R13" s="30">
        <v>0</v>
      </c>
      <c r="S13" s="28">
        <v>7</v>
      </c>
      <c r="T13" s="67">
        <v>370.8</v>
      </c>
    </row>
    <row r="14" spans="2:20" x14ac:dyDescent="0.3">
      <c r="B14" s="56" t="s">
        <v>21</v>
      </c>
      <c r="C14" s="29">
        <v>19</v>
      </c>
      <c r="D14" s="30">
        <v>1297.51</v>
      </c>
      <c r="E14" s="32">
        <v>4</v>
      </c>
      <c r="F14" s="33">
        <v>722</v>
      </c>
      <c r="G14" s="29">
        <v>13</v>
      </c>
      <c r="H14" s="30">
        <v>358.7</v>
      </c>
      <c r="I14" s="34">
        <v>0</v>
      </c>
      <c r="J14" s="30">
        <v>0</v>
      </c>
      <c r="K14" s="29">
        <v>1</v>
      </c>
      <c r="L14" s="30">
        <v>0.06</v>
      </c>
      <c r="M14" s="32">
        <v>20</v>
      </c>
      <c r="N14" s="33">
        <v>71.39200000000001</v>
      </c>
      <c r="O14" s="29">
        <v>5</v>
      </c>
      <c r="P14" s="30">
        <v>271.08100000000002</v>
      </c>
      <c r="Q14" s="34">
        <v>0</v>
      </c>
      <c r="R14" s="30">
        <v>0</v>
      </c>
      <c r="S14" s="28">
        <v>62</v>
      </c>
      <c r="T14" s="67">
        <v>2720.7429999999995</v>
      </c>
    </row>
    <row r="15" spans="2:20" x14ac:dyDescent="0.3">
      <c r="B15" s="56" t="s">
        <v>22</v>
      </c>
      <c r="C15" s="29">
        <v>22</v>
      </c>
      <c r="D15" s="30">
        <v>1090.325</v>
      </c>
      <c r="E15" s="32">
        <v>1</v>
      </c>
      <c r="F15" s="33">
        <v>300</v>
      </c>
      <c r="G15" s="29">
        <v>2</v>
      </c>
      <c r="H15" s="30">
        <v>7.6</v>
      </c>
      <c r="I15" s="34">
        <v>0</v>
      </c>
      <c r="J15" s="30">
        <v>0</v>
      </c>
      <c r="K15" s="29">
        <v>2</v>
      </c>
      <c r="L15" s="30">
        <v>0.63</v>
      </c>
      <c r="M15" s="32">
        <v>13</v>
      </c>
      <c r="N15" s="33">
        <v>41</v>
      </c>
      <c r="O15" s="29">
        <v>2</v>
      </c>
      <c r="P15" s="30">
        <v>8.7880000000000003</v>
      </c>
      <c r="Q15" s="34">
        <v>1</v>
      </c>
      <c r="R15" s="30">
        <v>2</v>
      </c>
      <c r="S15" s="28">
        <v>43</v>
      </c>
      <c r="T15" s="67">
        <v>1450.3430000000001</v>
      </c>
    </row>
    <row r="16" spans="2:20" x14ac:dyDescent="0.3">
      <c r="B16" s="56" t="s">
        <v>23</v>
      </c>
      <c r="C16" s="29">
        <v>1</v>
      </c>
      <c r="D16" s="30">
        <v>180</v>
      </c>
      <c r="E16" s="32">
        <v>1</v>
      </c>
      <c r="F16" s="33">
        <v>220</v>
      </c>
      <c r="G16" s="29">
        <v>2</v>
      </c>
      <c r="H16" s="30">
        <v>32.200000000000003</v>
      </c>
      <c r="I16" s="34">
        <v>0</v>
      </c>
      <c r="J16" s="30">
        <v>0</v>
      </c>
      <c r="K16" s="29">
        <v>1</v>
      </c>
      <c r="L16" s="30">
        <v>1</v>
      </c>
      <c r="M16" s="32">
        <v>4</v>
      </c>
      <c r="N16" s="33">
        <v>5.35</v>
      </c>
      <c r="O16" s="29">
        <v>0</v>
      </c>
      <c r="P16" s="30">
        <v>0</v>
      </c>
      <c r="Q16" s="34">
        <v>1</v>
      </c>
      <c r="R16" s="30">
        <v>0.06</v>
      </c>
      <c r="S16" s="28">
        <v>10</v>
      </c>
      <c r="T16" s="67">
        <v>438.61</v>
      </c>
    </row>
    <row r="17" spans="2:20" x14ac:dyDescent="0.3">
      <c r="B17" s="56" t="s">
        <v>24</v>
      </c>
      <c r="C17" s="29">
        <v>12</v>
      </c>
      <c r="D17" s="30">
        <v>654.38</v>
      </c>
      <c r="E17" s="32">
        <v>0</v>
      </c>
      <c r="F17" s="33">
        <v>0</v>
      </c>
      <c r="G17" s="29">
        <v>3</v>
      </c>
      <c r="H17" s="30">
        <v>62.22</v>
      </c>
      <c r="I17" s="34">
        <v>0</v>
      </c>
      <c r="J17" s="30">
        <v>0</v>
      </c>
      <c r="K17" s="29">
        <v>0</v>
      </c>
      <c r="L17" s="30">
        <v>0</v>
      </c>
      <c r="M17" s="32">
        <v>15</v>
      </c>
      <c r="N17" s="33">
        <v>32.270000000000003</v>
      </c>
      <c r="O17" s="29">
        <v>2</v>
      </c>
      <c r="P17" s="30">
        <v>0.32900000000000001</v>
      </c>
      <c r="Q17" s="34">
        <v>0</v>
      </c>
      <c r="R17" s="30">
        <v>0</v>
      </c>
      <c r="S17" s="28">
        <v>32</v>
      </c>
      <c r="T17" s="67">
        <v>749.19899999999984</v>
      </c>
    </row>
    <row r="18" spans="2:20" x14ac:dyDescent="0.3">
      <c r="B18" s="56" t="s">
        <v>25</v>
      </c>
      <c r="C18" s="29">
        <v>6</v>
      </c>
      <c r="D18" s="30">
        <v>150.89999999999998</v>
      </c>
      <c r="E18" s="32">
        <v>0</v>
      </c>
      <c r="F18" s="33">
        <v>0</v>
      </c>
      <c r="G18" s="29">
        <v>2</v>
      </c>
      <c r="H18" s="30">
        <v>16</v>
      </c>
      <c r="I18" s="34">
        <v>0</v>
      </c>
      <c r="J18" s="30">
        <v>0</v>
      </c>
      <c r="K18" s="29">
        <v>1</v>
      </c>
      <c r="L18" s="150">
        <v>0.04</v>
      </c>
      <c r="M18" s="32">
        <v>11</v>
      </c>
      <c r="N18" s="33">
        <v>19.37</v>
      </c>
      <c r="O18" s="29">
        <v>1</v>
      </c>
      <c r="P18" s="30">
        <v>15.9</v>
      </c>
      <c r="Q18" s="34">
        <v>0</v>
      </c>
      <c r="R18" s="30">
        <v>0</v>
      </c>
      <c r="S18" s="28">
        <v>21</v>
      </c>
      <c r="T18" s="67">
        <v>202.20999999999995</v>
      </c>
    </row>
    <row r="19" spans="2:20" x14ac:dyDescent="0.3">
      <c r="B19" s="56" t="s">
        <v>26</v>
      </c>
      <c r="C19" s="29">
        <v>18</v>
      </c>
      <c r="D19" s="30">
        <v>681.13699999999994</v>
      </c>
      <c r="E19" s="32">
        <v>4</v>
      </c>
      <c r="F19" s="33">
        <v>260.09999999999997</v>
      </c>
      <c r="G19" s="29">
        <v>15</v>
      </c>
      <c r="H19" s="30">
        <v>140.64000000000001</v>
      </c>
      <c r="I19" s="34">
        <v>0</v>
      </c>
      <c r="J19" s="30">
        <v>0</v>
      </c>
      <c r="K19" s="29">
        <v>1</v>
      </c>
      <c r="L19" s="150">
        <v>6.0000000000000001E-3</v>
      </c>
      <c r="M19" s="32">
        <v>83</v>
      </c>
      <c r="N19" s="33">
        <v>134.95099999999994</v>
      </c>
      <c r="O19" s="29">
        <v>1</v>
      </c>
      <c r="P19" s="30">
        <v>3</v>
      </c>
      <c r="Q19" s="34">
        <v>0</v>
      </c>
      <c r="R19" s="30">
        <v>0</v>
      </c>
      <c r="S19" s="28">
        <v>122</v>
      </c>
      <c r="T19" s="67">
        <v>1219.8340000000003</v>
      </c>
    </row>
    <row r="20" spans="2:20" x14ac:dyDescent="0.3">
      <c r="B20" s="56" t="s">
        <v>27</v>
      </c>
      <c r="C20" s="29">
        <v>12</v>
      </c>
      <c r="D20" s="30">
        <v>1484.02</v>
      </c>
      <c r="E20" s="32">
        <v>3</v>
      </c>
      <c r="F20" s="33">
        <v>726.34800000000007</v>
      </c>
      <c r="G20" s="29">
        <v>2</v>
      </c>
      <c r="H20" s="30">
        <v>27</v>
      </c>
      <c r="I20" s="34">
        <v>0</v>
      </c>
      <c r="J20" s="30">
        <v>0</v>
      </c>
      <c r="K20" s="29">
        <v>5</v>
      </c>
      <c r="L20" s="30">
        <v>0.54</v>
      </c>
      <c r="M20" s="32">
        <v>14</v>
      </c>
      <c r="N20" s="33">
        <v>33.695999999999998</v>
      </c>
      <c r="O20" s="29">
        <v>2</v>
      </c>
      <c r="P20" s="30">
        <v>185</v>
      </c>
      <c r="Q20" s="34">
        <v>0</v>
      </c>
      <c r="R20" s="30">
        <v>0</v>
      </c>
      <c r="S20" s="28">
        <v>38</v>
      </c>
      <c r="T20" s="67">
        <v>2456.6040000000007</v>
      </c>
    </row>
    <row r="21" spans="2:20" x14ac:dyDescent="0.3">
      <c r="B21" s="56" t="s">
        <v>28</v>
      </c>
      <c r="C21" s="29">
        <v>10</v>
      </c>
      <c r="D21" s="30">
        <v>44.260000000000005</v>
      </c>
      <c r="E21" s="32">
        <v>0</v>
      </c>
      <c r="F21" s="33">
        <v>0</v>
      </c>
      <c r="G21" s="29">
        <v>5</v>
      </c>
      <c r="H21" s="30">
        <v>125.042</v>
      </c>
      <c r="I21" s="34">
        <v>0</v>
      </c>
      <c r="J21" s="30">
        <v>0</v>
      </c>
      <c r="K21" s="29">
        <v>1</v>
      </c>
      <c r="L21" s="30">
        <v>0.13</v>
      </c>
      <c r="M21" s="32">
        <v>3</v>
      </c>
      <c r="N21" s="33">
        <v>11.595000000000001</v>
      </c>
      <c r="O21" s="29">
        <v>1</v>
      </c>
      <c r="P21" s="30">
        <v>4</v>
      </c>
      <c r="Q21" s="34">
        <v>0</v>
      </c>
      <c r="R21" s="30">
        <v>0</v>
      </c>
      <c r="S21" s="28">
        <v>20</v>
      </c>
      <c r="T21" s="67">
        <v>185.02699999999999</v>
      </c>
    </row>
    <row r="22" spans="2:20" x14ac:dyDescent="0.3">
      <c r="B22" s="56" t="s">
        <v>29</v>
      </c>
      <c r="C22" s="29">
        <v>3</v>
      </c>
      <c r="D22" s="30">
        <v>98</v>
      </c>
      <c r="E22" s="32">
        <v>0</v>
      </c>
      <c r="F22" s="33">
        <v>0</v>
      </c>
      <c r="G22" s="29">
        <v>2</v>
      </c>
      <c r="H22" s="30">
        <v>32.6</v>
      </c>
      <c r="I22" s="34">
        <v>0</v>
      </c>
      <c r="J22" s="30">
        <v>0</v>
      </c>
      <c r="K22" s="29">
        <v>0</v>
      </c>
      <c r="L22" s="30">
        <v>0</v>
      </c>
      <c r="M22" s="32">
        <v>4</v>
      </c>
      <c r="N22" s="33">
        <v>10.099</v>
      </c>
      <c r="O22" s="29">
        <v>2</v>
      </c>
      <c r="P22" s="30">
        <v>1.32</v>
      </c>
      <c r="Q22" s="34">
        <v>0</v>
      </c>
      <c r="R22" s="30">
        <v>0</v>
      </c>
      <c r="S22" s="28">
        <v>11</v>
      </c>
      <c r="T22" s="67">
        <v>142.01899999999998</v>
      </c>
    </row>
    <row r="23" spans="2:20" x14ac:dyDescent="0.3">
      <c r="B23" s="56" t="s">
        <v>30</v>
      </c>
      <c r="C23" s="29">
        <v>32</v>
      </c>
      <c r="D23" s="30">
        <v>1460.2000000000003</v>
      </c>
      <c r="E23" s="32">
        <v>10</v>
      </c>
      <c r="F23" s="33">
        <v>4494.3</v>
      </c>
      <c r="G23" s="29">
        <v>15</v>
      </c>
      <c r="H23" s="30">
        <v>842.20999999999992</v>
      </c>
      <c r="I23" s="34">
        <v>1</v>
      </c>
      <c r="J23" s="30">
        <v>0.3</v>
      </c>
      <c r="K23" s="29">
        <v>0</v>
      </c>
      <c r="L23" s="30">
        <v>0</v>
      </c>
      <c r="M23" s="32">
        <v>2</v>
      </c>
      <c r="N23" s="33">
        <v>0.86499999999999999</v>
      </c>
      <c r="O23" s="29">
        <v>4</v>
      </c>
      <c r="P23" s="30">
        <v>55.414999999999999</v>
      </c>
      <c r="Q23" s="34">
        <v>1</v>
      </c>
      <c r="R23" s="30">
        <v>5.7</v>
      </c>
      <c r="S23" s="28">
        <v>65</v>
      </c>
      <c r="T23" s="67">
        <v>6858.99</v>
      </c>
    </row>
    <row r="24" spans="2:20" x14ac:dyDescent="0.3">
      <c r="B24" s="56" t="s">
        <v>31</v>
      </c>
      <c r="C24" s="29">
        <v>20</v>
      </c>
      <c r="D24" s="30">
        <v>235.48599999999999</v>
      </c>
      <c r="E24" s="32">
        <v>8</v>
      </c>
      <c r="F24" s="33">
        <v>1202.45</v>
      </c>
      <c r="G24" s="29">
        <v>17</v>
      </c>
      <c r="H24" s="30">
        <v>107.64</v>
      </c>
      <c r="I24" s="34">
        <v>2</v>
      </c>
      <c r="J24" s="30">
        <v>0.8</v>
      </c>
      <c r="K24" s="29">
        <v>11</v>
      </c>
      <c r="L24" s="30">
        <v>2.2749999999999999</v>
      </c>
      <c r="M24" s="32">
        <v>160</v>
      </c>
      <c r="N24" s="33">
        <v>85.155400000000057</v>
      </c>
      <c r="O24" s="29">
        <v>7</v>
      </c>
      <c r="P24" s="30">
        <v>51.344999999999999</v>
      </c>
      <c r="Q24" s="34">
        <v>1</v>
      </c>
      <c r="R24" s="150">
        <v>0.04</v>
      </c>
      <c r="S24" s="28">
        <v>226</v>
      </c>
      <c r="T24" s="67">
        <v>1685.1914000000004</v>
      </c>
    </row>
    <row r="25" spans="2:20" x14ac:dyDescent="0.3">
      <c r="B25" s="56" t="s">
        <v>32</v>
      </c>
      <c r="C25" s="29">
        <v>7</v>
      </c>
      <c r="D25" s="30">
        <v>503.887</v>
      </c>
      <c r="E25" s="32">
        <v>2</v>
      </c>
      <c r="F25" s="33">
        <v>54.5</v>
      </c>
      <c r="G25" s="29">
        <v>5</v>
      </c>
      <c r="H25" s="30">
        <v>77.7</v>
      </c>
      <c r="I25" s="34">
        <v>0</v>
      </c>
      <c r="J25" s="30">
        <v>0</v>
      </c>
      <c r="K25" s="29">
        <v>2</v>
      </c>
      <c r="L25" s="30">
        <v>0.13</v>
      </c>
      <c r="M25" s="32">
        <v>24</v>
      </c>
      <c r="N25" s="33">
        <v>35.578999999999994</v>
      </c>
      <c r="O25" s="29">
        <v>0</v>
      </c>
      <c r="P25" s="30">
        <v>0</v>
      </c>
      <c r="Q25" s="34">
        <v>0</v>
      </c>
      <c r="R25" s="30">
        <v>0</v>
      </c>
      <c r="S25" s="28">
        <v>40</v>
      </c>
      <c r="T25" s="67">
        <v>671.79600000000016</v>
      </c>
    </row>
    <row r="26" spans="2:20" x14ac:dyDescent="0.3">
      <c r="B26" s="56" t="s">
        <v>33</v>
      </c>
      <c r="C26" s="29">
        <v>21</v>
      </c>
      <c r="D26" s="30">
        <v>438.37500000000006</v>
      </c>
      <c r="E26" s="32">
        <v>0</v>
      </c>
      <c r="F26" s="33">
        <v>0</v>
      </c>
      <c r="G26" s="29">
        <v>3</v>
      </c>
      <c r="H26" s="30">
        <v>178.4</v>
      </c>
      <c r="I26" s="34">
        <v>0</v>
      </c>
      <c r="J26" s="30">
        <v>0</v>
      </c>
      <c r="K26" s="29">
        <v>4</v>
      </c>
      <c r="L26" s="30">
        <v>0.45</v>
      </c>
      <c r="M26" s="32">
        <v>8</v>
      </c>
      <c r="N26" s="33">
        <v>29.861999999999998</v>
      </c>
      <c r="O26" s="29">
        <v>2</v>
      </c>
      <c r="P26" s="30">
        <v>9.5749999999999993</v>
      </c>
      <c r="Q26" s="34">
        <v>0</v>
      </c>
      <c r="R26" s="30">
        <v>0</v>
      </c>
      <c r="S26" s="28">
        <v>38</v>
      </c>
      <c r="T26" s="67">
        <v>656.66200000000003</v>
      </c>
    </row>
    <row r="27" spans="2:20" x14ac:dyDescent="0.3">
      <c r="B27" s="56" t="s">
        <v>34</v>
      </c>
      <c r="C27" s="29">
        <v>28</v>
      </c>
      <c r="D27" s="30">
        <v>508.67</v>
      </c>
      <c r="E27" s="32">
        <v>8</v>
      </c>
      <c r="F27" s="33">
        <v>2845</v>
      </c>
      <c r="G27" s="29">
        <v>12</v>
      </c>
      <c r="H27" s="30">
        <v>69.593000000000004</v>
      </c>
      <c r="I27" s="34">
        <v>0</v>
      </c>
      <c r="J27" s="30">
        <v>0</v>
      </c>
      <c r="K27" s="29">
        <v>7</v>
      </c>
      <c r="L27" s="30">
        <v>3.645</v>
      </c>
      <c r="M27" s="32">
        <v>30</v>
      </c>
      <c r="N27" s="33">
        <v>58.524000000000001</v>
      </c>
      <c r="O27" s="29">
        <v>3</v>
      </c>
      <c r="P27" s="30">
        <v>49.17</v>
      </c>
      <c r="Q27" s="34">
        <v>1</v>
      </c>
      <c r="R27" s="30">
        <v>7.0000000000000007E-2</v>
      </c>
      <c r="S27" s="28">
        <v>89</v>
      </c>
      <c r="T27" s="67">
        <v>3534.6720000000005</v>
      </c>
    </row>
    <row r="28" spans="2:20" x14ac:dyDescent="0.3">
      <c r="B28" s="56" t="s">
        <v>35</v>
      </c>
      <c r="C28" s="29">
        <v>28</v>
      </c>
      <c r="D28" s="30">
        <v>747.25000000000011</v>
      </c>
      <c r="E28" s="32">
        <v>2</v>
      </c>
      <c r="F28" s="33">
        <v>258.75</v>
      </c>
      <c r="G28" s="29">
        <v>3</v>
      </c>
      <c r="H28" s="30">
        <v>29.25</v>
      </c>
      <c r="I28" s="34">
        <v>0</v>
      </c>
      <c r="J28" s="30">
        <v>0</v>
      </c>
      <c r="K28" s="29">
        <v>8</v>
      </c>
      <c r="L28" s="30">
        <v>1.1200000000000001</v>
      </c>
      <c r="M28" s="32">
        <v>13</v>
      </c>
      <c r="N28" s="33">
        <v>64.605999999999995</v>
      </c>
      <c r="O28" s="29">
        <v>5</v>
      </c>
      <c r="P28" s="30">
        <v>14.938000000000001</v>
      </c>
      <c r="Q28" s="34">
        <v>0</v>
      </c>
      <c r="R28" s="30">
        <v>0</v>
      </c>
      <c r="S28" s="28">
        <v>59</v>
      </c>
      <c r="T28" s="67">
        <v>1115.9139999999998</v>
      </c>
    </row>
    <row r="29" spans="2:20" x14ac:dyDescent="0.3">
      <c r="B29" s="56" t="s">
        <v>36</v>
      </c>
      <c r="C29" s="29">
        <v>7</v>
      </c>
      <c r="D29" s="30">
        <v>164.85</v>
      </c>
      <c r="E29" s="32">
        <v>0</v>
      </c>
      <c r="F29" s="33">
        <v>0</v>
      </c>
      <c r="G29" s="29">
        <v>3</v>
      </c>
      <c r="H29" s="30">
        <v>40</v>
      </c>
      <c r="I29" s="34">
        <v>0</v>
      </c>
      <c r="J29" s="30">
        <v>0</v>
      </c>
      <c r="K29" s="29">
        <v>1</v>
      </c>
      <c r="L29" s="30">
        <v>0.06</v>
      </c>
      <c r="M29" s="32">
        <v>7</v>
      </c>
      <c r="N29" s="33">
        <v>30.549999999999997</v>
      </c>
      <c r="O29" s="29">
        <v>1</v>
      </c>
      <c r="P29" s="30">
        <v>0.1</v>
      </c>
      <c r="Q29" s="34">
        <v>0</v>
      </c>
      <c r="R29" s="30">
        <v>0</v>
      </c>
      <c r="S29" s="28">
        <v>19</v>
      </c>
      <c r="T29" s="67">
        <v>235.56</v>
      </c>
    </row>
    <row r="30" spans="2:20" x14ac:dyDescent="0.3">
      <c r="B30" s="56" t="s">
        <v>37</v>
      </c>
      <c r="C30" s="29">
        <v>10</v>
      </c>
      <c r="D30" s="30">
        <v>296.45</v>
      </c>
      <c r="E30" s="32">
        <v>0</v>
      </c>
      <c r="F30" s="33">
        <v>0</v>
      </c>
      <c r="G30" s="29">
        <v>5</v>
      </c>
      <c r="H30" s="30">
        <v>228.32</v>
      </c>
      <c r="I30" s="34">
        <v>0</v>
      </c>
      <c r="J30" s="30">
        <v>0</v>
      </c>
      <c r="K30" s="29">
        <v>0</v>
      </c>
      <c r="L30" s="30">
        <v>0</v>
      </c>
      <c r="M30" s="32">
        <v>6</v>
      </c>
      <c r="N30" s="33">
        <v>1.51</v>
      </c>
      <c r="O30" s="29">
        <v>1</v>
      </c>
      <c r="P30" s="30">
        <v>0.73199999999999998</v>
      </c>
      <c r="Q30" s="34">
        <v>0</v>
      </c>
      <c r="R30" s="30">
        <v>0</v>
      </c>
      <c r="S30" s="28">
        <v>22</v>
      </c>
      <c r="T30" s="67">
        <v>527.01200000000006</v>
      </c>
    </row>
    <row r="31" spans="2:20" x14ac:dyDescent="0.3">
      <c r="B31" s="56" t="s">
        <v>38</v>
      </c>
      <c r="C31" s="29">
        <v>5</v>
      </c>
      <c r="D31" s="30">
        <v>63.449999999999996</v>
      </c>
      <c r="E31" s="32">
        <v>0</v>
      </c>
      <c r="F31" s="33">
        <v>0</v>
      </c>
      <c r="G31" s="29">
        <v>0</v>
      </c>
      <c r="H31" s="30">
        <v>0</v>
      </c>
      <c r="I31" s="34">
        <v>1</v>
      </c>
      <c r="J31" s="150">
        <v>5.0000000000000001E-3</v>
      </c>
      <c r="K31" s="29">
        <v>1</v>
      </c>
      <c r="L31" s="30">
        <v>0.06</v>
      </c>
      <c r="M31" s="32">
        <v>6</v>
      </c>
      <c r="N31" s="33">
        <v>1.895</v>
      </c>
      <c r="O31" s="29">
        <v>2</v>
      </c>
      <c r="P31" s="30">
        <v>6.94</v>
      </c>
      <c r="Q31" s="34">
        <v>0</v>
      </c>
      <c r="R31" s="30">
        <v>0</v>
      </c>
      <c r="S31" s="28">
        <v>15</v>
      </c>
      <c r="T31" s="67">
        <v>72.349999999999994</v>
      </c>
    </row>
    <row r="32" spans="2:20" x14ac:dyDescent="0.3">
      <c r="B32" s="56" t="s">
        <v>39</v>
      </c>
      <c r="C32" s="29">
        <v>26</v>
      </c>
      <c r="D32" s="30">
        <v>838.25600000000009</v>
      </c>
      <c r="E32" s="32">
        <v>3</v>
      </c>
      <c r="F32" s="33">
        <v>190.3</v>
      </c>
      <c r="G32" s="29">
        <v>4</v>
      </c>
      <c r="H32" s="30">
        <v>71.5</v>
      </c>
      <c r="I32" s="34">
        <v>0</v>
      </c>
      <c r="J32" s="30">
        <v>0</v>
      </c>
      <c r="K32" s="29">
        <v>2</v>
      </c>
      <c r="L32" s="30">
        <v>0.46500000000000002</v>
      </c>
      <c r="M32" s="32">
        <v>33</v>
      </c>
      <c r="N32" s="33">
        <v>72.052999999999997</v>
      </c>
      <c r="O32" s="29">
        <v>1</v>
      </c>
      <c r="P32" s="30">
        <v>0.23100000000000001</v>
      </c>
      <c r="Q32" s="34">
        <v>0</v>
      </c>
      <c r="R32" s="30">
        <v>0</v>
      </c>
      <c r="S32" s="28">
        <v>69</v>
      </c>
      <c r="T32" s="67">
        <v>1172.8050000000001</v>
      </c>
    </row>
    <row r="33" spans="2:20" x14ac:dyDescent="0.3">
      <c r="B33" s="56" t="s">
        <v>40</v>
      </c>
      <c r="C33" s="29">
        <v>6</v>
      </c>
      <c r="D33" s="30">
        <v>142.5</v>
      </c>
      <c r="E33" s="32">
        <v>0</v>
      </c>
      <c r="F33" s="33">
        <v>0</v>
      </c>
      <c r="G33" s="29">
        <v>0</v>
      </c>
      <c r="H33" s="30">
        <v>0</v>
      </c>
      <c r="I33" s="34">
        <v>0</v>
      </c>
      <c r="J33" s="30">
        <v>0</v>
      </c>
      <c r="K33" s="29">
        <v>1</v>
      </c>
      <c r="L33" s="150">
        <v>0.03</v>
      </c>
      <c r="M33" s="32">
        <v>1</v>
      </c>
      <c r="N33" s="33">
        <v>0.9</v>
      </c>
      <c r="O33" s="29">
        <v>4</v>
      </c>
      <c r="P33" s="30">
        <v>22</v>
      </c>
      <c r="Q33" s="34">
        <v>0</v>
      </c>
      <c r="R33" s="30">
        <v>0</v>
      </c>
      <c r="S33" s="28">
        <v>12</v>
      </c>
      <c r="T33" s="67">
        <v>165.43</v>
      </c>
    </row>
    <row r="34" spans="2:20" x14ac:dyDescent="0.3">
      <c r="B34" s="56" t="s">
        <v>41</v>
      </c>
      <c r="C34" s="29">
        <v>3</v>
      </c>
      <c r="D34" s="30">
        <v>79.400000000000006</v>
      </c>
      <c r="E34" s="32">
        <v>1</v>
      </c>
      <c r="F34" s="33">
        <v>4.5</v>
      </c>
      <c r="G34" s="29">
        <v>0</v>
      </c>
      <c r="H34" s="30">
        <v>0</v>
      </c>
      <c r="I34" s="34">
        <v>1</v>
      </c>
      <c r="J34" s="30">
        <v>0.4</v>
      </c>
      <c r="K34" s="29">
        <v>0</v>
      </c>
      <c r="L34" s="30">
        <v>0</v>
      </c>
      <c r="M34" s="32">
        <v>9</v>
      </c>
      <c r="N34" s="33">
        <v>20.192</v>
      </c>
      <c r="O34" s="29">
        <v>1</v>
      </c>
      <c r="P34" s="30">
        <v>2</v>
      </c>
      <c r="Q34" s="34">
        <v>0</v>
      </c>
      <c r="R34" s="30">
        <v>0</v>
      </c>
      <c r="S34" s="28">
        <v>15</v>
      </c>
      <c r="T34" s="67">
        <v>106.492</v>
      </c>
    </row>
    <row r="35" spans="2:20" x14ac:dyDescent="0.3">
      <c r="B35" s="56" t="s">
        <v>42</v>
      </c>
      <c r="C35" s="29">
        <v>4</v>
      </c>
      <c r="D35" s="30">
        <v>19.100000000000001</v>
      </c>
      <c r="E35" s="32">
        <v>0</v>
      </c>
      <c r="F35" s="33">
        <v>0</v>
      </c>
      <c r="G35" s="29">
        <v>3</v>
      </c>
      <c r="H35" s="30">
        <v>17.299999999999997</v>
      </c>
      <c r="I35" s="34">
        <v>0</v>
      </c>
      <c r="J35" s="30">
        <v>0</v>
      </c>
      <c r="K35" s="29">
        <v>1</v>
      </c>
      <c r="L35" s="30">
        <v>6.5000000000000002E-2</v>
      </c>
      <c r="M35" s="32">
        <v>8</v>
      </c>
      <c r="N35" s="33">
        <v>6.4849999999999994</v>
      </c>
      <c r="O35" s="29">
        <v>1</v>
      </c>
      <c r="P35" s="30">
        <v>0.04</v>
      </c>
      <c r="Q35" s="34">
        <v>0</v>
      </c>
      <c r="R35" s="30">
        <v>0</v>
      </c>
      <c r="S35" s="28">
        <v>17</v>
      </c>
      <c r="T35" s="67">
        <v>42.99</v>
      </c>
    </row>
    <row r="36" spans="2:20" x14ac:dyDescent="0.3">
      <c r="B36" s="56" t="s">
        <v>43</v>
      </c>
      <c r="C36" s="29">
        <v>13</v>
      </c>
      <c r="D36" s="30">
        <v>745.3</v>
      </c>
      <c r="E36" s="32">
        <v>12</v>
      </c>
      <c r="F36" s="33">
        <v>2015.384</v>
      </c>
      <c r="G36" s="29">
        <v>24</v>
      </c>
      <c r="H36" s="30">
        <v>324.63200000000001</v>
      </c>
      <c r="I36" s="34">
        <v>11</v>
      </c>
      <c r="J36" s="30">
        <v>7.0500000000000007</v>
      </c>
      <c r="K36" s="29">
        <v>14</v>
      </c>
      <c r="L36" s="30">
        <v>3.6599999999999997</v>
      </c>
      <c r="M36" s="32">
        <v>172</v>
      </c>
      <c r="N36" s="33">
        <v>78.928999999999974</v>
      </c>
      <c r="O36" s="29">
        <v>1</v>
      </c>
      <c r="P36" s="30">
        <v>0.27500000000000002</v>
      </c>
      <c r="Q36" s="34">
        <v>2</v>
      </c>
      <c r="R36" s="30">
        <v>8.1999999999999993</v>
      </c>
      <c r="S36" s="28">
        <v>249</v>
      </c>
      <c r="T36" s="67">
        <v>3183.4299999999926</v>
      </c>
    </row>
    <row r="37" spans="2:20" x14ac:dyDescent="0.3">
      <c r="B37" s="56" t="s">
        <v>44</v>
      </c>
      <c r="C37" s="29">
        <v>2</v>
      </c>
      <c r="D37" s="30">
        <v>68.599999999999994</v>
      </c>
      <c r="E37" s="32">
        <v>0</v>
      </c>
      <c r="F37" s="33">
        <v>0</v>
      </c>
      <c r="G37" s="29">
        <v>2</v>
      </c>
      <c r="H37" s="30">
        <v>9.4499999999999993</v>
      </c>
      <c r="I37" s="34">
        <v>0</v>
      </c>
      <c r="J37" s="30">
        <v>0</v>
      </c>
      <c r="K37" s="29">
        <v>0</v>
      </c>
      <c r="L37" s="30">
        <v>0</v>
      </c>
      <c r="M37" s="32">
        <v>5</v>
      </c>
      <c r="N37" s="33">
        <v>8.9929999999999986</v>
      </c>
      <c r="O37" s="29">
        <v>0</v>
      </c>
      <c r="P37" s="30">
        <v>0</v>
      </c>
      <c r="Q37" s="34">
        <v>0</v>
      </c>
      <c r="R37" s="30">
        <v>0</v>
      </c>
      <c r="S37" s="28">
        <v>9</v>
      </c>
      <c r="T37" s="67">
        <v>87.042999999999978</v>
      </c>
    </row>
    <row r="38" spans="2:20" x14ac:dyDescent="0.3">
      <c r="B38" s="56" t="s">
        <v>45</v>
      </c>
      <c r="C38" s="29">
        <v>0</v>
      </c>
      <c r="D38" s="30">
        <v>0</v>
      </c>
      <c r="E38" s="32">
        <v>3</v>
      </c>
      <c r="F38" s="33">
        <v>275</v>
      </c>
      <c r="G38" s="29">
        <v>5</v>
      </c>
      <c r="H38" s="30">
        <v>32.799999999999997</v>
      </c>
      <c r="I38" s="34">
        <v>0</v>
      </c>
      <c r="J38" s="30">
        <v>0</v>
      </c>
      <c r="K38" s="29">
        <v>3</v>
      </c>
      <c r="L38" s="30">
        <v>0.29000000000000004</v>
      </c>
      <c r="M38" s="32">
        <v>3</v>
      </c>
      <c r="N38" s="33">
        <v>0.17499999999999999</v>
      </c>
      <c r="O38" s="29">
        <v>1</v>
      </c>
      <c r="P38" s="30">
        <v>7.5</v>
      </c>
      <c r="Q38" s="34">
        <v>0</v>
      </c>
      <c r="R38" s="30">
        <v>0</v>
      </c>
      <c r="S38" s="28">
        <v>15</v>
      </c>
      <c r="T38" s="67">
        <v>315.76499999999993</v>
      </c>
    </row>
    <row r="39" spans="2:20" x14ac:dyDescent="0.3">
      <c r="B39" s="56" t="s">
        <v>46</v>
      </c>
      <c r="C39" s="29">
        <v>33</v>
      </c>
      <c r="D39" s="30">
        <v>1382.104</v>
      </c>
      <c r="E39" s="32">
        <v>25</v>
      </c>
      <c r="F39" s="33">
        <v>3729.0999999999995</v>
      </c>
      <c r="G39" s="29">
        <v>13</v>
      </c>
      <c r="H39" s="30">
        <v>115.6</v>
      </c>
      <c r="I39" s="34">
        <v>29</v>
      </c>
      <c r="J39" s="30">
        <v>14.063000000000009</v>
      </c>
      <c r="K39" s="29">
        <v>73</v>
      </c>
      <c r="L39" s="30">
        <v>21.08499999999999</v>
      </c>
      <c r="M39" s="32">
        <v>507</v>
      </c>
      <c r="N39" s="33">
        <v>308.53399999999982</v>
      </c>
      <c r="O39" s="29">
        <v>4</v>
      </c>
      <c r="P39" s="30">
        <v>2.5339999999999998</v>
      </c>
      <c r="Q39" s="34">
        <v>0</v>
      </c>
      <c r="R39" s="30">
        <v>0</v>
      </c>
      <c r="S39" s="28">
        <v>684</v>
      </c>
      <c r="T39" s="67">
        <v>5573.020000000015</v>
      </c>
    </row>
    <row r="40" spans="2:20" x14ac:dyDescent="0.3">
      <c r="B40" s="56" t="s">
        <v>47</v>
      </c>
      <c r="C40" s="29">
        <v>15</v>
      </c>
      <c r="D40" s="30">
        <v>270.548</v>
      </c>
      <c r="E40" s="32">
        <v>1</v>
      </c>
      <c r="F40" s="33">
        <v>47.7</v>
      </c>
      <c r="G40" s="29">
        <v>6</v>
      </c>
      <c r="H40" s="30">
        <v>80.150000000000006</v>
      </c>
      <c r="I40" s="34">
        <v>0</v>
      </c>
      <c r="J40" s="30">
        <v>0</v>
      </c>
      <c r="K40" s="29">
        <v>11</v>
      </c>
      <c r="L40" s="30">
        <v>2.89</v>
      </c>
      <c r="M40" s="32">
        <v>28</v>
      </c>
      <c r="N40" s="33">
        <v>29.563000000000009</v>
      </c>
      <c r="O40" s="29">
        <v>4</v>
      </c>
      <c r="P40" s="30">
        <v>107.075</v>
      </c>
      <c r="Q40" s="34">
        <v>0</v>
      </c>
      <c r="R40" s="30">
        <v>0</v>
      </c>
      <c r="S40" s="28">
        <v>65</v>
      </c>
      <c r="T40" s="67">
        <v>537.92600000000004</v>
      </c>
    </row>
    <row r="41" spans="2:20" x14ac:dyDescent="0.3">
      <c r="B41" s="56" t="s">
        <v>48</v>
      </c>
      <c r="C41" s="29">
        <v>6</v>
      </c>
      <c r="D41" s="30">
        <v>537.65</v>
      </c>
      <c r="E41" s="32">
        <v>0</v>
      </c>
      <c r="F41" s="33">
        <v>0</v>
      </c>
      <c r="G41" s="29">
        <v>0</v>
      </c>
      <c r="H41" s="30">
        <v>0</v>
      </c>
      <c r="I41" s="34">
        <v>0</v>
      </c>
      <c r="J41" s="30">
        <v>0</v>
      </c>
      <c r="K41" s="29">
        <v>0</v>
      </c>
      <c r="L41" s="30">
        <v>0</v>
      </c>
      <c r="M41" s="32">
        <v>3</v>
      </c>
      <c r="N41" s="33">
        <v>8.2379999999999995</v>
      </c>
      <c r="O41" s="29">
        <v>1</v>
      </c>
      <c r="P41" s="30">
        <v>0.05</v>
      </c>
      <c r="Q41" s="34">
        <v>0</v>
      </c>
      <c r="R41" s="30">
        <v>0</v>
      </c>
      <c r="S41" s="28">
        <v>10</v>
      </c>
      <c r="T41" s="67">
        <v>545.9380000000001</v>
      </c>
    </row>
    <row r="42" spans="2:20" x14ac:dyDescent="0.3">
      <c r="B42" s="56" t="s">
        <v>49</v>
      </c>
      <c r="C42" s="29">
        <v>17</v>
      </c>
      <c r="D42" s="30">
        <v>316.20000000000005</v>
      </c>
      <c r="E42" s="32">
        <v>4</v>
      </c>
      <c r="F42" s="33">
        <v>1575</v>
      </c>
      <c r="G42" s="29">
        <v>2</v>
      </c>
      <c r="H42" s="30">
        <v>100.5</v>
      </c>
      <c r="I42" s="34">
        <v>0</v>
      </c>
      <c r="J42" s="30">
        <v>0</v>
      </c>
      <c r="K42" s="29">
        <v>2</v>
      </c>
      <c r="L42" s="30">
        <v>0.42499999999999999</v>
      </c>
      <c r="M42" s="32">
        <v>23</v>
      </c>
      <c r="N42" s="33">
        <v>48.027999999999999</v>
      </c>
      <c r="O42" s="29">
        <v>1</v>
      </c>
      <c r="P42" s="30">
        <v>1.75</v>
      </c>
      <c r="Q42" s="34">
        <v>0</v>
      </c>
      <c r="R42" s="30">
        <v>0</v>
      </c>
      <c r="S42" s="28">
        <v>49</v>
      </c>
      <c r="T42" s="67">
        <v>2041.9029999999996</v>
      </c>
    </row>
    <row r="43" spans="2:20" x14ac:dyDescent="0.3">
      <c r="B43" s="56" t="s">
        <v>50</v>
      </c>
      <c r="C43" s="29">
        <v>39</v>
      </c>
      <c r="D43" s="30">
        <v>1564.8099999999997</v>
      </c>
      <c r="E43" s="32">
        <v>4</v>
      </c>
      <c r="F43" s="33">
        <v>1074.5</v>
      </c>
      <c r="G43" s="29">
        <v>14</v>
      </c>
      <c r="H43" s="30">
        <v>64.64</v>
      </c>
      <c r="I43" s="34">
        <v>0</v>
      </c>
      <c r="J43" s="30">
        <v>0</v>
      </c>
      <c r="K43" s="29">
        <v>17</v>
      </c>
      <c r="L43" s="30">
        <v>7.7799999999999994</v>
      </c>
      <c r="M43" s="32">
        <v>84</v>
      </c>
      <c r="N43" s="33">
        <v>137.17099999999991</v>
      </c>
      <c r="O43" s="29">
        <v>8</v>
      </c>
      <c r="P43" s="30">
        <v>6.2509999999999994</v>
      </c>
      <c r="Q43" s="34">
        <v>1</v>
      </c>
      <c r="R43" s="30">
        <v>1.5</v>
      </c>
      <c r="S43" s="28">
        <v>167</v>
      </c>
      <c r="T43" s="67">
        <v>2856.6519999999982</v>
      </c>
    </row>
    <row r="44" spans="2:20" x14ac:dyDescent="0.3">
      <c r="B44" s="56" t="s">
        <v>152</v>
      </c>
      <c r="C44" s="29">
        <v>0</v>
      </c>
      <c r="D44" s="30">
        <v>0</v>
      </c>
      <c r="E44" s="32">
        <v>0</v>
      </c>
      <c r="F44" s="33">
        <v>0</v>
      </c>
      <c r="G44" s="29">
        <v>0</v>
      </c>
      <c r="H44" s="30">
        <v>0</v>
      </c>
      <c r="I44" s="34">
        <v>0</v>
      </c>
      <c r="J44" s="30">
        <v>0</v>
      </c>
      <c r="K44" s="29">
        <v>3</v>
      </c>
      <c r="L44" s="30">
        <v>0.76</v>
      </c>
      <c r="M44" s="32">
        <v>6</v>
      </c>
      <c r="N44" s="33">
        <v>11.32</v>
      </c>
      <c r="O44" s="29">
        <v>0</v>
      </c>
      <c r="P44" s="30">
        <v>0</v>
      </c>
      <c r="Q44" s="34">
        <v>0</v>
      </c>
      <c r="R44" s="30">
        <v>0</v>
      </c>
      <c r="S44" s="28">
        <v>9</v>
      </c>
      <c r="T44" s="67">
        <v>12.079999999999998</v>
      </c>
    </row>
    <row r="45" spans="2:20" x14ac:dyDescent="0.3">
      <c r="B45" s="56" t="s">
        <v>51</v>
      </c>
      <c r="C45" s="29">
        <v>4</v>
      </c>
      <c r="D45" s="30">
        <v>26.6</v>
      </c>
      <c r="E45" s="32">
        <v>1</v>
      </c>
      <c r="F45" s="33">
        <v>69</v>
      </c>
      <c r="G45" s="29">
        <v>3</v>
      </c>
      <c r="H45" s="30">
        <v>30.47</v>
      </c>
      <c r="I45" s="34">
        <v>0</v>
      </c>
      <c r="J45" s="30">
        <v>0</v>
      </c>
      <c r="K45" s="29">
        <v>6</v>
      </c>
      <c r="L45" s="30">
        <v>1.1850000000000001</v>
      </c>
      <c r="M45" s="32">
        <v>13</v>
      </c>
      <c r="N45" s="33">
        <v>6.1360000000000001</v>
      </c>
      <c r="O45" s="29">
        <v>1</v>
      </c>
      <c r="P45" s="30">
        <v>5.1999999999999998E-2</v>
      </c>
      <c r="Q45" s="34">
        <v>0</v>
      </c>
      <c r="R45" s="30">
        <v>0</v>
      </c>
      <c r="S45" s="28">
        <v>28</v>
      </c>
      <c r="T45" s="67">
        <v>133.44299999999993</v>
      </c>
    </row>
    <row r="46" spans="2:20" x14ac:dyDescent="0.3">
      <c r="B46" s="56" t="s">
        <v>52</v>
      </c>
      <c r="C46" s="29">
        <v>11</v>
      </c>
      <c r="D46" s="30">
        <v>595.9</v>
      </c>
      <c r="E46" s="32">
        <v>2</v>
      </c>
      <c r="F46" s="33">
        <v>731.2</v>
      </c>
      <c r="G46" s="29">
        <v>4</v>
      </c>
      <c r="H46" s="30">
        <v>34.457999999999998</v>
      </c>
      <c r="I46" s="34">
        <v>1</v>
      </c>
      <c r="J46" s="150">
        <v>5.0000000000000001E-3</v>
      </c>
      <c r="K46" s="29">
        <v>1</v>
      </c>
      <c r="L46" s="30">
        <v>1.5</v>
      </c>
      <c r="M46" s="32">
        <v>4</v>
      </c>
      <c r="N46" s="33">
        <v>9.6760000000000002</v>
      </c>
      <c r="O46" s="29">
        <v>1</v>
      </c>
      <c r="P46" s="30">
        <v>1.3540000000000001</v>
      </c>
      <c r="Q46" s="34">
        <v>0</v>
      </c>
      <c r="R46" s="30">
        <v>0</v>
      </c>
      <c r="S46" s="28">
        <v>24</v>
      </c>
      <c r="T46" s="67">
        <v>1374.0930000000005</v>
      </c>
    </row>
    <row r="47" spans="2:20" x14ac:dyDescent="0.3">
      <c r="B47" s="56" t="s">
        <v>53</v>
      </c>
      <c r="C47" s="29">
        <v>1</v>
      </c>
      <c r="D47" s="30">
        <v>5</v>
      </c>
      <c r="E47" s="32">
        <v>0</v>
      </c>
      <c r="F47" s="33">
        <v>0</v>
      </c>
      <c r="G47" s="29">
        <v>0</v>
      </c>
      <c r="H47" s="30">
        <v>0</v>
      </c>
      <c r="I47" s="34">
        <v>0</v>
      </c>
      <c r="J47" s="30">
        <v>0</v>
      </c>
      <c r="K47" s="29">
        <v>0</v>
      </c>
      <c r="L47" s="30">
        <v>0</v>
      </c>
      <c r="M47" s="32">
        <v>1</v>
      </c>
      <c r="N47" s="33">
        <v>2.7</v>
      </c>
      <c r="O47" s="29">
        <v>3</v>
      </c>
      <c r="P47" s="30">
        <v>16.5</v>
      </c>
      <c r="Q47" s="34">
        <v>0</v>
      </c>
      <c r="R47" s="30">
        <v>0</v>
      </c>
      <c r="S47" s="28">
        <v>5</v>
      </c>
      <c r="T47" s="67">
        <v>24.2</v>
      </c>
    </row>
    <row r="48" spans="2:20" x14ac:dyDescent="0.3">
      <c r="B48" s="56" t="s">
        <v>54</v>
      </c>
      <c r="C48" s="29">
        <v>10</v>
      </c>
      <c r="D48" s="30">
        <v>436.22999999999996</v>
      </c>
      <c r="E48" s="32">
        <v>0</v>
      </c>
      <c r="F48" s="33">
        <v>0</v>
      </c>
      <c r="G48" s="29">
        <v>4</v>
      </c>
      <c r="H48" s="30">
        <v>65.2</v>
      </c>
      <c r="I48" s="34">
        <v>0</v>
      </c>
      <c r="J48" s="30">
        <v>0</v>
      </c>
      <c r="K48" s="29">
        <v>0</v>
      </c>
      <c r="L48" s="30">
        <v>0</v>
      </c>
      <c r="M48" s="32">
        <v>2</v>
      </c>
      <c r="N48" s="33">
        <v>4.8000000000000007</v>
      </c>
      <c r="O48" s="29">
        <v>2</v>
      </c>
      <c r="P48" s="30">
        <v>0.82800000000000007</v>
      </c>
      <c r="Q48" s="34">
        <v>1</v>
      </c>
      <c r="R48" s="30">
        <v>13.5</v>
      </c>
      <c r="S48" s="28">
        <v>19</v>
      </c>
      <c r="T48" s="67">
        <v>520.55800000000011</v>
      </c>
    </row>
    <row r="49" spans="2:20" x14ac:dyDescent="0.3">
      <c r="B49" s="56" t="s">
        <v>55</v>
      </c>
      <c r="C49" s="29">
        <v>23</v>
      </c>
      <c r="D49" s="30">
        <v>1739.9249999999997</v>
      </c>
      <c r="E49" s="32">
        <v>36</v>
      </c>
      <c r="F49" s="33">
        <v>13422.63</v>
      </c>
      <c r="G49" s="29">
        <v>40</v>
      </c>
      <c r="H49" s="30">
        <v>2095.6769999999992</v>
      </c>
      <c r="I49" s="34">
        <v>0</v>
      </c>
      <c r="J49" s="30">
        <v>0</v>
      </c>
      <c r="K49" s="29">
        <v>5</v>
      </c>
      <c r="L49" s="30">
        <v>5.05</v>
      </c>
      <c r="M49" s="32">
        <v>20</v>
      </c>
      <c r="N49" s="33">
        <v>62.070999999999998</v>
      </c>
      <c r="O49" s="29">
        <v>3</v>
      </c>
      <c r="P49" s="30">
        <v>13.577999999999999</v>
      </c>
      <c r="Q49" s="34">
        <v>0</v>
      </c>
      <c r="R49" s="30">
        <v>0</v>
      </c>
      <c r="S49" s="28">
        <v>127</v>
      </c>
      <c r="T49" s="67">
        <v>17338.930999999997</v>
      </c>
    </row>
    <row r="50" spans="2:20" x14ac:dyDescent="0.3">
      <c r="B50" s="56" t="s">
        <v>56</v>
      </c>
      <c r="C50" s="29">
        <v>2</v>
      </c>
      <c r="D50" s="30">
        <v>62.25</v>
      </c>
      <c r="E50" s="32">
        <v>0</v>
      </c>
      <c r="F50" s="33">
        <v>0</v>
      </c>
      <c r="G50" s="29">
        <v>6</v>
      </c>
      <c r="H50" s="30">
        <v>124.6</v>
      </c>
      <c r="I50" s="34">
        <v>0</v>
      </c>
      <c r="J50" s="30">
        <v>0</v>
      </c>
      <c r="K50" s="29">
        <v>1</v>
      </c>
      <c r="L50" s="30">
        <v>0.06</v>
      </c>
      <c r="M50" s="32">
        <v>11</v>
      </c>
      <c r="N50" s="33">
        <v>60.366</v>
      </c>
      <c r="O50" s="29">
        <v>2</v>
      </c>
      <c r="P50" s="30">
        <v>39.799999999999997</v>
      </c>
      <c r="Q50" s="34">
        <v>0</v>
      </c>
      <c r="R50" s="30">
        <v>0</v>
      </c>
      <c r="S50" s="28">
        <v>22</v>
      </c>
      <c r="T50" s="67">
        <v>287.07599999999991</v>
      </c>
    </row>
    <row r="51" spans="2:20" x14ac:dyDescent="0.3">
      <c r="B51" s="56" t="s">
        <v>57</v>
      </c>
      <c r="C51" s="29">
        <v>24</v>
      </c>
      <c r="D51" s="30">
        <v>1143.0500000000002</v>
      </c>
      <c r="E51" s="32">
        <v>1</v>
      </c>
      <c r="F51" s="33">
        <v>399</v>
      </c>
      <c r="G51" s="29">
        <v>3</v>
      </c>
      <c r="H51" s="30">
        <v>25.78</v>
      </c>
      <c r="I51" s="34">
        <v>0</v>
      </c>
      <c r="J51" s="30">
        <v>0</v>
      </c>
      <c r="K51" s="29">
        <v>3</v>
      </c>
      <c r="L51" s="30">
        <v>1.3900000000000001</v>
      </c>
      <c r="M51" s="32">
        <v>18</v>
      </c>
      <c r="N51" s="33">
        <v>39.100999999999999</v>
      </c>
      <c r="O51" s="29">
        <v>1</v>
      </c>
      <c r="P51" s="30">
        <v>0.15</v>
      </c>
      <c r="Q51" s="34">
        <v>0</v>
      </c>
      <c r="R51" s="30">
        <v>0</v>
      </c>
      <c r="S51" s="28">
        <v>50</v>
      </c>
      <c r="T51" s="67">
        <v>1608.4710000000002</v>
      </c>
    </row>
    <row r="52" spans="2:20" x14ac:dyDescent="0.3">
      <c r="B52" s="56" t="s">
        <v>153</v>
      </c>
      <c r="C52" s="29">
        <v>0</v>
      </c>
      <c r="D52" s="30">
        <v>0</v>
      </c>
      <c r="E52" s="32">
        <v>0</v>
      </c>
      <c r="F52" s="33">
        <v>0</v>
      </c>
      <c r="G52" s="29">
        <v>0</v>
      </c>
      <c r="H52" s="30">
        <v>0</v>
      </c>
      <c r="I52" s="34">
        <v>0</v>
      </c>
      <c r="J52" s="30">
        <v>0</v>
      </c>
      <c r="K52" s="29">
        <v>2</v>
      </c>
      <c r="L52" s="30">
        <v>2.7</v>
      </c>
      <c r="M52" s="32">
        <v>0</v>
      </c>
      <c r="N52" s="33">
        <v>0</v>
      </c>
      <c r="O52" s="29">
        <v>0</v>
      </c>
      <c r="P52" s="30">
        <v>0</v>
      </c>
      <c r="Q52" s="34">
        <v>0</v>
      </c>
      <c r="R52" s="30">
        <v>0</v>
      </c>
      <c r="S52" s="28">
        <v>2</v>
      </c>
      <c r="T52" s="67">
        <v>2.7</v>
      </c>
    </row>
    <row r="53" spans="2:20" x14ac:dyDescent="0.3">
      <c r="B53" s="56" t="s">
        <v>58</v>
      </c>
      <c r="C53" s="29">
        <v>5</v>
      </c>
      <c r="D53" s="30">
        <v>3.2489999999999997</v>
      </c>
      <c r="E53" s="32">
        <v>0</v>
      </c>
      <c r="F53" s="33">
        <v>0</v>
      </c>
      <c r="G53" s="29">
        <v>1</v>
      </c>
      <c r="H53" s="30">
        <v>7.9</v>
      </c>
      <c r="I53" s="34">
        <v>0</v>
      </c>
      <c r="J53" s="30">
        <v>0</v>
      </c>
      <c r="K53" s="29">
        <v>2</v>
      </c>
      <c r="L53" s="30">
        <v>0.315</v>
      </c>
      <c r="M53" s="32">
        <v>27</v>
      </c>
      <c r="N53" s="33">
        <v>8.2840000000000007</v>
      </c>
      <c r="O53" s="29">
        <v>3</v>
      </c>
      <c r="P53" s="30">
        <v>1.24</v>
      </c>
      <c r="Q53" s="34">
        <v>0</v>
      </c>
      <c r="R53" s="30">
        <v>0</v>
      </c>
      <c r="S53" s="28">
        <v>38</v>
      </c>
      <c r="T53" s="67">
        <v>20.988</v>
      </c>
    </row>
    <row r="54" spans="2:20" x14ac:dyDescent="0.3">
      <c r="B54" s="56" t="s">
        <v>59</v>
      </c>
      <c r="C54" s="29">
        <v>14</v>
      </c>
      <c r="D54" s="30">
        <v>388.09999999999997</v>
      </c>
      <c r="E54" s="32">
        <v>4</v>
      </c>
      <c r="F54" s="33">
        <v>623.29999999999995</v>
      </c>
      <c r="G54" s="29">
        <v>2</v>
      </c>
      <c r="H54" s="30">
        <v>15.52</v>
      </c>
      <c r="I54" s="34">
        <v>0</v>
      </c>
      <c r="J54" s="30">
        <v>0</v>
      </c>
      <c r="K54" s="29">
        <v>2</v>
      </c>
      <c r="L54" s="30">
        <v>0.26900000000000002</v>
      </c>
      <c r="M54" s="32">
        <v>13</v>
      </c>
      <c r="N54" s="33">
        <v>21.785</v>
      </c>
      <c r="O54" s="29">
        <v>0</v>
      </c>
      <c r="P54" s="30">
        <v>0</v>
      </c>
      <c r="Q54" s="34">
        <v>0</v>
      </c>
      <c r="R54" s="30">
        <v>0</v>
      </c>
      <c r="S54" s="28">
        <v>35</v>
      </c>
      <c r="T54" s="67">
        <v>1048.9739999999999</v>
      </c>
    </row>
    <row r="55" spans="2:20" x14ac:dyDescent="0.3">
      <c r="B55" s="56" t="s">
        <v>60</v>
      </c>
      <c r="C55" s="29">
        <v>24</v>
      </c>
      <c r="D55" s="30">
        <v>968.3</v>
      </c>
      <c r="E55" s="32">
        <v>1</v>
      </c>
      <c r="F55" s="33">
        <v>274</v>
      </c>
      <c r="G55" s="29">
        <v>6</v>
      </c>
      <c r="H55" s="30">
        <v>290</v>
      </c>
      <c r="I55" s="34">
        <v>1</v>
      </c>
      <c r="J55" s="30">
        <v>0.4</v>
      </c>
      <c r="K55" s="29">
        <v>6</v>
      </c>
      <c r="L55" s="30">
        <v>1.0099999999999998</v>
      </c>
      <c r="M55" s="32">
        <v>54</v>
      </c>
      <c r="N55" s="33">
        <v>54.83700000000001</v>
      </c>
      <c r="O55" s="29">
        <v>3</v>
      </c>
      <c r="P55" s="30">
        <v>1.4449999999999998</v>
      </c>
      <c r="Q55" s="34">
        <v>0</v>
      </c>
      <c r="R55" s="30">
        <v>0</v>
      </c>
      <c r="S55" s="28">
        <v>95</v>
      </c>
      <c r="T55" s="67">
        <v>1589.9920000000004</v>
      </c>
    </row>
    <row r="56" spans="2:20" x14ac:dyDescent="0.3">
      <c r="B56" s="56" t="s">
        <v>61</v>
      </c>
      <c r="C56" s="29">
        <v>3</v>
      </c>
      <c r="D56" s="30">
        <v>272</v>
      </c>
      <c r="E56" s="32">
        <v>0</v>
      </c>
      <c r="F56" s="33">
        <v>0</v>
      </c>
      <c r="G56" s="29">
        <v>0</v>
      </c>
      <c r="H56" s="30">
        <v>0</v>
      </c>
      <c r="I56" s="34">
        <v>0</v>
      </c>
      <c r="J56" s="30">
        <v>0</v>
      </c>
      <c r="K56" s="29">
        <v>5</v>
      </c>
      <c r="L56" s="30">
        <v>1.4530000000000001</v>
      </c>
      <c r="M56" s="32">
        <v>2</v>
      </c>
      <c r="N56" s="33">
        <v>3.3899999999999997</v>
      </c>
      <c r="O56" s="29">
        <v>0</v>
      </c>
      <c r="P56" s="30">
        <v>0</v>
      </c>
      <c r="Q56" s="34">
        <v>0</v>
      </c>
      <c r="R56" s="30">
        <v>0</v>
      </c>
      <c r="S56" s="28">
        <v>10</v>
      </c>
      <c r="T56" s="67">
        <v>276.84299999999996</v>
      </c>
    </row>
    <row r="57" spans="2:20" ht="15" thickBot="1" x14ac:dyDescent="0.35">
      <c r="B57" s="57" t="s">
        <v>62</v>
      </c>
      <c r="C57" s="35">
        <v>5</v>
      </c>
      <c r="D57" s="36">
        <v>56.4</v>
      </c>
      <c r="E57" s="37">
        <v>0</v>
      </c>
      <c r="F57" s="38">
        <v>0</v>
      </c>
      <c r="G57" s="35">
        <v>2</v>
      </c>
      <c r="H57" s="36">
        <v>113</v>
      </c>
      <c r="I57" s="39">
        <v>0</v>
      </c>
      <c r="J57" s="36">
        <v>0</v>
      </c>
      <c r="K57" s="35">
        <v>1</v>
      </c>
      <c r="L57" s="36">
        <v>0.08</v>
      </c>
      <c r="M57" s="37">
        <v>2</v>
      </c>
      <c r="N57" s="38">
        <v>0.46499999999999997</v>
      </c>
      <c r="O57" s="35">
        <v>1</v>
      </c>
      <c r="P57" s="36">
        <v>0.35</v>
      </c>
      <c r="Q57" s="39">
        <v>0</v>
      </c>
      <c r="R57" s="36">
        <v>0</v>
      </c>
      <c r="S57" s="73">
        <v>11</v>
      </c>
      <c r="T57" s="69">
        <v>170.29500000000002</v>
      </c>
    </row>
    <row r="58" spans="2:20" ht="15.6" thickTop="1" thickBot="1" x14ac:dyDescent="0.35">
      <c r="B58" s="55" t="s">
        <v>8</v>
      </c>
      <c r="C58" s="59">
        <v>635</v>
      </c>
      <c r="D58" s="60">
        <v>25163.331999999988</v>
      </c>
      <c r="E58" s="61">
        <v>196</v>
      </c>
      <c r="F58" s="62">
        <v>42280.26200000001</v>
      </c>
      <c r="G58" s="63">
        <v>437</v>
      </c>
      <c r="H58" s="60">
        <v>10135.973000000005</v>
      </c>
      <c r="I58" s="61">
        <v>157</v>
      </c>
      <c r="J58" s="60">
        <v>104.15400000000005</v>
      </c>
      <c r="K58" s="59">
        <v>416</v>
      </c>
      <c r="L58" s="60">
        <v>118.49719999999999</v>
      </c>
      <c r="M58" s="61">
        <v>2470</v>
      </c>
      <c r="N58" s="62">
        <v>2532.1729499999878</v>
      </c>
      <c r="O58" s="63">
        <v>104</v>
      </c>
      <c r="P58" s="60">
        <v>933.04199999999992</v>
      </c>
      <c r="Q58" s="61">
        <v>19</v>
      </c>
      <c r="R58" s="60">
        <v>33.853999999999999</v>
      </c>
      <c r="S58" s="59">
        <v>4434</v>
      </c>
      <c r="T58" s="60">
        <v>81301.28714999996</v>
      </c>
    </row>
    <row r="59" spans="2:20" x14ac:dyDescent="0.3">
      <c r="B59" s="4" t="s">
        <v>148</v>
      </c>
    </row>
    <row r="60" spans="2:20" x14ac:dyDescent="0.3">
      <c r="D60" s="5"/>
    </row>
    <row r="61" spans="2:20" x14ac:dyDescent="0.3">
      <c r="B61" s="2" t="s">
        <v>147</v>
      </c>
    </row>
  </sheetData>
  <mergeCells count="10">
    <mergeCell ref="B1:T1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sqref="A1:R1"/>
    </sheetView>
  </sheetViews>
  <sheetFormatPr defaultRowHeight="14.4" x14ac:dyDescent="0.3"/>
  <cols>
    <col min="1" max="1" width="4.44140625" customWidth="1"/>
    <col min="2" max="2" width="25.21875" style="7" bestFit="1" customWidth="1"/>
  </cols>
  <sheetData>
    <row r="1" spans="1:19" x14ac:dyDescent="0.3">
      <c r="A1" s="24" t="s">
        <v>86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74"/>
    </row>
    <row r="2" spans="1:19" ht="15" thickBot="1" x14ac:dyDescent="0.35"/>
    <row r="3" spans="1:19" ht="15" thickBot="1" x14ac:dyDescent="0.35">
      <c r="A3" s="8"/>
      <c r="B3" s="9"/>
      <c r="C3" s="83" t="s">
        <v>1</v>
      </c>
      <c r="D3" s="84"/>
      <c r="E3" s="85" t="s">
        <v>2</v>
      </c>
      <c r="F3" s="86"/>
      <c r="G3" s="83" t="s">
        <v>3</v>
      </c>
      <c r="H3" s="84"/>
      <c r="I3" s="85" t="s">
        <v>4</v>
      </c>
      <c r="J3" s="84"/>
      <c r="K3" s="83" t="s">
        <v>5</v>
      </c>
      <c r="L3" s="84"/>
      <c r="M3" s="85" t="s">
        <v>6</v>
      </c>
      <c r="N3" s="86"/>
      <c r="O3" s="83" t="s">
        <v>7</v>
      </c>
      <c r="P3" s="84"/>
      <c r="Q3" s="85" t="s">
        <v>8</v>
      </c>
      <c r="R3" s="84"/>
    </row>
    <row r="4" spans="1:19" ht="15" thickBot="1" x14ac:dyDescent="0.35">
      <c r="A4" s="80" t="s">
        <v>85</v>
      </c>
      <c r="B4" s="93" t="s">
        <v>87</v>
      </c>
      <c r="C4" s="87" t="s">
        <v>10</v>
      </c>
      <c r="D4" s="88" t="s">
        <v>11</v>
      </c>
      <c r="E4" s="89" t="s">
        <v>10</v>
      </c>
      <c r="F4" s="90" t="s">
        <v>11</v>
      </c>
      <c r="G4" s="87" t="s">
        <v>10</v>
      </c>
      <c r="H4" s="88" t="s">
        <v>11</v>
      </c>
      <c r="I4" s="89" t="s">
        <v>10</v>
      </c>
      <c r="J4" s="88" t="s">
        <v>11</v>
      </c>
      <c r="K4" s="87" t="s">
        <v>10</v>
      </c>
      <c r="L4" s="88" t="s">
        <v>11</v>
      </c>
      <c r="M4" s="89" t="s">
        <v>10</v>
      </c>
      <c r="N4" s="90" t="s">
        <v>11</v>
      </c>
      <c r="O4" s="87" t="s">
        <v>10</v>
      </c>
      <c r="P4" s="88" t="s">
        <v>11</v>
      </c>
      <c r="Q4" s="89" t="s">
        <v>10</v>
      </c>
      <c r="R4" s="88" t="s">
        <v>11</v>
      </c>
    </row>
    <row r="5" spans="1:19" ht="14.4" customHeight="1" x14ac:dyDescent="0.3">
      <c r="A5" s="81"/>
      <c r="B5" s="75" t="s">
        <v>159</v>
      </c>
      <c r="C5" s="120">
        <v>36</v>
      </c>
      <c r="D5" s="121">
        <v>372.97599999999994</v>
      </c>
      <c r="E5" s="122">
        <v>33</v>
      </c>
      <c r="F5" s="123">
        <v>1574.7300000000002</v>
      </c>
      <c r="G5" s="120">
        <v>139</v>
      </c>
      <c r="H5" s="121">
        <v>2897.4369999999999</v>
      </c>
      <c r="I5" s="124">
        <v>14</v>
      </c>
      <c r="J5" s="121">
        <v>83.114999999999981</v>
      </c>
      <c r="K5" s="120">
        <v>4</v>
      </c>
      <c r="L5" s="121">
        <v>8.4030000000000005</v>
      </c>
      <c r="M5" s="122">
        <v>3</v>
      </c>
      <c r="N5" s="123">
        <v>26.65</v>
      </c>
      <c r="O5" s="120">
        <v>6</v>
      </c>
      <c r="P5" s="121">
        <v>4.593</v>
      </c>
      <c r="Q5" s="125">
        <v>235</v>
      </c>
      <c r="R5" s="126">
        <v>4967.9040000000014</v>
      </c>
    </row>
    <row r="6" spans="1:19" x14ac:dyDescent="0.3">
      <c r="A6" s="81"/>
      <c r="B6" s="75" t="s">
        <v>88</v>
      </c>
      <c r="C6" s="127">
        <v>0</v>
      </c>
      <c r="D6" s="128">
        <v>0</v>
      </c>
      <c r="E6" s="129">
        <v>2</v>
      </c>
      <c r="F6" s="130">
        <v>21.5</v>
      </c>
      <c r="G6" s="127">
        <v>1</v>
      </c>
      <c r="H6" s="128">
        <v>0.375</v>
      </c>
      <c r="I6" s="131">
        <v>0</v>
      </c>
      <c r="J6" s="128">
        <v>0</v>
      </c>
      <c r="K6" s="127">
        <v>1</v>
      </c>
      <c r="L6" s="128">
        <v>1.5</v>
      </c>
      <c r="M6" s="129">
        <v>0</v>
      </c>
      <c r="N6" s="130">
        <v>0</v>
      </c>
      <c r="O6" s="127">
        <v>0</v>
      </c>
      <c r="P6" s="128">
        <v>0</v>
      </c>
      <c r="Q6" s="132">
        <v>4</v>
      </c>
      <c r="R6" s="133">
        <v>23.375</v>
      </c>
    </row>
    <row r="7" spans="1:19" x14ac:dyDescent="0.3">
      <c r="A7" s="81"/>
      <c r="B7" s="75" t="s">
        <v>89</v>
      </c>
      <c r="C7" s="127">
        <v>2</v>
      </c>
      <c r="D7" s="128">
        <v>10.5</v>
      </c>
      <c r="E7" s="129">
        <v>4</v>
      </c>
      <c r="F7" s="130">
        <v>149</v>
      </c>
      <c r="G7" s="127">
        <v>11</v>
      </c>
      <c r="H7" s="128">
        <v>291.62</v>
      </c>
      <c r="I7" s="131">
        <v>1</v>
      </c>
      <c r="J7" s="128">
        <v>8.1</v>
      </c>
      <c r="K7" s="127">
        <v>0</v>
      </c>
      <c r="L7" s="128">
        <v>0</v>
      </c>
      <c r="M7" s="129">
        <v>0</v>
      </c>
      <c r="N7" s="130">
        <v>0</v>
      </c>
      <c r="O7" s="127">
        <v>1</v>
      </c>
      <c r="P7" s="128">
        <v>2</v>
      </c>
      <c r="Q7" s="132">
        <v>19</v>
      </c>
      <c r="R7" s="133">
        <v>461.22000000000008</v>
      </c>
    </row>
    <row r="8" spans="1:19" x14ac:dyDescent="0.3">
      <c r="A8" s="81"/>
      <c r="B8" s="75" t="s">
        <v>90</v>
      </c>
      <c r="C8" s="127">
        <v>7</v>
      </c>
      <c r="D8" s="128">
        <v>57.970000000000006</v>
      </c>
      <c r="E8" s="129">
        <v>1</v>
      </c>
      <c r="F8" s="130">
        <v>6.2</v>
      </c>
      <c r="G8" s="127">
        <v>7</v>
      </c>
      <c r="H8" s="128">
        <v>183.006</v>
      </c>
      <c r="I8" s="131">
        <v>0</v>
      </c>
      <c r="J8" s="128">
        <v>0</v>
      </c>
      <c r="K8" s="127">
        <v>11</v>
      </c>
      <c r="L8" s="128">
        <v>92.259999999999991</v>
      </c>
      <c r="M8" s="129">
        <v>64</v>
      </c>
      <c r="N8" s="130">
        <v>656.01399999999978</v>
      </c>
      <c r="O8" s="127">
        <v>0</v>
      </c>
      <c r="P8" s="128">
        <v>0</v>
      </c>
      <c r="Q8" s="132">
        <v>90</v>
      </c>
      <c r="R8" s="133">
        <v>995.44999999999982</v>
      </c>
    </row>
    <row r="9" spans="1:19" x14ac:dyDescent="0.3">
      <c r="A9" s="81"/>
      <c r="B9" s="75" t="s">
        <v>91</v>
      </c>
      <c r="C9" s="127">
        <v>0</v>
      </c>
      <c r="D9" s="128">
        <v>0</v>
      </c>
      <c r="E9" s="129">
        <v>0</v>
      </c>
      <c r="F9" s="130">
        <v>0</v>
      </c>
      <c r="G9" s="127">
        <v>0</v>
      </c>
      <c r="H9" s="128">
        <v>0</v>
      </c>
      <c r="I9" s="131">
        <v>0</v>
      </c>
      <c r="J9" s="128">
        <v>0</v>
      </c>
      <c r="K9" s="127">
        <v>2</v>
      </c>
      <c r="L9" s="128">
        <v>0.26100000000000001</v>
      </c>
      <c r="M9" s="129">
        <v>8</v>
      </c>
      <c r="N9" s="130">
        <v>7.915</v>
      </c>
      <c r="O9" s="127">
        <v>0</v>
      </c>
      <c r="P9" s="128">
        <v>0</v>
      </c>
      <c r="Q9" s="132">
        <v>10</v>
      </c>
      <c r="R9" s="133">
        <v>8.1760000000000002</v>
      </c>
    </row>
    <row r="10" spans="1:19" x14ac:dyDescent="0.3">
      <c r="A10" s="81"/>
      <c r="B10" s="75" t="s">
        <v>160</v>
      </c>
      <c r="C10" s="127">
        <v>14</v>
      </c>
      <c r="D10" s="128">
        <v>777.8</v>
      </c>
      <c r="E10" s="129">
        <v>29</v>
      </c>
      <c r="F10" s="130">
        <v>1975.4249999999997</v>
      </c>
      <c r="G10" s="127">
        <v>68</v>
      </c>
      <c r="H10" s="128">
        <v>3515.4390000000003</v>
      </c>
      <c r="I10" s="131">
        <v>5</v>
      </c>
      <c r="J10" s="128">
        <v>61.45</v>
      </c>
      <c r="K10" s="127">
        <v>59</v>
      </c>
      <c r="L10" s="128">
        <v>3526.9720000000007</v>
      </c>
      <c r="M10" s="129">
        <v>20</v>
      </c>
      <c r="N10" s="130">
        <v>1007.4830000000002</v>
      </c>
      <c r="O10" s="127">
        <v>2</v>
      </c>
      <c r="P10" s="128">
        <v>56.5</v>
      </c>
      <c r="Q10" s="132">
        <v>197</v>
      </c>
      <c r="R10" s="133">
        <v>10921.069000000003</v>
      </c>
    </row>
    <row r="11" spans="1:19" x14ac:dyDescent="0.3">
      <c r="A11" s="81"/>
      <c r="B11" s="75" t="s">
        <v>92</v>
      </c>
      <c r="C11" s="127">
        <v>0</v>
      </c>
      <c r="D11" s="128">
        <v>0</v>
      </c>
      <c r="E11" s="129">
        <v>1</v>
      </c>
      <c r="F11" s="130">
        <v>3</v>
      </c>
      <c r="G11" s="127">
        <v>10</v>
      </c>
      <c r="H11" s="128">
        <v>15.3</v>
      </c>
      <c r="I11" s="131">
        <v>1</v>
      </c>
      <c r="J11" s="128">
        <v>2.5</v>
      </c>
      <c r="K11" s="127">
        <v>0</v>
      </c>
      <c r="L11" s="128">
        <v>0</v>
      </c>
      <c r="M11" s="129">
        <v>0</v>
      </c>
      <c r="N11" s="130">
        <v>0</v>
      </c>
      <c r="O11" s="127">
        <v>0</v>
      </c>
      <c r="P11" s="128">
        <v>0</v>
      </c>
      <c r="Q11" s="132">
        <v>12</v>
      </c>
      <c r="R11" s="133">
        <v>20.799999999999997</v>
      </c>
    </row>
    <row r="12" spans="1:19" x14ac:dyDescent="0.3">
      <c r="A12" s="81"/>
      <c r="B12" s="75" t="s">
        <v>93</v>
      </c>
      <c r="C12" s="127">
        <v>8</v>
      </c>
      <c r="D12" s="128">
        <v>76.84</v>
      </c>
      <c r="E12" s="129">
        <v>30</v>
      </c>
      <c r="F12" s="130">
        <v>2420.3399999999997</v>
      </c>
      <c r="G12" s="127">
        <v>174</v>
      </c>
      <c r="H12" s="128">
        <v>19459.544999999998</v>
      </c>
      <c r="I12" s="131">
        <v>9</v>
      </c>
      <c r="J12" s="128">
        <v>23.771999999999998</v>
      </c>
      <c r="K12" s="127">
        <v>33</v>
      </c>
      <c r="L12" s="128">
        <v>843.14899999999977</v>
      </c>
      <c r="M12" s="129">
        <v>3</v>
      </c>
      <c r="N12" s="130">
        <v>71.400000000000006</v>
      </c>
      <c r="O12" s="127">
        <v>4</v>
      </c>
      <c r="P12" s="128">
        <v>144.9</v>
      </c>
      <c r="Q12" s="132">
        <v>261</v>
      </c>
      <c r="R12" s="133">
        <v>23039.946000000007</v>
      </c>
    </row>
    <row r="13" spans="1:19" x14ac:dyDescent="0.3">
      <c r="A13" s="81"/>
      <c r="B13" s="75" t="s">
        <v>94</v>
      </c>
      <c r="C13" s="127">
        <v>0</v>
      </c>
      <c r="D13" s="128">
        <v>0</v>
      </c>
      <c r="E13" s="129">
        <v>1</v>
      </c>
      <c r="F13" s="130">
        <v>180</v>
      </c>
      <c r="G13" s="127">
        <v>65</v>
      </c>
      <c r="H13" s="128">
        <v>14534.24</v>
      </c>
      <c r="I13" s="131">
        <v>6</v>
      </c>
      <c r="J13" s="128">
        <v>589.9</v>
      </c>
      <c r="K13" s="127">
        <v>27</v>
      </c>
      <c r="L13" s="128">
        <v>1064.575</v>
      </c>
      <c r="M13" s="129">
        <v>0</v>
      </c>
      <c r="N13" s="130">
        <v>0</v>
      </c>
      <c r="O13" s="127">
        <v>2</v>
      </c>
      <c r="P13" s="128">
        <v>6.9</v>
      </c>
      <c r="Q13" s="132">
        <v>101</v>
      </c>
      <c r="R13" s="133">
        <v>16375.615</v>
      </c>
    </row>
    <row r="14" spans="1:19" x14ac:dyDescent="0.3">
      <c r="A14" s="81"/>
      <c r="B14" s="75" t="s">
        <v>95</v>
      </c>
      <c r="C14" s="127">
        <v>2</v>
      </c>
      <c r="D14" s="128">
        <v>12.4</v>
      </c>
      <c r="E14" s="129">
        <v>1</v>
      </c>
      <c r="F14" s="130">
        <v>5</v>
      </c>
      <c r="G14" s="127">
        <v>11</v>
      </c>
      <c r="H14" s="128">
        <v>547.74000000000012</v>
      </c>
      <c r="I14" s="131">
        <v>0</v>
      </c>
      <c r="J14" s="128">
        <v>0</v>
      </c>
      <c r="K14" s="127">
        <v>0</v>
      </c>
      <c r="L14" s="128">
        <v>0</v>
      </c>
      <c r="M14" s="129">
        <v>0</v>
      </c>
      <c r="N14" s="130">
        <v>0</v>
      </c>
      <c r="O14" s="127">
        <v>0</v>
      </c>
      <c r="P14" s="128">
        <v>0</v>
      </c>
      <c r="Q14" s="132">
        <v>14</v>
      </c>
      <c r="R14" s="133">
        <v>565.1400000000001</v>
      </c>
    </row>
    <row r="15" spans="1:19" x14ac:dyDescent="0.3">
      <c r="A15" s="81"/>
      <c r="B15" s="75" t="s">
        <v>96</v>
      </c>
      <c r="C15" s="127">
        <v>0</v>
      </c>
      <c r="D15" s="128">
        <v>0</v>
      </c>
      <c r="E15" s="129">
        <v>1</v>
      </c>
      <c r="F15" s="130">
        <v>125</v>
      </c>
      <c r="G15" s="127">
        <v>12</v>
      </c>
      <c r="H15" s="128">
        <v>126.89999999999999</v>
      </c>
      <c r="I15" s="131">
        <v>0</v>
      </c>
      <c r="J15" s="128">
        <v>0</v>
      </c>
      <c r="K15" s="127">
        <v>4</v>
      </c>
      <c r="L15" s="128">
        <v>77.2</v>
      </c>
      <c r="M15" s="129">
        <v>0</v>
      </c>
      <c r="N15" s="130">
        <v>0</v>
      </c>
      <c r="O15" s="127">
        <v>0</v>
      </c>
      <c r="P15" s="128">
        <v>0</v>
      </c>
      <c r="Q15" s="132">
        <v>17</v>
      </c>
      <c r="R15" s="133">
        <v>329.09999999999997</v>
      </c>
    </row>
    <row r="16" spans="1:19" x14ac:dyDescent="0.3">
      <c r="A16" s="81"/>
      <c r="B16" s="75" t="s">
        <v>97</v>
      </c>
      <c r="C16" s="127">
        <v>1</v>
      </c>
      <c r="D16" s="128">
        <v>60</v>
      </c>
      <c r="E16" s="129">
        <v>1</v>
      </c>
      <c r="F16" s="130">
        <v>800.2</v>
      </c>
      <c r="G16" s="127">
        <v>27</v>
      </c>
      <c r="H16" s="128">
        <v>1918.7389999999996</v>
      </c>
      <c r="I16" s="131">
        <v>1</v>
      </c>
      <c r="J16" s="128">
        <v>0.1</v>
      </c>
      <c r="K16" s="127">
        <v>14</v>
      </c>
      <c r="L16" s="128">
        <v>1065.72</v>
      </c>
      <c r="M16" s="129">
        <v>0</v>
      </c>
      <c r="N16" s="130">
        <v>0</v>
      </c>
      <c r="O16" s="127">
        <v>0</v>
      </c>
      <c r="P16" s="128">
        <v>0</v>
      </c>
      <c r="Q16" s="132">
        <v>44</v>
      </c>
      <c r="R16" s="133">
        <v>3844.759</v>
      </c>
    </row>
    <row r="17" spans="1:18" x14ac:dyDescent="0.3">
      <c r="A17" s="81"/>
      <c r="B17" s="75" t="s">
        <v>98</v>
      </c>
      <c r="C17" s="127">
        <v>0</v>
      </c>
      <c r="D17" s="128">
        <v>0</v>
      </c>
      <c r="E17" s="129">
        <v>0</v>
      </c>
      <c r="F17" s="130">
        <v>0</v>
      </c>
      <c r="G17" s="127">
        <v>28</v>
      </c>
      <c r="H17" s="128">
        <v>149.70199999999997</v>
      </c>
      <c r="I17" s="131">
        <v>4</v>
      </c>
      <c r="J17" s="128">
        <v>4.8</v>
      </c>
      <c r="K17" s="127">
        <v>0</v>
      </c>
      <c r="L17" s="128">
        <v>0</v>
      </c>
      <c r="M17" s="129">
        <v>0</v>
      </c>
      <c r="N17" s="130">
        <v>0</v>
      </c>
      <c r="O17" s="127">
        <v>0</v>
      </c>
      <c r="P17" s="128">
        <v>0</v>
      </c>
      <c r="Q17" s="132">
        <v>32</v>
      </c>
      <c r="R17" s="133">
        <v>154.50199999999998</v>
      </c>
    </row>
    <row r="18" spans="1:18" x14ac:dyDescent="0.3">
      <c r="A18" s="81"/>
      <c r="B18" s="75" t="s">
        <v>99</v>
      </c>
      <c r="C18" s="127">
        <v>1</v>
      </c>
      <c r="D18" s="128">
        <v>4.2</v>
      </c>
      <c r="E18" s="129">
        <v>2</v>
      </c>
      <c r="F18" s="130">
        <v>13.5</v>
      </c>
      <c r="G18" s="127">
        <v>14</v>
      </c>
      <c r="H18" s="128">
        <v>264.54500000000002</v>
      </c>
      <c r="I18" s="131">
        <v>2</v>
      </c>
      <c r="J18" s="128">
        <v>3.7</v>
      </c>
      <c r="K18" s="127">
        <v>1</v>
      </c>
      <c r="L18" s="128">
        <v>7.5</v>
      </c>
      <c r="M18" s="129">
        <v>0</v>
      </c>
      <c r="N18" s="130">
        <v>0</v>
      </c>
      <c r="O18" s="127">
        <v>0</v>
      </c>
      <c r="P18" s="128">
        <v>0</v>
      </c>
      <c r="Q18" s="132">
        <v>20</v>
      </c>
      <c r="R18" s="133">
        <v>293.44499999999999</v>
      </c>
    </row>
    <row r="19" spans="1:18" x14ac:dyDescent="0.3">
      <c r="A19" s="81"/>
      <c r="B19" s="75" t="s">
        <v>100</v>
      </c>
      <c r="C19" s="127">
        <v>0</v>
      </c>
      <c r="D19" s="128">
        <v>0</v>
      </c>
      <c r="E19" s="129">
        <v>0</v>
      </c>
      <c r="F19" s="130">
        <v>0</v>
      </c>
      <c r="G19" s="127">
        <v>9</v>
      </c>
      <c r="H19" s="128">
        <v>181.15200000000002</v>
      </c>
      <c r="I19" s="131">
        <v>1</v>
      </c>
      <c r="J19" s="128">
        <v>0.9</v>
      </c>
      <c r="K19" s="127">
        <v>2</v>
      </c>
      <c r="L19" s="128">
        <v>1.482</v>
      </c>
      <c r="M19" s="129">
        <v>0</v>
      </c>
      <c r="N19" s="130">
        <v>0</v>
      </c>
      <c r="O19" s="127">
        <v>0</v>
      </c>
      <c r="P19" s="128">
        <v>0</v>
      </c>
      <c r="Q19" s="132">
        <v>12</v>
      </c>
      <c r="R19" s="133">
        <v>183.53400000000002</v>
      </c>
    </row>
    <row r="20" spans="1:18" x14ac:dyDescent="0.3">
      <c r="A20" s="81"/>
      <c r="B20" s="75" t="s">
        <v>101</v>
      </c>
      <c r="C20" s="127">
        <v>2</v>
      </c>
      <c r="D20" s="128">
        <v>27.4</v>
      </c>
      <c r="E20" s="129">
        <v>1</v>
      </c>
      <c r="F20" s="130">
        <v>28</v>
      </c>
      <c r="G20" s="127">
        <v>13</v>
      </c>
      <c r="H20" s="128">
        <v>1095.76</v>
      </c>
      <c r="I20" s="131">
        <v>3</v>
      </c>
      <c r="J20" s="128">
        <v>66.275999999999996</v>
      </c>
      <c r="K20" s="127">
        <v>1</v>
      </c>
      <c r="L20" s="128">
        <v>1.8</v>
      </c>
      <c r="M20" s="129">
        <v>0</v>
      </c>
      <c r="N20" s="130">
        <v>0</v>
      </c>
      <c r="O20" s="127">
        <v>0</v>
      </c>
      <c r="P20" s="128">
        <v>0</v>
      </c>
      <c r="Q20" s="132">
        <v>20</v>
      </c>
      <c r="R20" s="133">
        <v>1219.2359999999999</v>
      </c>
    </row>
    <row r="21" spans="1:18" x14ac:dyDescent="0.3">
      <c r="A21" s="81"/>
      <c r="B21" s="75" t="s">
        <v>102</v>
      </c>
      <c r="C21" s="127">
        <v>0</v>
      </c>
      <c r="D21" s="128">
        <v>0</v>
      </c>
      <c r="E21" s="129">
        <v>0</v>
      </c>
      <c r="F21" s="130">
        <v>0</v>
      </c>
      <c r="G21" s="127">
        <v>7</v>
      </c>
      <c r="H21" s="128">
        <v>136.625</v>
      </c>
      <c r="I21" s="131">
        <v>1</v>
      </c>
      <c r="J21" s="128">
        <v>0.81</v>
      </c>
      <c r="K21" s="127">
        <v>0</v>
      </c>
      <c r="L21" s="128">
        <v>0</v>
      </c>
      <c r="M21" s="129">
        <v>1</v>
      </c>
      <c r="N21" s="130">
        <v>0.66800000000000004</v>
      </c>
      <c r="O21" s="127">
        <v>2</v>
      </c>
      <c r="P21" s="128">
        <v>1.2610000000000001</v>
      </c>
      <c r="Q21" s="132">
        <v>11</v>
      </c>
      <c r="R21" s="133">
        <v>139.36400000000003</v>
      </c>
    </row>
    <row r="22" spans="1:18" ht="15" thickBot="1" x14ac:dyDescent="0.35">
      <c r="A22" s="81"/>
      <c r="B22" s="76" t="s">
        <v>103</v>
      </c>
      <c r="C22" s="134">
        <v>3</v>
      </c>
      <c r="D22" s="135">
        <v>2.395</v>
      </c>
      <c r="E22" s="136">
        <v>1</v>
      </c>
      <c r="F22" s="137">
        <v>50</v>
      </c>
      <c r="G22" s="134">
        <v>47</v>
      </c>
      <c r="H22" s="135">
        <v>300.21299999999997</v>
      </c>
      <c r="I22" s="138">
        <v>5</v>
      </c>
      <c r="J22" s="135">
        <v>14.59</v>
      </c>
      <c r="K22" s="134">
        <v>5</v>
      </c>
      <c r="L22" s="135">
        <v>99.932999999999993</v>
      </c>
      <c r="M22" s="136">
        <v>0</v>
      </c>
      <c r="N22" s="137">
        <v>0</v>
      </c>
      <c r="O22" s="134">
        <v>1</v>
      </c>
      <c r="P22" s="135">
        <v>0.22500000000000001</v>
      </c>
      <c r="Q22" s="139">
        <v>62</v>
      </c>
      <c r="R22" s="140">
        <v>467.35600000000005</v>
      </c>
    </row>
    <row r="23" spans="1:18" ht="15.6" thickTop="1" thickBot="1" x14ac:dyDescent="0.35">
      <c r="A23" s="82"/>
      <c r="B23" s="94" t="s">
        <v>104</v>
      </c>
      <c r="C23" s="141">
        <f>SUM(C5:C22)</f>
        <v>76</v>
      </c>
      <c r="D23" s="142">
        <f>SUM(D5:D22)</f>
        <v>1402.481</v>
      </c>
      <c r="E23" s="143">
        <f>SUM(E5:E22)</f>
        <v>108</v>
      </c>
      <c r="F23" s="144">
        <f>SUM(F5:F22)</f>
        <v>7351.8949999999995</v>
      </c>
      <c r="G23" s="145">
        <f>SUM(G5:G22)</f>
        <v>643</v>
      </c>
      <c r="H23" s="142">
        <f>SUM(H5:H22)</f>
        <v>45618.338000000003</v>
      </c>
      <c r="I23" s="143">
        <f>SUM(I5:I22)</f>
        <v>53</v>
      </c>
      <c r="J23" s="142">
        <f>SUM(J5:J22)</f>
        <v>860.01299999999992</v>
      </c>
      <c r="K23" s="141">
        <f>SUM(K5:K22)</f>
        <v>164</v>
      </c>
      <c r="L23" s="142">
        <f>SUM(L5:L22)</f>
        <v>6790.7550000000001</v>
      </c>
      <c r="M23" s="143">
        <f>SUM(M5:M22)</f>
        <v>99</v>
      </c>
      <c r="N23" s="144">
        <f>SUM(N5:N22)</f>
        <v>1770.1299999999999</v>
      </c>
      <c r="O23" s="145">
        <f>SUM(O5:O22)</f>
        <v>18</v>
      </c>
      <c r="P23" s="142">
        <f>SUM(P5:P22)</f>
        <v>216.37899999999999</v>
      </c>
      <c r="Q23" s="143">
        <f>SUM(Q5:Q22)</f>
        <v>1161</v>
      </c>
      <c r="R23" s="142">
        <f>SUM(R5:R22)</f>
        <v>64009.991000000002</v>
      </c>
    </row>
    <row r="24" spans="1:18" ht="15" thickBot="1" x14ac:dyDescent="0.35">
      <c r="A24" s="10"/>
      <c r="B24" s="9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2"/>
      <c r="R24" s="13"/>
    </row>
    <row r="25" spans="1:18" ht="14.4" customHeight="1" thickBot="1" x14ac:dyDescent="0.35">
      <c r="A25" s="77" t="s">
        <v>7</v>
      </c>
      <c r="B25" s="91" t="s">
        <v>105</v>
      </c>
      <c r="C25" s="113">
        <v>39</v>
      </c>
      <c r="D25" s="114">
        <v>39.673849999999987</v>
      </c>
      <c r="E25" s="115">
        <v>0</v>
      </c>
      <c r="F25" s="116">
        <v>0</v>
      </c>
      <c r="G25" s="113">
        <v>219</v>
      </c>
      <c r="H25" s="114">
        <v>116.22620000000005</v>
      </c>
      <c r="I25" s="117">
        <v>0</v>
      </c>
      <c r="J25" s="114">
        <v>0</v>
      </c>
      <c r="K25" s="113">
        <v>2</v>
      </c>
      <c r="L25" s="114">
        <v>1.704</v>
      </c>
      <c r="M25" s="115">
        <v>0</v>
      </c>
      <c r="N25" s="116">
        <v>0</v>
      </c>
      <c r="O25" s="113">
        <v>6</v>
      </c>
      <c r="P25" s="114">
        <v>2.8000000000000001E-2</v>
      </c>
      <c r="Q25" s="118">
        <v>266</v>
      </c>
      <c r="R25" s="119">
        <v>157.63204999999996</v>
      </c>
    </row>
    <row r="26" spans="1:18" x14ac:dyDescent="0.3">
      <c r="A26" s="78"/>
      <c r="B26" s="92" t="s">
        <v>106</v>
      </c>
      <c r="C26" s="120">
        <v>7</v>
      </c>
      <c r="D26" s="121">
        <v>30.237000000000002</v>
      </c>
      <c r="E26" s="122">
        <v>4</v>
      </c>
      <c r="F26" s="123">
        <v>330.84000000000003</v>
      </c>
      <c r="G26" s="120">
        <v>17</v>
      </c>
      <c r="H26" s="121">
        <v>354.46999999999997</v>
      </c>
      <c r="I26" s="124">
        <v>0</v>
      </c>
      <c r="J26" s="121">
        <v>0</v>
      </c>
      <c r="K26" s="120">
        <v>2</v>
      </c>
      <c r="L26" s="121">
        <v>94.79</v>
      </c>
      <c r="M26" s="122">
        <v>1</v>
      </c>
      <c r="N26" s="123">
        <v>0.15</v>
      </c>
      <c r="O26" s="120">
        <v>1</v>
      </c>
      <c r="P26" s="121">
        <v>0.3</v>
      </c>
      <c r="Q26" s="125">
        <v>32</v>
      </c>
      <c r="R26" s="126">
        <v>810.78700000000003</v>
      </c>
    </row>
    <row r="27" spans="1:18" x14ac:dyDescent="0.3">
      <c r="A27" s="78"/>
      <c r="B27" s="75" t="s">
        <v>107</v>
      </c>
      <c r="C27" s="127">
        <v>195</v>
      </c>
      <c r="D27" s="128">
        <v>122.79099999999998</v>
      </c>
      <c r="E27" s="129">
        <v>0</v>
      </c>
      <c r="F27" s="130">
        <v>0</v>
      </c>
      <c r="G27" s="127">
        <v>5</v>
      </c>
      <c r="H27" s="128">
        <v>8.1649999999999991</v>
      </c>
      <c r="I27" s="131">
        <v>2</v>
      </c>
      <c r="J27" s="128">
        <v>1.895</v>
      </c>
      <c r="K27" s="127">
        <v>0</v>
      </c>
      <c r="L27" s="128">
        <v>0</v>
      </c>
      <c r="M27" s="129">
        <v>0</v>
      </c>
      <c r="N27" s="130">
        <v>0</v>
      </c>
      <c r="O27" s="127">
        <v>1</v>
      </c>
      <c r="P27" s="151">
        <v>0.03</v>
      </c>
      <c r="Q27" s="132">
        <v>203</v>
      </c>
      <c r="R27" s="133">
        <v>132.881</v>
      </c>
    </row>
    <row r="28" spans="1:18" x14ac:dyDescent="0.3">
      <c r="A28" s="78"/>
      <c r="B28" s="75" t="s">
        <v>108</v>
      </c>
      <c r="C28" s="127">
        <v>0</v>
      </c>
      <c r="D28" s="128">
        <v>0</v>
      </c>
      <c r="E28" s="129">
        <v>1</v>
      </c>
      <c r="F28" s="130">
        <v>105</v>
      </c>
      <c r="G28" s="127">
        <v>1</v>
      </c>
      <c r="H28" s="128">
        <v>54</v>
      </c>
      <c r="I28" s="131">
        <v>0</v>
      </c>
      <c r="J28" s="128">
        <v>0</v>
      </c>
      <c r="K28" s="127">
        <v>0</v>
      </c>
      <c r="L28" s="128">
        <v>0</v>
      </c>
      <c r="M28" s="129">
        <v>0</v>
      </c>
      <c r="N28" s="130">
        <v>0</v>
      </c>
      <c r="O28" s="127">
        <v>0</v>
      </c>
      <c r="P28" s="128">
        <v>0</v>
      </c>
      <c r="Q28" s="132">
        <v>2</v>
      </c>
      <c r="R28" s="133">
        <v>159</v>
      </c>
    </row>
    <row r="29" spans="1:18" x14ac:dyDescent="0.3">
      <c r="A29" s="78"/>
      <c r="B29" s="75" t="s">
        <v>109</v>
      </c>
      <c r="C29" s="127">
        <v>0</v>
      </c>
      <c r="D29" s="128">
        <v>0</v>
      </c>
      <c r="E29" s="129">
        <v>1</v>
      </c>
      <c r="F29" s="130">
        <v>95</v>
      </c>
      <c r="G29" s="127">
        <v>0</v>
      </c>
      <c r="H29" s="128">
        <v>0</v>
      </c>
      <c r="I29" s="131">
        <v>0</v>
      </c>
      <c r="J29" s="128">
        <v>0</v>
      </c>
      <c r="K29" s="127">
        <v>2</v>
      </c>
      <c r="L29" s="128">
        <v>123</v>
      </c>
      <c r="M29" s="129">
        <v>0</v>
      </c>
      <c r="N29" s="130">
        <v>0</v>
      </c>
      <c r="O29" s="127">
        <v>0</v>
      </c>
      <c r="P29" s="128">
        <v>0</v>
      </c>
      <c r="Q29" s="132">
        <v>3</v>
      </c>
      <c r="R29" s="133">
        <v>218</v>
      </c>
    </row>
    <row r="30" spans="1:18" x14ac:dyDescent="0.3">
      <c r="A30" s="78"/>
      <c r="B30" s="75" t="s">
        <v>110</v>
      </c>
      <c r="C30" s="127">
        <v>1</v>
      </c>
      <c r="D30" s="128">
        <v>44</v>
      </c>
      <c r="E30" s="129">
        <v>0</v>
      </c>
      <c r="F30" s="130">
        <v>0</v>
      </c>
      <c r="G30" s="127">
        <v>79</v>
      </c>
      <c r="H30" s="128">
        <v>3062.2040000000002</v>
      </c>
      <c r="I30" s="131">
        <v>2</v>
      </c>
      <c r="J30" s="128">
        <v>7.37</v>
      </c>
      <c r="K30" s="127">
        <v>3</v>
      </c>
      <c r="L30" s="128">
        <v>8.3699999999999992</v>
      </c>
      <c r="M30" s="129">
        <v>0</v>
      </c>
      <c r="N30" s="130">
        <v>0</v>
      </c>
      <c r="O30" s="127">
        <v>1</v>
      </c>
      <c r="P30" s="128">
        <v>3.5</v>
      </c>
      <c r="Q30" s="132">
        <v>86</v>
      </c>
      <c r="R30" s="133">
        <v>3125.4440000000004</v>
      </c>
    </row>
    <row r="31" spans="1:18" ht="15" thickBot="1" x14ac:dyDescent="0.35">
      <c r="A31" s="78"/>
      <c r="B31" s="76" t="s">
        <v>111</v>
      </c>
      <c r="C31" s="134">
        <v>0</v>
      </c>
      <c r="D31" s="135">
        <v>0</v>
      </c>
      <c r="E31" s="136">
        <v>1</v>
      </c>
      <c r="F31" s="137">
        <v>55</v>
      </c>
      <c r="G31" s="134">
        <v>4</v>
      </c>
      <c r="H31" s="135">
        <v>89.9</v>
      </c>
      <c r="I31" s="138">
        <v>1</v>
      </c>
      <c r="J31" s="135">
        <v>1.6</v>
      </c>
      <c r="K31" s="134">
        <v>0</v>
      </c>
      <c r="L31" s="135">
        <v>0</v>
      </c>
      <c r="M31" s="136">
        <v>0</v>
      </c>
      <c r="N31" s="137">
        <v>0</v>
      </c>
      <c r="O31" s="134">
        <v>1</v>
      </c>
      <c r="P31" s="135">
        <v>11.5</v>
      </c>
      <c r="Q31" s="139">
        <v>7</v>
      </c>
      <c r="R31" s="140">
        <v>158</v>
      </c>
    </row>
    <row r="32" spans="1:18" ht="15.6" thickTop="1" thickBot="1" x14ac:dyDescent="0.35">
      <c r="A32" s="79"/>
      <c r="B32" s="94" t="s">
        <v>112</v>
      </c>
      <c r="C32" s="141">
        <f>SUM(C25:C31)</f>
        <v>242</v>
      </c>
      <c r="D32" s="142">
        <f>SUM(D25:D31)</f>
        <v>236.70184999999998</v>
      </c>
      <c r="E32" s="143">
        <f>SUM(E25:E31)</f>
        <v>7</v>
      </c>
      <c r="F32" s="144">
        <f>SUM(F25:F31)</f>
        <v>585.84</v>
      </c>
      <c r="G32" s="145">
        <f>SUM(G25:G31)</f>
        <v>325</v>
      </c>
      <c r="H32" s="142">
        <f>SUM(H25:H31)</f>
        <v>3684.9652000000001</v>
      </c>
      <c r="I32" s="143">
        <f>SUM(I25:I31)</f>
        <v>5</v>
      </c>
      <c r="J32" s="142">
        <f>SUM(J25:J31)</f>
        <v>10.865</v>
      </c>
      <c r="K32" s="141">
        <f>SUM(K25:K31)</f>
        <v>9</v>
      </c>
      <c r="L32" s="142">
        <f>SUM(L25:L31)</f>
        <v>227.864</v>
      </c>
      <c r="M32" s="143">
        <f>SUM(M25:M31)</f>
        <v>1</v>
      </c>
      <c r="N32" s="144">
        <f>SUM(N25:N31)</f>
        <v>0.15</v>
      </c>
      <c r="O32" s="145">
        <f>SUM(O25:O31)</f>
        <v>10</v>
      </c>
      <c r="P32" s="142">
        <f>SUM(P25:P31)</f>
        <v>15.358000000000001</v>
      </c>
      <c r="Q32" s="143">
        <f>SUM(Q25:Q31)</f>
        <v>599</v>
      </c>
      <c r="R32" s="142">
        <f>SUM(R25:R31)</f>
        <v>4761.7440500000002</v>
      </c>
    </row>
    <row r="34" spans="1:19" x14ac:dyDescent="0.3">
      <c r="A34" s="25" t="s">
        <v>113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1"/>
    </row>
    <row r="35" spans="1:19" ht="15" thickBot="1" x14ac:dyDescent="0.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ht="15" thickBot="1" x14ac:dyDescent="0.35">
      <c r="A36" s="8"/>
      <c r="B36" s="15"/>
      <c r="C36" s="83" t="s">
        <v>1</v>
      </c>
      <c r="D36" s="84"/>
      <c r="E36" s="85" t="s">
        <v>2</v>
      </c>
      <c r="F36" s="86"/>
      <c r="G36" s="83" t="s">
        <v>3</v>
      </c>
      <c r="H36" s="84"/>
      <c r="I36" s="85" t="s">
        <v>4</v>
      </c>
      <c r="J36" s="84"/>
      <c r="K36" s="83" t="s">
        <v>5</v>
      </c>
      <c r="L36" s="84"/>
      <c r="M36" s="85" t="s">
        <v>6</v>
      </c>
      <c r="N36" s="86"/>
      <c r="O36" s="83" t="s">
        <v>7</v>
      </c>
      <c r="P36" s="84"/>
      <c r="Q36" s="85" t="s">
        <v>8</v>
      </c>
      <c r="R36" s="84"/>
    </row>
    <row r="37" spans="1:19" ht="15" thickBot="1" x14ac:dyDescent="0.35">
      <c r="A37" s="77" t="s">
        <v>84</v>
      </c>
      <c r="B37" s="93" t="s">
        <v>87</v>
      </c>
      <c r="C37" s="87" t="s">
        <v>10</v>
      </c>
      <c r="D37" s="88" t="s">
        <v>11</v>
      </c>
      <c r="E37" s="89" t="s">
        <v>10</v>
      </c>
      <c r="F37" s="90" t="s">
        <v>11</v>
      </c>
      <c r="G37" s="87" t="s">
        <v>10</v>
      </c>
      <c r="H37" s="88" t="s">
        <v>11</v>
      </c>
      <c r="I37" s="89" t="s">
        <v>10</v>
      </c>
      <c r="J37" s="88" t="s">
        <v>11</v>
      </c>
      <c r="K37" s="87" t="s">
        <v>10</v>
      </c>
      <c r="L37" s="88" t="s">
        <v>11</v>
      </c>
      <c r="M37" s="89" t="s">
        <v>10</v>
      </c>
      <c r="N37" s="90" t="s">
        <v>11</v>
      </c>
      <c r="O37" s="87" t="s">
        <v>10</v>
      </c>
      <c r="P37" s="88" t="s">
        <v>11</v>
      </c>
      <c r="Q37" s="89" t="s">
        <v>10</v>
      </c>
      <c r="R37" s="88" t="s">
        <v>11</v>
      </c>
    </row>
    <row r="38" spans="1:19" ht="14.4" customHeight="1" x14ac:dyDescent="0.3">
      <c r="A38" s="78"/>
      <c r="B38" s="75" t="s">
        <v>114</v>
      </c>
      <c r="C38" s="120">
        <v>0</v>
      </c>
      <c r="D38" s="121">
        <v>0</v>
      </c>
      <c r="E38" s="122">
        <v>0</v>
      </c>
      <c r="F38" s="123">
        <v>0</v>
      </c>
      <c r="G38" s="120">
        <v>4</v>
      </c>
      <c r="H38" s="121">
        <v>1.17</v>
      </c>
      <c r="I38" s="124">
        <v>0</v>
      </c>
      <c r="J38" s="121">
        <v>0</v>
      </c>
      <c r="K38" s="120">
        <v>0</v>
      </c>
      <c r="L38" s="121">
        <v>0</v>
      </c>
      <c r="M38" s="122">
        <v>0</v>
      </c>
      <c r="N38" s="123">
        <v>0</v>
      </c>
      <c r="O38" s="120">
        <v>0</v>
      </c>
      <c r="P38" s="121">
        <v>0</v>
      </c>
      <c r="Q38" s="125">
        <v>4</v>
      </c>
      <c r="R38" s="126">
        <v>1.17</v>
      </c>
    </row>
    <row r="39" spans="1:19" x14ac:dyDescent="0.3">
      <c r="A39" s="78"/>
      <c r="B39" s="75" t="s">
        <v>115</v>
      </c>
      <c r="C39" s="127">
        <v>0</v>
      </c>
      <c r="D39" s="128">
        <v>0</v>
      </c>
      <c r="E39" s="129">
        <v>0</v>
      </c>
      <c r="F39" s="130">
        <v>0</v>
      </c>
      <c r="G39" s="127">
        <v>8</v>
      </c>
      <c r="H39" s="128">
        <v>324.95400000000001</v>
      </c>
      <c r="I39" s="131">
        <v>0</v>
      </c>
      <c r="J39" s="128">
        <v>0</v>
      </c>
      <c r="K39" s="127">
        <v>1</v>
      </c>
      <c r="L39" s="128">
        <v>7.4999999999999997E-2</v>
      </c>
      <c r="M39" s="129">
        <v>0</v>
      </c>
      <c r="N39" s="130">
        <v>0</v>
      </c>
      <c r="O39" s="127">
        <v>0</v>
      </c>
      <c r="P39" s="128">
        <v>0</v>
      </c>
      <c r="Q39" s="132">
        <v>9</v>
      </c>
      <c r="R39" s="133">
        <v>325.029</v>
      </c>
    </row>
    <row r="40" spans="1:19" x14ac:dyDescent="0.3">
      <c r="A40" s="78"/>
      <c r="B40" s="75" t="s">
        <v>116</v>
      </c>
      <c r="C40" s="127">
        <v>0</v>
      </c>
      <c r="D40" s="128">
        <v>0</v>
      </c>
      <c r="E40" s="129">
        <v>0</v>
      </c>
      <c r="F40" s="130">
        <v>0</v>
      </c>
      <c r="G40" s="127">
        <v>9</v>
      </c>
      <c r="H40" s="128">
        <v>159.23500000000001</v>
      </c>
      <c r="I40" s="131">
        <v>1</v>
      </c>
      <c r="J40" s="128">
        <v>5.5</v>
      </c>
      <c r="K40" s="127">
        <v>0</v>
      </c>
      <c r="L40" s="128">
        <v>0</v>
      </c>
      <c r="M40" s="129">
        <v>0</v>
      </c>
      <c r="N40" s="130">
        <v>0</v>
      </c>
      <c r="O40" s="127">
        <v>2</v>
      </c>
      <c r="P40" s="128">
        <v>14</v>
      </c>
      <c r="Q40" s="132">
        <v>12</v>
      </c>
      <c r="R40" s="133">
        <v>178.73500000000001</v>
      </c>
    </row>
    <row r="41" spans="1:19" x14ac:dyDescent="0.3">
      <c r="A41" s="78"/>
      <c r="B41" s="75" t="s">
        <v>117</v>
      </c>
      <c r="C41" s="127">
        <v>1</v>
      </c>
      <c r="D41" s="151">
        <v>5.0000000000000001E-3</v>
      </c>
      <c r="E41" s="129">
        <v>0</v>
      </c>
      <c r="F41" s="130">
        <v>0</v>
      </c>
      <c r="G41" s="127">
        <v>20</v>
      </c>
      <c r="H41" s="128">
        <v>39.374999999999993</v>
      </c>
      <c r="I41" s="131">
        <v>1</v>
      </c>
      <c r="J41" s="128">
        <v>6</v>
      </c>
      <c r="K41" s="127">
        <v>0</v>
      </c>
      <c r="L41" s="128">
        <v>0</v>
      </c>
      <c r="M41" s="129">
        <v>0</v>
      </c>
      <c r="N41" s="130">
        <v>0</v>
      </c>
      <c r="O41" s="127">
        <v>0</v>
      </c>
      <c r="P41" s="128">
        <v>0</v>
      </c>
      <c r="Q41" s="132">
        <v>22</v>
      </c>
      <c r="R41" s="133">
        <v>45.379999999999988</v>
      </c>
    </row>
    <row r="42" spans="1:19" x14ac:dyDescent="0.3">
      <c r="A42" s="78"/>
      <c r="B42" s="75" t="s">
        <v>118</v>
      </c>
      <c r="C42" s="127">
        <v>14</v>
      </c>
      <c r="D42" s="128">
        <v>86.224999999999994</v>
      </c>
      <c r="E42" s="129">
        <v>5</v>
      </c>
      <c r="F42" s="130">
        <v>323.8</v>
      </c>
      <c r="G42" s="127">
        <v>44</v>
      </c>
      <c r="H42" s="128">
        <v>1541.3490000000002</v>
      </c>
      <c r="I42" s="131">
        <v>81</v>
      </c>
      <c r="J42" s="128">
        <v>149.25099999999998</v>
      </c>
      <c r="K42" s="127">
        <v>18</v>
      </c>
      <c r="L42" s="128">
        <v>173.17500000000001</v>
      </c>
      <c r="M42" s="129">
        <v>1</v>
      </c>
      <c r="N42" s="130">
        <v>1</v>
      </c>
      <c r="O42" s="127">
        <v>1</v>
      </c>
      <c r="P42" s="128">
        <v>0.05</v>
      </c>
      <c r="Q42" s="132">
        <v>164</v>
      </c>
      <c r="R42" s="133">
        <v>2274.85</v>
      </c>
    </row>
    <row r="43" spans="1:19" x14ac:dyDescent="0.3">
      <c r="A43" s="78"/>
      <c r="B43" s="75" t="s">
        <v>119</v>
      </c>
      <c r="C43" s="127">
        <v>183</v>
      </c>
      <c r="D43" s="128">
        <v>426.42700000000002</v>
      </c>
      <c r="E43" s="129">
        <v>0</v>
      </c>
      <c r="F43" s="130">
        <v>0</v>
      </c>
      <c r="G43" s="127">
        <v>22</v>
      </c>
      <c r="H43" s="128">
        <v>281.68799999999999</v>
      </c>
      <c r="I43" s="131">
        <v>15</v>
      </c>
      <c r="J43" s="128">
        <v>22.292999999999999</v>
      </c>
      <c r="K43" s="127">
        <v>2</v>
      </c>
      <c r="L43" s="128">
        <v>11.57</v>
      </c>
      <c r="M43" s="129">
        <v>0</v>
      </c>
      <c r="N43" s="130">
        <v>0</v>
      </c>
      <c r="O43" s="127">
        <v>0</v>
      </c>
      <c r="P43" s="128">
        <v>0</v>
      </c>
      <c r="Q43" s="132">
        <v>222</v>
      </c>
      <c r="R43" s="133">
        <v>741.97799999999995</v>
      </c>
    </row>
    <row r="44" spans="1:19" x14ac:dyDescent="0.3">
      <c r="A44" s="78"/>
      <c r="B44" s="75" t="s">
        <v>120</v>
      </c>
      <c r="C44" s="127">
        <v>56</v>
      </c>
      <c r="D44" s="128">
        <v>209.06999999999996</v>
      </c>
      <c r="E44" s="129">
        <v>0</v>
      </c>
      <c r="F44" s="130">
        <v>0</v>
      </c>
      <c r="G44" s="127">
        <v>1</v>
      </c>
      <c r="H44" s="128">
        <v>4</v>
      </c>
      <c r="I44" s="131">
        <v>0</v>
      </c>
      <c r="J44" s="128">
        <v>0</v>
      </c>
      <c r="K44" s="127">
        <v>22</v>
      </c>
      <c r="L44" s="128">
        <v>461.23900000000009</v>
      </c>
      <c r="M44" s="129">
        <v>0</v>
      </c>
      <c r="N44" s="130">
        <v>0</v>
      </c>
      <c r="O44" s="127">
        <v>0</v>
      </c>
      <c r="P44" s="128">
        <v>0</v>
      </c>
      <c r="Q44" s="132">
        <v>79</v>
      </c>
      <c r="R44" s="133">
        <v>674.30899999999997</v>
      </c>
    </row>
    <row r="45" spans="1:19" x14ac:dyDescent="0.3">
      <c r="A45" s="78"/>
      <c r="B45" s="75" t="s">
        <v>121</v>
      </c>
      <c r="C45" s="127">
        <v>2</v>
      </c>
      <c r="D45" s="128">
        <v>21.3</v>
      </c>
      <c r="E45" s="129">
        <v>7</v>
      </c>
      <c r="F45" s="130">
        <v>412</v>
      </c>
      <c r="G45" s="127">
        <v>30</v>
      </c>
      <c r="H45" s="128">
        <v>2359.8999999999996</v>
      </c>
      <c r="I45" s="131">
        <v>5</v>
      </c>
      <c r="J45" s="128">
        <v>29.900000000000002</v>
      </c>
      <c r="K45" s="127">
        <v>5</v>
      </c>
      <c r="L45" s="128">
        <v>65.885000000000005</v>
      </c>
      <c r="M45" s="129">
        <v>5</v>
      </c>
      <c r="N45" s="130">
        <v>128.63999999999999</v>
      </c>
      <c r="O45" s="127">
        <v>0</v>
      </c>
      <c r="P45" s="128">
        <v>0</v>
      </c>
      <c r="Q45" s="132">
        <v>54</v>
      </c>
      <c r="R45" s="133">
        <v>3017.6250000000005</v>
      </c>
    </row>
    <row r="46" spans="1:19" x14ac:dyDescent="0.3">
      <c r="A46" s="78"/>
      <c r="B46" s="75" t="s">
        <v>122</v>
      </c>
      <c r="C46" s="127">
        <v>1</v>
      </c>
      <c r="D46" s="128">
        <v>1.1000000000000001</v>
      </c>
      <c r="E46" s="129">
        <v>0</v>
      </c>
      <c r="F46" s="130">
        <v>0</v>
      </c>
      <c r="G46" s="127">
        <v>32</v>
      </c>
      <c r="H46" s="128">
        <v>32.76400000000001</v>
      </c>
      <c r="I46" s="131">
        <v>2</v>
      </c>
      <c r="J46" s="128">
        <v>0.27800000000000002</v>
      </c>
      <c r="K46" s="127">
        <v>0</v>
      </c>
      <c r="L46" s="128">
        <v>0</v>
      </c>
      <c r="M46" s="129">
        <v>0</v>
      </c>
      <c r="N46" s="130">
        <v>0</v>
      </c>
      <c r="O46" s="127">
        <v>0</v>
      </c>
      <c r="P46" s="128">
        <v>0</v>
      </c>
      <c r="Q46" s="132">
        <v>35</v>
      </c>
      <c r="R46" s="133">
        <v>34.14200000000001</v>
      </c>
    </row>
    <row r="47" spans="1:19" x14ac:dyDescent="0.3">
      <c r="A47" s="78"/>
      <c r="B47" s="75" t="s">
        <v>123</v>
      </c>
      <c r="C47" s="127">
        <v>1</v>
      </c>
      <c r="D47" s="151">
        <v>1.2E-2</v>
      </c>
      <c r="E47" s="129">
        <v>0</v>
      </c>
      <c r="F47" s="130">
        <v>0</v>
      </c>
      <c r="G47" s="127">
        <v>29</v>
      </c>
      <c r="H47" s="128">
        <v>10.109000000000004</v>
      </c>
      <c r="I47" s="131">
        <v>6</v>
      </c>
      <c r="J47" s="128">
        <v>2.3650000000000002</v>
      </c>
      <c r="K47" s="127">
        <v>0</v>
      </c>
      <c r="L47" s="128">
        <v>0</v>
      </c>
      <c r="M47" s="129">
        <v>0</v>
      </c>
      <c r="N47" s="130">
        <v>0</v>
      </c>
      <c r="O47" s="127">
        <v>0</v>
      </c>
      <c r="P47" s="128">
        <v>0</v>
      </c>
      <c r="Q47" s="132">
        <v>36</v>
      </c>
      <c r="R47" s="133">
        <v>12.486000000000004</v>
      </c>
    </row>
    <row r="48" spans="1:19" x14ac:dyDescent="0.3">
      <c r="A48" s="78"/>
      <c r="B48" s="75" t="s">
        <v>124</v>
      </c>
      <c r="C48" s="127">
        <v>2</v>
      </c>
      <c r="D48" s="128">
        <v>1.4999999999999999E-2</v>
      </c>
      <c r="E48" s="129">
        <v>0</v>
      </c>
      <c r="F48" s="130">
        <v>0</v>
      </c>
      <c r="G48" s="127">
        <v>6</v>
      </c>
      <c r="H48" s="128">
        <v>0.313</v>
      </c>
      <c r="I48" s="131">
        <v>1</v>
      </c>
      <c r="J48" s="128">
        <v>0.27</v>
      </c>
      <c r="K48" s="127">
        <v>1</v>
      </c>
      <c r="L48" s="151">
        <v>1.2E-2</v>
      </c>
      <c r="M48" s="129">
        <v>0</v>
      </c>
      <c r="N48" s="130">
        <v>0</v>
      </c>
      <c r="O48" s="127">
        <v>0</v>
      </c>
      <c r="P48" s="128">
        <v>0</v>
      </c>
      <c r="Q48" s="132">
        <v>10</v>
      </c>
      <c r="R48" s="133">
        <v>0.61</v>
      </c>
    </row>
    <row r="49" spans="1:18" x14ac:dyDescent="0.3">
      <c r="A49" s="78"/>
      <c r="B49" s="75" t="s">
        <v>125</v>
      </c>
      <c r="C49" s="127">
        <v>4</v>
      </c>
      <c r="D49" s="128">
        <v>4.3499999999999996</v>
      </c>
      <c r="E49" s="129">
        <v>0</v>
      </c>
      <c r="F49" s="130">
        <v>0</v>
      </c>
      <c r="G49" s="127">
        <v>122</v>
      </c>
      <c r="H49" s="128">
        <v>118.12499999999997</v>
      </c>
      <c r="I49" s="131">
        <v>8</v>
      </c>
      <c r="J49" s="128">
        <v>27.625</v>
      </c>
      <c r="K49" s="127">
        <v>2</v>
      </c>
      <c r="L49" s="128">
        <v>28.05</v>
      </c>
      <c r="M49" s="129">
        <v>0</v>
      </c>
      <c r="N49" s="130">
        <v>0</v>
      </c>
      <c r="O49" s="127">
        <v>1</v>
      </c>
      <c r="P49" s="151">
        <v>0.01</v>
      </c>
      <c r="Q49" s="132">
        <v>137</v>
      </c>
      <c r="R49" s="133">
        <v>178.15999999999997</v>
      </c>
    </row>
    <row r="50" spans="1:18" x14ac:dyDescent="0.3">
      <c r="A50" s="78"/>
      <c r="B50" s="75" t="s">
        <v>158</v>
      </c>
      <c r="C50" s="127">
        <v>0</v>
      </c>
      <c r="D50" s="128">
        <v>0</v>
      </c>
      <c r="E50" s="129">
        <v>0</v>
      </c>
      <c r="F50" s="130">
        <v>0</v>
      </c>
      <c r="G50" s="127">
        <v>370</v>
      </c>
      <c r="H50" s="128">
        <v>146.90399999999929</v>
      </c>
      <c r="I50" s="131">
        <v>1</v>
      </c>
      <c r="J50" s="128">
        <v>0.97499999999999998</v>
      </c>
      <c r="K50" s="127">
        <v>0</v>
      </c>
      <c r="L50" s="128">
        <v>0</v>
      </c>
      <c r="M50" s="129">
        <v>0</v>
      </c>
      <c r="N50" s="130">
        <v>0</v>
      </c>
      <c r="O50" s="127">
        <v>0</v>
      </c>
      <c r="P50" s="128">
        <v>0</v>
      </c>
      <c r="Q50" s="132">
        <v>371</v>
      </c>
      <c r="R50" s="133">
        <v>147.87899999999928</v>
      </c>
    </row>
    <row r="51" spans="1:18" x14ac:dyDescent="0.3">
      <c r="A51" s="78"/>
      <c r="B51" s="75" t="s">
        <v>126</v>
      </c>
      <c r="C51" s="127">
        <v>2</v>
      </c>
      <c r="D51" s="128">
        <v>2.5</v>
      </c>
      <c r="E51" s="129">
        <v>0</v>
      </c>
      <c r="F51" s="130">
        <v>0</v>
      </c>
      <c r="G51" s="127">
        <v>133</v>
      </c>
      <c r="H51" s="128">
        <v>130.18799999999996</v>
      </c>
      <c r="I51" s="131">
        <v>3</v>
      </c>
      <c r="J51" s="128">
        <v>4.3</v>
      </c>
      <c r="K51" s="127">
        <v>0</v>
      </c>
      <c r="L51" s="128">
        <v>0</v>
      </c>
      <c r="M51" s="129">
        <v>0</v>
      </c>
      <c r="N51" s="130">
        <v>0</v>
      </c>
      <c r="O51" s="127">
        <v>2</v>
      </c>
      <c r="P51" s="128">
        <v>0.80500000000000005</v>
      </c>
      <c r="Q51" s="132">
        <v>140</v>
      </c>
      <c r="R51" s="133">
        <v>137.79299999999998</v>
      </c>
    </row>
    <row r="52" spans="1:18" x14ac:dyDescent="0.3">
      <c r="A52" s="78"/>
      <c r="B52" s="75" t="s">
        <v>127</v>
      </c>
      <c r="C52" s="127">
        <v>0</v>
      </c>
      <c r="D52" s="128">
        <v>0</v>
      </c>
      <c r="E52" s="129">
        <v>0</v>
      </c>
      <c r="F52" s="130">
        <v>0</v>
      </c>
      <c r="G52" s="127">
        <v>26</v>
      </c>
      <c r="H52" s="128">
        <v>5.9640000000000004</v>
      </c>
      <c r="I52" s="131">
        <v>5</v>
      </c>
      <c r="J52" s="128">
        <v>2.633</v>
      </c>
      <c r="K52" s="127">
        <v>0</v>
      </c>
      <c r="L52" s="128">
        <v>0</v>
      </c>
      <c r="M52" s="129">
        <v>0</v>
      </c>
      <c r="N52" s="130">
        <v>0</v>
      </c>
      <c r="O52" s="127">
        <v>1</v>
      </c>
      <c r="P52" s="151">
        <v>2.1000000000000001E-2</v>
      </c>
      <c r="Q52" s="132">
        <v>32</v>
      </c>
      <c r="R52" s="133">
        <v>8.6180000000000003</v>
      </c>
    </row>
    <row r="53" spans="1:18" x14ac:dyDescent="0.3">
      <c r="A53" s="78"/>
      <c r="B53" s="75" t="s">
        <v>157</v>
      </c>
      <c r="C53" s="127">
        <v>0</v>
      </c>
      <c r="D53" s="128">
        <v>0</v>
      </c>
      <c r="E53" s="129">
        <v>0</v>
      </c>
      <c r="F53" s="130">
        <v>0</v>
      </c>
      <c r="G53" s="127">
        <v>7</v>
      </c>
      <c r="H53" s="128">
        <v>1.5347</v>
      </c>
      <c r="I53" s="131">
        <v>0</v>
      </c>
      <c r="J53" s="128">
        <v>0</v>
      </c>
      <c r="K53" s="127">
        <v>3</v>
      </c>
      <c r="L53" s="128">
        <v>0.12</v>
      </c>
      <c r="M53" s="129">
        <v>0</v>
      </c>
      <c r="N53" s="130">
        <v>0</v>
      </c>
      <c r="O53" s="127">
        <v>0</v>
      </c>
      <c r="P53" s="128">
        <v>0</v>
      </c>
      <c r="Q53" s="132">
        <v>10</v>
      </c>
      <c r="R53" s="133">
        <v>1.6547000000000001</v>
      </c>
    </row>
    <row r="54" spans="1:18" x14ac:dyDescent="0.3">
      <c r="A54" s="78"/>
      <c r="B54" s="75" t="s">
        <v>128</v>
      </c>
      <c r="C54" s="127">
        <v>3</v>
      </c>
      <c r="D54" s="128">
        <v>1.25</v>
      </c>
      <c r="E54" s="129">
        <v>0</v>
      </c>
      <c r="F54" s="130">
        <v>0</v>
      </c>
      <c r="G54" s="127">
        <v>112</v>
      </c>
      <c r="H54" s="128">
        <v>71.255000000000024</v>
      </c>
      <c r="I54" s="131">
        <v>3</v>
      </c>
      <c r="J54" s="128">
        <v>4.2</v>
      </c>
      <c r="K54" s="127">
        <v>0</v>
      </c>
      <c r="L54" s="128">
        <v>0</v>
      </c>
      <c r="M54" s="129">
        <v>0</v>
      </c>
      <c r="N54" s="130">
        <v>0</v>
      </c>
      <c r="O54" s="127">
        <v>1</v>
      </c>
      <c r="P54" s="151">
        <v>0.03</v>
      </c>
      <c r="Q54" s="132">
        <v>119</v>
      </c>
      <c r="R54" s="133">
        <v>76.735000000000014</v>
      </c>
    </row>
    <row r="55" spans="1:18" x14ac:dyDescent="0.3">
      <c r="A55" s="78"/>
      <c r="B55" s="75" t="s">
        <v>129</v>
      </c>
      <c r="C55" s="120">
        <v>0</v>
      </c>
      <c r="D55" s="121">
        <v>0</v>
      </c>
      <c r="E55" s="122">
        <v>1</v>
      </c>
      <c r="F55" s="123">
        <v>1</v>
      </c>
      <c r="G55" s="120">
        <v>164</v>
      </c>
      <c r="H55" s="121">
        <v>28.357999999999969</v>
      </c>
      <c r="I55" s="124">
        <v>0</v>
      </c>
      <c r="J55" s="121">
        <v>0</v>
      </c>
      <c r="K55" s="120">
        <v>0</v>
      </c>
      <c r="L55" s="121">
        <v>0</v>
      </c>
      <c r="M55" s="122">
        <v>0</v>
      </c>
      <c r="N55" s="123">
        <v>0</v>
      </c>
      <c r="O55" s="120">
        <v>3</v>
      </c>
      <c r="P55" s="121">
        <v>0.33600000000000002</v>
      </c>
      <c r="Q55" s="125">
        <v>168</v>
      </c>
      <c r="R55" s="126">
        <v>29.693999999999974</v>
      </c>
    </row>
    <row r="56" spans="1:18" x14ac:dyDescent="0.3">
      <c r="A56" s="78"/>
      <c r="B56" s="75" t="s">
        <v>156</v>
      </c>
      <c r="C56" s="127">
        <v>13</v>
      </c>
      <c r="D56" s="128">
        <v>17.625999999999998</v>
      </c>
      <c r="E56" s="129">
        <v>0</v>
      </c>
      <c r="F56" s="130">
        <v>0</v>
      </c>
      <c r="G56" s="127">
        <v>174</v>
      </c>
      <c r="H56" s="128">
        <v>693.697</v>
      </c>
      <c r="I56" s="131">
        <v>12</v>
      </c>
      <c r="J56" s="128">
        <v>35.269999999999996</v>
      </c>
      <c r="K56" s="127">
        <v>7</v>
      </c>
      <c r="L56" s="128">
        <v>57.518999999999998</v>
      </c>
      <c r="M56" s="129">
        <v>4</v>
      </c>
      <c r="N56" s="130">
        <v>2.1189999999999998</v>
      </c>
      <c r="O56" s="127">
        <v>2</v>
      </c>
      <c r="P56" s="128">
        <v>7.5</v>
      </c>
      <c r="Q56" s="132">
        <v>212</v>
      </c>
      <c r="R56" s="133">
        <v>813.73100000000011</v>
      </c>
    </row>
    <row r="57" spans="1:18" x14ac:dyDescent="0.3">
      <c r="A57" s="78"/>
      <c r="B57" s="75" t="s">
        <v>130</v>
      </c>
      <c r="C57" s="127">
        <v>1</v>
      </c>
      <c r="D57" s="128">
        <v>0.12</v>
      </c>
      <c r="E57" s="129">
        <v>0</v>
      </c>
      <c r="F57" s="130">
        <v>0</v>
      </c>
      <c r="G57" s="127">
        <v>234</v>
      </c>
      <c r="H57" s="128">
        <v>55.280000000000108</v>
      </c>
      <c r="I57" s="131">
        <v>17</v>
      </c>
      <c r="J57" s="128">
        <v>11.875</v>
      </c>
      <c r="K57" s="127">
        <v>1</v>
      </c>
      <c r="L57" s="128">
        <v>0.06</v>
      </c>
      <c r="M57" s="129">
        <v>0</v>
      </c>
      <c r="N57" s="130">
        <v>0</v>
      </c>
      <c r="O57" s="127">
        <v>1</v>
      </c>
      <c r="P57" s="128">
        <v>0.06</v>
      </c>
      <c r="Q57" s="132">
        <v>254</v>
      </c>
      <c r="R57" s="133">
        <v>67.39500000000011</v>
      </c>
    </row>
    <row r="58" spans="1:18" x14ac:dyDescent="0.3">
      <c r="A58" s="78"/>
      <c r="B58" s="75" t="s">
        <v>131</v>
      </c>
      <c r="C58" s="127">
        <v>11</v>
      </c>
      <c r="D58" s="128">
        <v>5.1189999999999998</v>
      </c>
      <c r="E58" s="129">
        <v>16</v>
      </c>
      <c r="F58" s="130">
        <v>592.76300000000003</v>
      </c>
      <c r="G58" s="127">
        <v>223</v>
      </c>
      <c r="H58" s="128">
        <v>1912.9240000000004</v>
      </c>
      <c r="I58" s="131">
        <v>9</v>
      </c>
      <c r="J58" s="128">
        <v>16.96</v>
      </c>
      <c r="K58" s="127">
        <v>4</v>
      </c>
      <c r="L58" s="128">
        <v>4.694</v>
      </c>
      <c r="M58" s="129">
        <v>4</v>
      </c>
      <c r="N58" s="130">
        <v>3.8419999999999996</v>
      </c>
      <c r="O58" s="127">
        <v>2</v>
      </c>
      <c r="P58" s="128">
        <v>1.81</v>
      </c>
      <c r="Q58" s="132">
        <v>269</v>
      </c>
      <c r="R58" s="133">
        <v>2538.1120000000024</v>
      </c>
    </row>
    <row r="59" spans="1:18" x14ac:dyDescent="0.3">
      <c r="A59" s="78"/>
      <c r="B59" s="75" t="s">
        <v>132</v>
      </c>
      <c r="C59" s="127">
        <v>0</v>
      </c>
      <c r="D59" s="128">
        <v>0</v>
      </c>
      <c r="E59" s="129">
        <v>0</v>
      </c>
      <c r="F59" s="130">
        <v>0</v>
      </c>
      <c r="G59" s="127">
        <v>22</v>
      </c>
      <c r="H59" s="128">
        <v>8.8680000000000021</v>
      </c>
      <c r="I59" s="131">
        <v>2</v>
      </c>
      <c r="J59" s="128">
        <v>2.5470000000000002</v>
      </c>
      <c r="K59" s="127">
        <v>0</v>
      </c>
      <c r="L59" s="128">
        <v>0</v>
      </c>
      <c r="M59" s="129">
        <v>0</v>
      </c>
      <c r="N59" s="130">
        <v>0</v>
      </c>
      <c r="O59" s="127">
        <v>0</v>
      </c>
      <c r="P59" s="128">
        <v>0</v>
      </c>
      <c r="Q59" s="132">
        <v>24</v>
      </c>
      <c r="R59" s="133">
        <v>11.415000000000003</v>
      </c>
    </row>
    <row r="60" spans="1:18" x14ac:dyDescent="0.3">
      <c r="A60" s="78"/>
      <c r="B60" s="75" t="s">
        <v>133</v>
      </c>
      <c r="C60" s="127">
        <v>0</v>
      </c>
      <c r="D60" s="128">
        <v>0</v>
      </c>
      <c r="E60" s="129">
        <v>0</v>
      </c>
      <c r="F60" s="130">
        <v>0</v>
      </c>
      <c r="G60" s="127">
        <v>8</v>
      </c>
      <c r="H60" s="128">
        <v>8.5080000000000009</v>
      </c>
      <c r="I60" s="131">
        <v>0</v>
      </c>
      <c r="J60" s="128">
        <v>0</v>
      </c>
      <c r="K60" s="127">
        <v>0</v>
      </c>
      <c r="L60" s="128">
        <v>0</v>
      </c>
      <c r="M60" s="129">
        <v>0</v>
      </c>
      <c r="N60" s="130">
        <v>0</v>
      </c>
      <c r="O60" s="127">
        <v>0</v>
      </c>
      <c r="P60" s="128">
        <v>0</v>
      </c>
      <c r="Q60" s="132">
        <v>8</v>
      </c>
      <c r="R60" s="133">
        <v>8.5080000000000009</v>
      </c>
    </row>
    <row r="61" spans="1:18" x14ac:dyDescent="0.3">
      <c r="A61" s="78"/>
      <c r="B61" s="75" t="s">
        <v>134</v>
      </c>
      <c r="C61" s="120">
        <v>0</v>
      </c>
      <c r="D61" s="121">
        <v>0</v>
      </c>
      <c r="E61" s="122">
        <v>0</v>
      </c>
      <c r="F61" s="123">
        <v>0</v>
      </c>
      <c r="G61" s="120">
        <v>28</v>
      </c>
      <c r="H61" s="121">
        <v>0.46140000000000014</v>
      </c>
      <c r="I61" s="124">
        <v>2</v>
      </c>
      <c r="J61" s="152">
        <v>0.01</v>
      </c>
      <c r="K61" s="120">
        <v>0</v>
      </c>
      <c r="L61" s="121">
        <v>0</v>
      </c>
      <c r="M61" s="122">
        <v>0</v>
      </c>
      <c r="N61" s="123">
        <v>0</v>
      </c>
      <c r="O61" s="120">
        <v>2</v>
      </c>
      <c r="P61" s="152">
        <v>0.02</v>
      </c>
      <c r="Q61" s="125">
        <v>32</v>
      </c>
      <c r="R61" s="126">
        <v>0.49140000000000017</v>
      </c>
    </row>
    <row r="62" spans="1:18" x14ac:dyDescent="0.3">
      <c r="A62" s="78"/>
      <c r="B62" s="75" t="s">
        <v>155</v>
      </c>
      <c r="C62" s="127">
        <v>9</v>
      </c>
      <c r="D62" s="128">
        <v>8.8309999999999995</v>
      </c>
      <c r="E62" s="129">
        <v>0</v>
      </c>
      <c r="F62" s="130">
        <v>0</v>
      </c>
      <c r="G62" s="127">
        <v>48</v>
      </c>
      <c r="H62" s="128">
        <v>71.661000000000016</v>
      </c>
      <c r="I62" s="131">
        <v>2</v>
      </c>
      <c r="J62" s="128">
        <v>1.7250000000000001</v>
      </c>
      <c r="K62" s="127">
        <v>4</v>
      </c>
      <c r="L62" s="128">
        <v>1.6600000000000001</v>
      </c>
      <c r="M62" s="129">
        <v>1</v>
      </c>
      <c r="N62" s="130">
        <v>0.6</v>
      </c>
      <c r="O62" s="127">
        <v>1</v>
      </c>
      <c r="P62" s="128">
        <v>0.45</v>
      </c>
      <c r="Q62" s="132">
        <v>65</v>
      </c>
      <c r="R62" s="133">
        <v>84.927000000000007</v>
      </c>
    </row>
    <row r="63" spans="1:18" x14ac:dyDescent="0.3">
      <c r="A63" s="78"/>
      <c r="B63" s="75" t="s">
        <v>154</v>
      </c>
      <c r="C63" s="127">
        <v>11</v>
      </c>
      <c r="D63" s="128">
        <v>7.5739999999999998</v>
      </c>
      <c r="E63" s="129">
        <v>2</v>
      </c>
      <c r="F63" s="130">
        <v>0.64999999999999991</v>
      </c>
      <c r="G63" s="127">
        <v>67</v>
      </c>
      <c r="H63" s="128">
        <v>188.00300000000004</v>
      </c>
      <c r="I63" s="131">
        <v>9</v>
      </c>
      <c r="J63" s="128">
        <v>11.156000000000001</v>
      </c>
      <c r="K63" s="127">
        <v>3</v>
      </c>
      <c r="L63" s="128">
        <v>4.3310000000000004</v>
      </c>
      <c r="M63" s="129">
        <v>1</v>
      </c>
      <c r="N63" s="130">
        <v>20</v>
      </c>
      <c r="O63" s="127">
        <v>0</v>
      </c>
      <c r="P63" s="128">
        <v>0</v>
      </c>
      <c r="Q63" s="132">
        <v>93</v>
      </c>
      <c r="R63" s="133">
        <v>231.71399999999997</v>
      </c>
    </row>
    <row r="64" spans="1:18" x14ac:dyDescent="0.3">
      <c r="A64" s="78"/>
      <c r="B64" s="75" t="s">
        <v>135</v>
      </c>
      <c r="C64" s="127">
        <v>7</v>
      </c>
      <c r="D64" s="128">
        <v>12.960000000000003</v>
      </c>
      <c r="E64" s="129">
        <v>2</v>
      </c>
      <c r="F64" s="130">
        <v>51</v>
      </c>
      <c r="G64" s="127">
        <v>39</v>
      </c>
      <c r="H64" s="128">
        <v>115.84200000000003</v>
      </c>
      <c r="I64" s="131">
        <v>0</v>
      </c>
      <c r="J64" s="128">
        <v>0</v>
      </c>
      <c r="K64" s="127">
        <v>3</v>
      </c>
      <c r="L64" s="128">
        <v>4.51</v>
      </c>
      <c r="M64" s="129">
        <v>1</v>
      </c>
      <c r="N64" s="130">
        <v>3.8</v>
      </c>
      <c r="O64" s="127">
        <v>0</v>
      </c>
      <c r="P64" s="128">
        <v>0</v>
      </c>
      <c r="Q64" s="132">
        <v>52</v>
      </c>
      <c r="R64" s="133">
        <v>188.11199999999999</v>
      </c>
    </row>
    <row r="65" spans="1:19" ht="15" thickBot="1" x14ac:dyDescent="0.35">
      <c r="A65" s="78"/>
      <c r="B65" s="76" t="s">
        <v>136</v>
      </c>
      <c r="C65" s="134">
        <v>2</v>
      </c>
      <c r="D65" s="135">
        <v>5.5</v>
      </c>
      <c r="E65" s="136">
        <v>3</v>
      </c>
      <c r="F65" s="137">
        <v>69</v>
      </c>
      <c r="G65" s="134">
        <v>31</v>
      </c>
      <c r="H65" s="135">
        <v>540.98599999999999</v>
      </c>
      <c r="I65" s="138">
        <v>1</v>
      </c>
      <c r="J65" s="135">
        <v>10</v>
      </c>
      <c r="K65" s="134">
        <v>4</v>
      </c>
      <c r="L65" s="135">
        <v>72.813000000000002</v>
      </c>
      <c r="M65" s="136">
        <v>0</v>
      </c>
      <c r="N65" s="137">
        <v>0</v>
      </c>
      <c r="O65" s="134">
        <v>0</v>
      </c>
      <c r="P65" s="135">
        <v>0</v>
      </c>
      <c r="Q65" s="139">
        <v>41</v>
      </c>
      <c r="R65" s="140">
        <v>698.29900000000009</v>
      </c>
    </row>
    <row r="66" spans="1:19" ht="15.6" thickTop="1" thickBot="1" x14ac:dyDescent="0.35">
      <c r="A66" s="79"/>
      <c r="B66" s="94" t="s">
        <v>137</v>
      </c>
      <c r="C66" s="141">
        <f>SUM(C38:C65)</f>
        <v>323</v>
      </c>
      <c r="D66" s="142">
        <f t="shared" ref="D66:R66" si="0">SUM(D38:D65)</f>
        <v>809.98399999999992</v>
      </c>
      <c r="E66" s="143">
        <f t="shared" si="0"/>
        <v>36</v>
      </c>
      <c r="F66" s="144">
        <f t="shared" si="0"/>
        <v>1450.2130000000002</v>
      </c>
      <c r="G66" s="141">
        <f t="shared" si="0"/>
        <v>2013</v>
      </c>
      <c r="H66" s="142">
        <f t="shared" si="0"/>
        <v>8853.416100000004</v>
      </c>
      <c r="I66" s="143">
        <f t="shared" si="0"/>
        <v>186</v>
      </c>
      <c r="J66" s="142">
        <f t="shared" si="0"/>
        <v>345.13300000000004</v>
      </c>
      <c r="K66" s="141">
        <f t="shared" si="0"/>
        <v>80</v>
      </c>
      <c r="L66" s="142">
        <f t="shared" si="0"/>
        <v>885.71299999999985</v>
      </c>
      <c r="M66" s="143">
        <f t="shared" si="0"/>
        <v>17</v>
      </c>
      <c r="N66" s="144">
        <f t="shared" si="0"/>
        <v>160.001</v>
      </c>
      <c r="O66" s="145">
        <f t="shared" si="0"/>
        <v>19</v>
      </c>
      <c r="P66" s="142">
        <f t="shared" si="0"/>
        <v>25.091999999999999</v>
      </c>
      <c r="Q66" s="143">
        <f>SUM(Q38:Q65)</f>
        <v>2674</v>
      </c>
      <c r="R66" s="142">
        <f t="shared" si="0"/>
        <v>12529.552100000004</v>
      </c>
    </row>
    <row r="67" spans="1:19" ht="15" thickBot="1" x14ac:dyDescent="0.35">
      <c r="A67" s="10"/>
      <c r="B67" s="94" t="s">
        <v>138</v>
      </c>
      <c r="C67" s="141">
        <f>SUM(C23,C32,C66)</f>
        <v>641</v>
      </c>
      <c r="D67" s="142">
        <f t="shared" ref="D67:R67" si="1">SUM(D23,D32,D66)</f>
        <v>2449.1668499999996</v>
      </c>
      <c r="E67" s="143">
        <f t="shared" si="1"/>
        <v>151</v>
      </c>
      <c r="F67" s="144">
        <f t="shared" si="1"/>
        <v>9387.9480000000003</v>
      </c>
      <c r="G67" s="141">
        <f t="shared" si="1"/>
        <v>2981</v>
      </c>
      <c r="H67" s="142">
        <f t="shared" si="1"/>
        <v>58156.719300000004</v>
      </c>
      <c r="I67" s="143">
        <f t="shared" si="1"/>
        <v>244</v>
      </c>
      <c r="J67" s="142">
        <f t="shared" si="1"/>
        <v>1216.011</v>
      </c>
      <c r="K67" s="141">
        <f t="shared" si="1"/>
        <v>253</v>
      </c>
      <c r="L67" s="142">
        <f t="shared" si="1"/>
        <v>7904.3319999999994</v>
      </c>
      <c r="M67" s="143">
        <f t="shared" si="1"/>
        <v>117</v>
      </c>
      <c r="N67" s="144">
        <f t="shared" si="1"/>
        <v>1930.2809999999999</v>
      </c>
      <c r="O67" s="145">
        <f t="shared" si="1"/>
        <v>47</v>
      </c>
      <c r="P67" s="142">
        <f t="shared" si="1"/>
        <v>256.82900000000001</v>
      </c>
      <c r="Q67" s="143">
        <f t="shared" si="1"/>
        <v>4434</v>
      </c>
      <c r="R67" s="142">
        <f t="shared" si="1"/>
        <v>81301.287150000004</v>
      </c>
      <c r="S67" s="16"/>
    </row>
    <row r="69" spans="1:19" x14ac:dyDescent="0.3">
      <c r="B69" s="2" t="s">
        <v>147</v>
      </c>
    </row>
  </sheetData>
  <mergeCells count="21">
    <mergeCell ref="A4:A23"/>
    <mergeCell ref="A25:A32"/>
    <mergeCell ref="A37:A66"/>
    <mergeCell ref="A1:R1"/>
    <mergeCell ref="A34:R34"/>
    <mergeCell ref="C3:D3"/>
    <mergeCell ref="E3:F3"/>
    <mergeCell ref="G3:H3"/>
    <mergeCell ref="I3:J3"/>
    <mergeCell ref="K3:L3"/>
    <mergeCell ref="M3:N3"/>
    <mergeCell ref="O3:P3"/>
    <mergeCell ref="Q3:R3"/>
    <mergeCell ref="Q36:R36"/>
    <mergeCell ref="C36:D36"/>
    <mergeCell ref="E36:F36"/>
    <mergeCell ref="G36:H36"/>
    <mergeCell ref="I36:J36"/>
    <mergeCell ref="K36:L36"/>
    <mergeCell ref="M36:N36"/>
    <mergeCell ref="O36:P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sqref="A1:T1"/>
    </sheetView>
  </sheetViews>
  <sheetFormatPr defaultRowHeight="14.4" x14ac:dyDescent="0.3"/>
  <cols>
    <col min="1" max="1" width="4.44140625" customWidth="1"/>
    <col min="2" max="2" width="25.21875" style="7" bestFit="1" customWidth="1"/>
    <col min="3" max="20" width="9.77734375" customWidth="1"/>
  </cols>
  <sheetData>
    <row r="1" spans="1:20" x14ac:dyDescent="0.3">
      <c r="A1" s="26" t="s">
        <v>139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5" thickBot="1" x14ac:dyDescent="0.35"/>
    <row r="3" spans="1:20" ht="15" thickBot="1" x14ac:dyDescent="0.35">
      <c r="A3" s="17"/>
      <c r="B3" s="9"/>
      <c r="C3" s="83" t="s">
        <v>64</v>
      </c>
      <c r="D3" s="84"/>
      <c r="E3" s="85" t="s">
        <v>65</v>
      </c>
      <c r="F3" s="86"/>
      <c r="G3" s="83" t="s">
        <v>66</v>
      </c>
      <c r="H3" s="84"/>
      <c r="I3" s="85" t="s">
        <v>67</v>
      </c>
      <c r="J3" s="84"/>
      <c r="K3" s="83" t="s">
        <v>68</v>
      </c>
      <c r="L3" s="84"/>
      <c r="M3" s="85" t="s">
        <v>69</v>
      </c>
      <c r="N3" s="86"/>
      <c r="O3" s="83" t="s">
        <v>70</v>
      </c>
      <c r="P3" s="84"/>
      <c r="Q3" s="85" t="s">
        <v>7</v>
      </c>
      <c r="R3" s="84"/>
      <c r="S3" s="83" t="s">
        <v>8</v>
      </c>
      <c r="T3" s="84"/>
    </row>
    <row r="4" spans="1:20" ht="15" customHeight="1" thickBot="1" x14ac:dyDescent="0.35">
      <c r="A4" s="80" t="s">
        <v>85</v>
      </c>
      <c r="B4" s="93" t="s">
        <v>87</v>
      </c>
      <c r="C4" s="87" t="s">
        <v>10</v>
      </c>
      <c r="D4" s="88" t="s">
        <v>11</v>
      </c>
      <c r="E4" s="89" t="s">
        <v>10</v>
      </c>
      <c r="F4" s="90" t="s">
        <v>11</v>
      </c>
      <c r="G4" s="87" t="s">
        <v>10</v>
      </c>
      <c r="H4" s="88" t="s">
        <v>11</v>
      </c>
      <c r="I4" s="89" t="s">
        <v>10</v>
      </c>
      <c r="J4" s="88" t="s">
        <v>11</v>
      </c>
      <c r="K4" s="87" t="s">
        <v>10</v>
      </c>
      <c r="L4" s="88" t="s">
        <v>11</v>
      </c>
      <c r="M4" s="89" t="s">
        <v>10</v>
      </c>
      <c r="N4" s="90" t="s">
        <v>11</v>
      </c>
      <c r="O4" s="87" t="s">
        <v>10</v>
      </c>
      <c r="P4" s="88" t="s">
        <v>11</v>
      </c>
      <c r="Q4" s="89" t="s">
        <v>10</v>
      </c>
      <c r="R4" s="88" t="s">
        <v>11</v>
      </c>
      <c r="S4" s="87" t="s">
        <v>10</v>
      </c>
      <c r="T4" s="88" t="s">
        <v>11</v>
      </c>
    </row>
    <row r="5" spans="1:20" ht="14.4" customHeight="1" x14ac:dyDescent="0.3">
      <c r="A5" s="81"/>
      <c r="B5" s="75" t="s">
        <v>159</v>
      </c>
      <c r="C5" s="120">
        <v>68</v>
      </c>
      <c r="D5" s="121">
        <v>2037.5160000000003</v>
      </c>
      <c r="E5" s="122">
        <v>18</v>
      </c>
      <c r="F5" s="123">
        <v>2140.9499999999998</v>
      </c>
      <c r="G5" s="120">
        <v>26</v>
      </c>
      <c r="H5" s="121">
        <v>551.31999999999994</v>
      </c>
      <c r="I5" s="124">
        <v>6</v>
      </c>
      <c r="J5" s="121">
        <v>7.55</v>
      </c>
      <c r="K5" s="120">
        <v>9</v>
      </c>
      <c r="L5" s="121">
        <v>2.0640000000000001</v>
      </c>
      <c r="M5" s="122">
        <v>101</v>
      </c>
      <c r="N5" s="123">
        <v>223.32799999999989</v>
      </c>
      <c r="O5" s="120">
        <v>3</v>
      </c>
      <c r="P5" s="121">
        <v>3.9029999999999996</v>
      </c>
      <c r="Q5" s="124">
        <v>4</v>
      </c>
      <c r="R5" s="121">
        <v>1.2730000000000001</v>
      </c>
      <c r="S5" s="146">
        <v>235</v>
      </c>
      <c r="T5" s="126">
        <v>4967.9039999999995</v>
      </c>
    </row>
    <row r="6" spans="1:20" x14ac:dyDescent="0.3">
      <c r="A6" s="81"/>
      <c r="B6" s="75" t="s">
        <v>88</v>
      </c>
      <c r="C6" s="127">
        <v>3</v>
      </c>
      <c r="D6" s="128">
        <v>23</v>
      </c>
      <c r="E6" s="129">
        <v>0</v>
      </c>
      <c r="F6" s="130">
        <v>0</v>
      </c>
      <c r="G6" s="127">
        <v>0</v>
      </c>
      <c r="H6" s="128">
        <v>0</v>
      </c>
      <c r="I6" s="131">
        <v>0</v>
      </c>
      <c r="J6" s="128">
        <v>0</v>
      </c>
      <c r="K6" s="127">
        <v>0</v>
      </c>
      <c r="L6" s="128">
        <v>0</v>
      </c>
      <c r="M6" s="129">
        <v>1</v>
      </c>
      <c r="N6" s="130">
        <v>0.375</v>
      </c>
      <c r="O6" s="127">
        <v>0</v>
      </c>
      <c r="P6" s="128">
        <v>0</v>
      </c>
      <c r="Q6" s="131">
        <v>0</v>
      </c>
      <c r="R6" s="128">
        <v>0</v>
      </c>
      <c r="S6" s="147">
        <v>4</v>
      </c>
      <c r="T6" s="133">
        <v>23.375</v>
      </c>
    </row>
    <row r="7" spans="1:20" x14ac:dyDescent="0.3">
      <c r="A7" s="81"/>
      <c r="B7" s="75" t="s">
        <v>89</v>
      </c>
      <c r="C7" s="127">
        <v>5</v>
      </c>
      <c r="D7" s="128">
        <v>155</v>
      </c>
      <c r="E7" s="129">
        <v>3</v>
      </c>
      <c r="F7" s="130">
        <v>266.5</v>
      </c>
      <c r="G7" s="127">
        <v>5</v>
      </c>
      <c r="H7" s="128">
        <v>30.059999999999995</v>
      </c>
      <c r="I7" s="131">
        <v>0</v>
      </c>
      <c r="J7" s="128">
        <v>0</v>
      </c>
      <c r="K7" s="127">
        <v>0</v>
      </c>
      <c r="L7" s="128">
        <v>0</v>
      </c>
      <c r="M7" s="129">
        <v>5</v>
      </c>
      <c r="N7" s="130">
        <v>7.66</v>
      </c>
      <c r="O7" s="127">
        <v>0</v>
      </c>
      <c r="P7" s="128">
        <v>0</v>
      </c>
      <c r="Q7" s="131">
        <v>1</v>
      </c>
      <c r="R7" s="128">
        <v>2</v>
      </c>
      <c r="S7" s="147">
        <v>19</v>
      </c>
      <c r="T7" s="133">
        <v>461.22</v>
      </c>
    </row>
    <row r="8" spans="1:20" x14ac:dyDescent="0.3">
      <c r="A8" s="81"/>
      <c r="B8" s="75" t="s">
        <v>90</v>
      </c>
      <c r="C8" s="127">
        <v>68</v>
      </c>
      <c r="D8" s="128">
        <v>800.43399999999986</v>
      </c>
      <c r="E8" s="129">
        <v>2</v>
      </c>
      <c r="F8" s="130">
        <v>175.5</v>
      </c>
      <c r="G8" s="127">
        <v>0</v>
      </c>
      <c r="H8" s="128">
        <v>0</v>
      </c>
      <c r="I8" s="131">
        <v>0</v>
      </c>
      <c r="J8" s="128">
        <v>0</v>
      </c>
      <c r="K8" s="127">
        <v>0</v>
      </c>
      <c r="L8" s="128">
        <v>0</v>
      </c>
      <c r="M8" s="129">
        <v>9</v>
      </c>
      <c r="N8" s="130">
        <v>6.2560000000000002</v>
      </c>
      <c r="O8" s="127">
        <v>11</v>
      </c>
      <c r="P8" s="128">
        <v>13.26</v>
      </c>
      <c r="Q8" s="131">
        <v>0</v>
      </c>
      <c r="R8" s="128">
        <v>0</v>
      </c>
      <c r="S8" s="147">
        <v>90</v>
      </c>
      <c r="T8" s="133">
        <v>995.44999999999993</v>
      </c>
    </row>
    <row r="9" spans="1:20" x14ac:dyDescent="0.3">
      <c r="A9" s="81"/>
      <c r="B9" s="75" t="s">
        <v>91</v>
      </c>
      <c r="C9" s="127">
        <v>8</v>
      </c>
      <c r="D9" s="128">
        <v>7.915</v>
      </c>
      <c r="E9" s="129">
        <v>0</v>
      </c>
      <c r="F9" s="130">
        <v>0</v>
      </c>
      <c r="G9" s="127">
        <v>0</v>
      </c>
      <c r="H9" s="128">
        <v>0</v>
      </c>
      <c r="I9" s="131">
        <v>0</v>
      </c>
      <c r="J9" s="128">
        <v>0</v>
      </c>
      <c r="K9" s="127">
        <v>0</v>
      </c>
      <c r="L9" s="128">
        <v>0</v>
      </c>
      <c r="M9" s="129">
        <v>0</v>
      </c>
      <c r="N9" s="130">
        <v>0</v>
      </c>
      <c r="O9" s="127">
        <v>2</v>
      </c>
      <c r="P9" s="128">
        <v>0.26100000000000001</v>
      </c>
      <c r="Q9" s="131">
        <v>0</v>
      </c>
      <c r="R9" s="128">
        <v>0</v>
      </c>
      <c r="S9" s="147">
        <v>10</v>
      </c>
      <c r="T9" s="133">
        <v>8.1760000000000002</v>
      </c>
    </row>
    <row r="10" spans="1:20" x14ac:dyDescent="0.3">
      <c r="A10" s="81"/>
      <c r="B10" s="75" t="s">
        <v>160</v>
      </c>
      <c r="C10" s="127">
        <v>155</v>
      </c>
      <c r="D10" s="128">
        <v>8055.478000000001</v>
      </c>
      <c r="E10" s="129">
        <v>12</v>
      </c>
      <c r="F10" s="130">
        <v>1999.9</v>
      </c>
      <c r="G10" s="127">
        <v>20</v>
      </c>
      <c r="H10" s="128">
        <v>824.27799999999991</v>
      </c>
      <c r="I10" s="131">
        <v>0</v>
      </c>
      <c r="J10" s="128">
        <v>0</v>
      </c>
      <c r="K10" s="127">
        <v>0</v>
      </c>
      <c r="L10" s="128">
        <v>0</v>
      </c>
      <c r="M10" s="129">
        <v>6</v>
      </c>
      <c r="N10" s="130">
        <v>38.650999999999996</v>
      </c>
      <c r="O10" s="127">
        <v>4</v>
      </c>
      <c r="P10" s="128">
        <v>2.762</v>
      </c>
      <c r="Q10" s="131">
        <v>0</v>
      </c>
      <c r="R10" s="128">
        <v>0</v>
      </c>
      <c r="S10" s="147">
        <v>197</v>
      </c>
      <c r="T10" s="133">
        <v>10921.069000000001</v>
      </c>
    </row>
    <row r="11" spans="1:20" x14ac:dyDescent="0.3">
      <c r="A11" s="81"/>
      <c r="B11" s="75" t="s">
        <v>92</v>
      </c>
      <c r="C11" s="127">
        <v>2</v>
      </c>
      <c r="D11" s="128">
        <v>5.5</v>
      </c>
      <c r="E11" s="129">
        <v>0</v>
      </c>
      <c r="F11" s="130">
        <v>0</v>
      </c>
      <c r="G11" s="127">
        <v>1</v>
      </c>
      <c r="H11" s="128">
        <v>3</v>
      </c>
      <c r="I11" s="131">
        <v>1</v>
      </c>
      <c r="J11" s="128">
        <v>0.4</v>
      </c>
      <c r="K11" s="127">
        <v>0</v>
      </c>
      <c r="L11" s="128">
        <v>0</v>
      </c>
      <c r="M11" s="129">
        <v>8</v>
      </c>
      <c r="N11" s="130">
        <v>11.9</v>
      </c>
      <c r="O11" s="127">
        <v>0</v>
      </c>
      <c r="P11" s="128">
        <v>0</v>
      </c>
      <c r="Q11" s="131">
        <v>0</v>
      </c>
      <c r="R11" s="128">
        <v>0</v>
      </c>
      <c r="S11" s="147">
        <v>12</v>
      </c>
      <c r="T11" s="133">
        <v>20.8</v>
      </c>
    </row>
    <row r="12" spans="1:20" x14ac:dyDescent="0.3">
      <c r="A12" s="81"/>
      <c r="B12" s="75" t="s">
        <v>93</v>
      </c>
      <c r="C12" s="127">
        <v>92</v>
      </c>
      <c r="D12" s="128">
        <v>5267.3810000000003</v>
      </c>
      <c r="E12" s="129">
        <v>50</v>
      </c>
      <c r="F12" s="130">
        <v>15533.170000000002</v>
      </c>
      <c r="G12" s="127">
        <v>53</v>
      </c>
      <c r="H12" s="128">
        <v>1797.3320000000001</v>
      </c>
      <c r="I12" s="131">
        <v>2</v>
      </c>
      <c r="J12" s="128">
        <v>6</v>
      </c>
      <c r="K12" s="127">
        <v>6</v>
      </c>
      <c r="L12" s="128">
        <v>4.1300000000000008</v>
      </c>
      <c r="M12" s="129">
        <v>37</v>
      </c>
      <c r="N12" s="130">
        <v>68.076999999999998</v>
      </c>
      <c r="O12" s="127">
        <v>20</v>
      </c>
      <c r="P12" s="128">
        <v>363.35599999999999</v>
      </c>
      <c r="Q12" s="131">
        <v>1</v>
      </c>
      <c r="R12" s="128">
        <v>0.5</v>
      </c>
      <c r="S12" s="147">
        <v>261</v>
      </c>
      <c r="T12" s="133">
        <v>23039.946000000007</v>
      </c>
    </row>
    <row r="13" spans="1:20" x14ac:dyDescent="0.3">
      <c r="A13" s="81"/>
      <c r="B13" s="75" t="s">
        <v>94</v>
      </c>
      <c r="C13" s="127">
        <v>22</v>
      </c>
      <c r="D13" s="128">
        <v>923.6</v>
      </c>
      <c r="E13" s="129">
        <v>34</v>
      </c>
      <c r="F13" s="130">
        <v>13675.630000000001</v>
      </c>
      <c r="G13" s="127">
        <v>32</v>
      </c>
      <c r="H13" s="128">
        <v>1734.0200000000002</v>
      </c>
      <c r="I13" s="131">
        <v>0</v>
      </c>
      <c r="J13" s="128">
        <v>0</v>
      </c>
      <c r="K13" s="127">
        <v>3</v>
      </c>
      <c r="L13" s="128">
        <v>5.07</v>
      </c>
      <c r="M13" s="129">
        <v>4</v>
      </c>
      <c r="N13" s="130">
        <v>8.2199999999999989</v>
      </c>
      <c r="O13" s="127">
        <v>5</v>
      </c>
      <c r="P13" s="128">
        <v>23.375</v>
      </c>
      <c r="Q13" s="131">
        <v>1</v>
      </c>
      <c r="R13" s="128">
        <v>5.7</v>
      </c>
      <c r="S13" s="147">
        <v>101</v>
      </c>
      <c r="T13" s="133">
        <v>16375.615</v>
      </c>
    </row>
    <row r="14" spans="1:20" x14ac:dyDescent="0.3">
      <c r="A14" s="81"/>
      <c r="B14" s="75" t="s">
        <v>95</v>
      </c>
      <c r="C14" s="127">
        <v>2</v>
      </c>
      <c r="D14" s="128">
        <v>91.5</v>
      </c>
      <c r="E14" s="129">
        <v>2</v>
      </c>
      <c r="F14" s="130">
        <v>451.5</v>
      </c>
      <c r="G14" s="127">
        <v>1</v>
      </c>
      <c r="H14" s="128">
        <v>1.5</v>
      </c>
      <c r="I14" s="131">
        <v>0</v>
      </c>
      <c r="J14" s="128">
        <v>0</v>
      </c>
      <c r="K14" s="127">
        <v>2</v>
      </c>
      <c r="L14" s="128">
        <v>0.38</v>
      </c>
      <c r="M14" s="129">
        <v>7</v>
      </c>
      <c r="N14" s="130">
        <v>20.260000000000002</v>
      </c>
      <c r="O14" s="127">
        <v>0</v>
      </c>
      <c r="P14" s="128">
        <v>0</v>
      </c>
      <c r="Q14" s="131">
        <v>0</v>
      </c>
      <c r="R14" s="128">
        <v>0</v>
      </c>
      <c r="S14" s="147">
        <v>14</v>
      </c>
      <c r="T14" s="133">
        <v>565.14</v>
      </c>
    </row>
    <row r="15" spans="1:20" x14ac:dyDescent="0.3">
      <c r="A15" s="81"/>
      <c r="B15" s="75" t="s">
        <v>96</v>
      </c>
      <c r="C15" s="127">
        <v>3</v>
      </c>
      <c r="D15" s="128">
        <v>152</v>
      </c>
      <c r="E15" s="129">
        <v>1</v>
      </c>
      <c r="F15" s="130">
        <v>85</v>
      </c>
      <c r="G15" s="127">
        <v>4</v>
      </c>
      <c r="H15" s="128">
        <v>23</v>
      </c>
      <c r="I15" s="131">
        <v>0</v>
      </c>
      <c r="J15" s="128">
        <v>0</v>
      </c>
      <c r="K15" s="127">
        <v>0</v>
      </c>
      <c r="L15" s="128">
        <v>0</v>
      </c>
      <c r="M15" s="129">
        <v>7</v>
      </c>
      <c r="N15" s="130">
        <v>18.899999999999999</v>
      </c>
      <c r="O15" s="127">
        <v>2</v>
      </c>
      <c r="P15" s="128">
        <v>50.2</v>
      </c>
      <c r="Q15" s="131">
        <v>0</v>
      </c>
      <c r="R15" s="128">
        <v>0</v>
      </c>
      <c r="S15" s="147">
        <v>17</v>
      </c>
      <c r="T15" s="133">
        <v>329.1</v>
      </c>
    </row>
    <row r="16" spans="1:20" x14ac:dyDescent="0.3">
      <c r="A16" s="81"/>
      <c r="B16" s="75" t="s">
        <v>97</v>
      </c>
      <c r="C16" s="127">
        <v>13</v>
      </c>
      <c r="D16" s="128">
        <v>1635.42</v>
      </c>
      <c r="E16" s="129">
        <v>4</v>
      </c>
      <c r="F16" s="130">
        <v>1823</v>
      </c>
      <c r="G16" s="127">
        <v>7</v>
      </c>
      <c r="H16" s="128">
        <v>44.78</v>
      </c>
      <c r="I16" s="131">
        <v>1</v>
      </c>
      <c r="J16" s="128">
        <v>0.62</v>
      </c>
      <c r="K16" s="127">
        <v>3</v>
      </c>
      <c r="L16" s="128">
        <v>1.24</v>
      </c>
      <c r="M16" s="129">
        <v>11</v>
      </c>
      <c r="N16" s="130">
        <v>23.699000000000002</v>
      </c>
      <c r="O16" s="127">
        <v>5</v>
      </c>
      <c r="P16" s="128">
        <v>316</v>
      </c>
      <c r="Q16" s="131">
        <v>0</v>
      </c>
      <c r="R16" s="128">
        <v>0</v>
      </c>
      <c r="S16" s="147">
        <v>44</v>
      </c>
      <c r="T16" s="133">
        <v>3844.7589999999996</v>
      </c>
    </row>
    <row r="17" spans="1:20" x14ac:dyDescent="0.3">
      <c r="A17" s="81"/>
      <c r="B17" s="75" t="s">
        <v>98</v>
      </c>
      <c r="C17" s="127">
        <v>2</v>
      </c>
      <c r="D17" s="128">
        <v>12.33</v>
      </c>
      <c r="E17" s="129">
        <v>1</v>
      </c>
      <c r="F17" s="130">
        <v>56</v>
      </c>
      <c r="G17" s="127">
        <v>1</v>
      </c>
      <c r="H17" s="128">
        <v>69</v>
      </c>
      <c r="I17" s="131">
        <v>0</v>
      </c>
      <c r="J17" s="128">
        <v>0</v>
      </c>
      <c r="K17" s="127">
        <v>1</v>
      </c>
      <c r="L17" s="128">
        <v>0.24</v>
      </c>
      <c r="M17" s="129">
        <v>27</v>
      </c>
      <c r="N17" s="130">
        <v>16.931999999999999</v>
      </c>
      <c r="O17" s="127">
        <v>0</v>
      </c>
      <c r="P17" s="128">
        <v>0</v>
      </c>
      <c r="Q17" s="131">
        <v>0</v>
      </c>
      <c r="R17" s="128">
        <v>0</v>
      </c>
      <c r="S17" s="147">
        <v>32</v>
      </c>
      <c r="T17" s="133">
        <v>154.50199999999995</v>
      </c>
    </row>
    <row r="18" spans="1:20" x14ac:dyDescent="0.3">
      <c r="A18" s="81"/>
      <c r="B18" s="75" t="s">
        <v>99</v>
      </c>
      <c r="C18" s="127">
        <v>4</v>
      </c>
      <c r="D18" s="128">
        <v>35</v>
      </c>
      <c r="E18" s="129">
        <v>2</v>
      </c>
      <c r="F18" s="130">
        <v>106.6</v>
      </c>
      <c r="G18" s="127">
        <v>3</v>
      </c>
      <c r="H18" s="128">
        <v>127.16000000000001</v>
      </c>
      <c r="I18" s="131">
        <v>0</v>
      </c>
      <c r="J18" s="128">
        <v>0</v>
      </c>
      <c r="K18" s="127">
        <v>0</v>
      </c>
      <c r="L18" s="128">
        <v>0</v>
      </c>
      <c r="M18" s="129">
        <v>11</v>
      </c>
      <c r="N18" s="130">
        <v>24.685000000000002</v>
      </c>
      <c r="O18" s="127">
        <v>0</v>
      </c>
      <c r="P18" s="128">
        <v>0</v>
      </c>
      <c r="Q18" s="131">
        <v>0</v>
      </c>
      <c r="R18" s="128">
        <v>0</v>
      </c>
      <c r="S18" s="147">
        <v>20</v>
      </c>
      <c r="T18" s="133">
        <v>293.44499999999994</v>
      </c>
    </row>
    <row r="19" spans="1:20" x14ac:dyDescent="0.3">
      <c r="A19" s="81"/>
      <c r="B19" s="75" t="s">
        <v>100</v>
      </c>
      <c r="C19" s="127">
        <v>0</v>
      </c>
      <c r="D19" s="128">
        <v>0</v>
      </c>
      <c r="E19" s="129">
        <v>1</v>
      </c>
      <c r="F19" s="130">
        <v>173</v>
      </c>
      <c r="G19" s="127">
        <v>2</v>
      </c>
      <c r="H19" s="128">
        <v>1.897</v>
      </c>
      <c r="I19" s="131">
        <v>0</v>
      </c>
      <c r="J19" s="128">
        <v>0</v>
      </c>
      <c r="K19" s="127">
        <v>3</v>
      </c>
      <c r="L19" s="128">
        <v>1.38</v>
      </c>
      <c r="M19" s="129">
        <v>4</v>
      </c>
      <c r="N19" s="130">
        <v>5.7750000000000004</v>
      </c>
      <c r="O19" s="127">
        <v>2</v>
      </c>
      <c r="P19" s="128">
        <v>1.482</v>
      </c>
      <c r="Q19" s="131">
        <v>0</v>
      </c>
      <c r="R19" s="128">
        <v>0</v>
      </c>
      <c r="S19" s="147">
        <v>12</v>
      </c>
      <c r="T19" s="133">
        <v>183.53400000000002</v>
      </c>
    </row>
    <row r="20" spans="1:20" x14ac:dyDescent="0.3">
      <c r="A20" s="81"/>
      <c r="B20" s="75" t="s">
        <v>101</v>
      </c>
      <c r="C20" s="127">
        <v>1</v>
      </c>
      <c r="D20" s="128">
        <v>28</v>
      </c>
      <c r="E20" s="129">
        <v>4</v>
      </c>
      <c r="F20" s="130">
        <v>1092.8</v>
      </c>
      <c r="G20" s="127">
        <v>7</v>
      </c>
      <c r="H20" s="128">
        <v>60.515000000000001</v>
      </c>
      <c r="I20" s="131">
        <v>0</v>
      </c>
      <c r="J20" s="128">
        <v>0</v>
      </c>
      <c r="K20" s="127">
        <v>0</v>
      </c>
      <c r="L20" s="128">
        <v>0</v>
      </c>
      <c r="M20" s="129">
        <v>7</v>
      </c>
      <c r="N20" s="130">
        <v>36.121000000000002</v>
      </c>
      <c r="O20" s="127">
        <v>1</v>
      </c>
      <c r="P20" s="128">
        <v>1.8</v>
      </c>
      <c r="Q20" s="131">
        <v>0</v>
      </c>
      <c r="R20" s="128">
        <v>0</v>
      </c>
      <c r="S20" s="147">
        <v>20</v>
      </c>
      <c r="T20" s="133">
        <v>1219.2360000000001</v>
      </c>
    </row>
    <row r="21" spans="1:20" x14ac:dyDescent="0.3">
      <c r="A21" s="81"/>
      <c r="B21" s="75" t="s">
        <v>102</v>
      </c>
      <c r="C21" s="127">
        <v>1</v>
      </c>
      <c r="D21" s="128">
        <v>0.66800000000000004</v>
      </c>
      <c r="E21" s="129">
        <v>1</v>
      </c>
      <c r="F21" s="130">
        <v>128</v>
      </c>
      <c r="G21" s="127">
        <v>0</v>
      </c>
      <c r="H21" s="128">
        <v>0</v>
      </c>
      <c r="I21" s="131">
        <v>0</v>
      </c>
      <c r="J21" s="128">
        <v>0</v>
      </c>
      <c r="K21" s="127">
        <v>0</v>
      </c>
      <c r="L21" s="128">
        <v>0</v>
      </c>
      <c r="M21" s="129">
        <v>9</v>
      </c>
      <c r="N21" s="130">
        <v>10.696000000000002</v>
      </c>
      <c r="O21" s="127">
        <v>0</v>
      </c>
      <c r="P21" s="128">
        <v>0</v>
      </c>
      <c r="Q21" s="131">
        <v>0</v>
      </c>
      <c r="R21" s="128">
        <v>0</v>
      </c>
      <c r="S21" s="147">
        <v>11</v>
      </c>
      <c r="T21" s="133">
        <v>139.36400000000003</v>
      </c>
    </row>
    <row r="22" spans="1:20" ht="15" thickBot="1" x14ac:dyDescent="0.35">
      <c r="A22" s="81"/>
      <c r="B22" s="76" t="s">
        <v>103</v>
      </c>
      <c r="C22" s="134">
        <v>5</v>
      </c>
      <c r="D22" s="135">
        <v>148.10000000000002</v>
      </c>
      <c r="E22" s="136">
        <v>2</v>
      </c>
      <c r="F22" s="137">
        <v>154.69999999999999</v>
      </c>
      <c r="G22" s="134">
        <v>9</v>
      </c>
      <c r="H22" s="135">
        <v>102.37700000000001</v>
      </c>
      <c r="I22" s="138">
        <v>1</v>
      </c>
      <c r="J22" s="135">
        <v>0.3</v>
      </c>
      <c r="K22" s="134">
        <v>15</v>
      </c>
      <c r="L22" s="135">
        <v>5.665</v>
      </c>
      <c r="M22" s="136">
        <v>28</v>
      </c>
      <c r="N22" s="137">
        <v>54.981000000000002</v>
      </c>
      <c r="O22" s="134">
        <v>1</v>
      </c>
      <c r="P22" s="135">
        <v>0.63300000000000001</v>
      </c>
      <c r="Q22" s="138">
        <v>1</v>
      </c>
      <c r="R22" s="135">
        <v>0.6</v>
      </c>
      <c r="S22" s="148">
        <v>62</v>
      </c>
      <c r="T22" s="140">
        <v>467.35600000000011</v>
      </c>
    </row>
    <row r="23" spans="1:20" ht="15.6" thickTop="1" thickBot="1" x14ac:dyDescent="0.35">
      <c r="A23" s="82"/>
      <c r="B23" s="94" t="s">
        <v>104</v>
      </c>
      <c r="C23" s="141">
        <f>SUM(C5:C22)</f>
        <v>454</v>
      </c>
      <c r="D23" s="142">
        <f t="shared" ref="D23:T23" si="0">SUM(D5:D22)</f>
        <v>19378.842000000001</v>
      </c>
      <c r="E23" s="143">
        <f t="shared" si="0"/>
        <v>137</v>
      </c>
      <c r="F23" s="144">
        <f t="shared" si="0"/>
        <v>37862.250000000007</v>
      </c>
      <c r="G23" s="145">
        <f t="shared" si="0"/>
        <v>171</v>
      </c>
      <c r="H23" s="142">
        <f t="shared" si="0"/>
        <v>5370.2390000000005</v>
      </c>
      <c r="I23" s="143">
        <f t="shared" si="0"/>
        <v>11</v>
      </c>
      <c r="J23" s="142">
        <f t="shared" si="0"/>
        <v>14.87</v>
      </c>
      <c r="K23" s="141">
        <f t="shared" si="0"/>
        <v>42</v>
      </c>
      <c r="L23" s="142">
        <f t="shared" si="0"/>
        <v>20.169</v>
      </c>
      <c r="M23" s="143">
        <f t="shared" si="0"/>
        <v>282</v>
      </c>
      <c r="N23" s="144">
        <f t="shared" si="0"/>
        <v>576.51599999999985</v>
      </c>
      <c r="O23" s="145">
        <f t="shared" si="0"/>
        <v>56</v>
      </c>
      <c r="P23" s="142">
        <f t="shared" si="0"/>
        <v>777.03199999999993</v>
      </c>
      <c r="Q23" s="143">
        <f t="shared" si="0"/>
        <v>8</v>
      </c>
      <c r="R23" s="142">
        <f t="shared" si="0"/>
        <v>10.073</v>
      </c>
      <c r="S23" s="141">
        <f t="shared" si="0"/>
        <v>1161</v>
      </c>
      <c r="T23" s="142">
        <f t="shared" si="0"/>
        <v>64009.991000000002</v>
      </c>
    </row>
    <row r="24" spans="1:20" ht="15" thickBot="1" x14ac:dyDescent="0.35">
      <c r="A24" s="18"/>
      <c r="B24" s="9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9"/>
      <c r="R24" s="11"/>
      <c r="S24" s="11"/>
      <c r="T24" s="11"/>
    </row>
    <row r="25" spans="1:20" ht="14.4" customHeight="1" thickBot="1" x14ac:dyDescent="0.35">
      <c r="A25" s="77" t="s">
        <v>7</v>
      </c>
      <c r="B25" s="91" t="s">
        <v>105</v>
      </c>
      <c r="C25" s="113">
        <v>0</v>
      </c>
      <c r="D25" s="114">
        <v>0</v>
      </c>
      <c r="E25" s="115">
        <v>0</v>
      </c>
      <c r="F25" s="116">
        <v>0</v>
      </c>
      <c r="G25" s="113">
        <v>3</v>
      </c>
      <c r="H25" s="114">
        <v>5.9269999999999996</v>
      </c>
      <c r="I25" s="117">
        <v>20</v>
      </c>
      <c r="J25" s="114">
        <v>8.1679999999999993</v>
      </c>
      <c r="K25" s="113">
        <v>71</v>
      </c>
      <c r="L25" s="114">
        <v>14.757200000000001</v>
      </c>
      <c r="M25" s="115">
        <v>170</v>
      </c>
      <c r="N25" s="116">
        <v>127.07585000000003</v>
      </c>
      <c r="O25" s="113">
        <v>2</v>
      </c>
      <c r="P25" s="114">
        <v>1.704</v>
      </c>
      <c r="Q25" s="113">
        <v>0</v>
      </c>
      <c r="R25" s="114">
        <v>0</v>
      </c>
      <c r="S25" s="118">
        <v>266</v>
      </c>
      <c r="T25" s="119">
        <v>157.63205000000002</v>
      </c>
    </row>
    <row r="26" spans="1:20" x14ac:dyDescent="0.3">
      <c r="A26" s="78"/>
      <c r="B26" s="92" t="s">
        <v>106</v>
      </c>
      <c r="C26" s="120">
        <v>8</v>
      </c>
      <c r="D26" s="121">
        <v>452.69</v>
      </c>
      <c r="E26" s="122">
        <v>2</v>
      </c>
      <c r="F26" s="123">
        <v>327.3</v>
      </c>
      <c r="G26" s="120">
        <v>1</v>
      </c>
      <c r="H26" s="121">
        <v>5.5</v>
      </c>
      <c r="I26" s="124">
        <v>0</v>
      </c>
      <c r="J26" s="121">
        <v>0</v>
      </c>
      <c r="K26" s="120">
        <v>4</v>
      </c>
      <c r="L26" s="121">
        <v>0.315</v>
      </c>
      <c r="M26" s="122">
        <v>17</v>
      </c>
      <c r="N26" s="123">
        <v>24.982000000000003</v>
      </c>
      <c r="O26" s="120">
        <v>0</v>
      </c>
      <c r="P26" s="121">
        <v>0</v>
      </c>
      <c r="Q26" s="120">
        <v>0</v>
      </c>
      <c r="R26" s="121">
        <v>0</v>
      </c>
      <c r="S26" s="125">
        <v>32</v>
      </c>
      <c r="T26" s="126">
        <v>810.78700000000015</v>
      </c>
    </row>
    <row r="27" spans="1:20" x14ac:dyDescent="0.3">
      <c r="A27" s="78"/>
      <c r="B27" s="75" t="s">
        <v>107</v>
      </c>
      <c r="C27" s="127">
        <v>0</v>
      </c>
      <c r="D27" s="128">
        <v>0</v>
      </c>
      <c r="E27" s="129">
        <v>0</v>
      </c>
      <c r="F27" s="130">
        <v>0</v>
      </c>
      <c r="G27" s="127">
        <v>2</v>
      </c>
      <c r="H27" s="128">
        <v>6.2279999999999998</v>
      </c>
      <c r="I27" s="131">
        <v>1</v>
      </c>
      <c r="J27" s="128">
        <v>1.4</v>
      </c>
      <c r="K27" s="127">
        <v>3</v>
      </c>
      <c r="L27" s="128">
        <v>0.16</v>
      </c>
      <c r="M27" s="129">
        <v>196</v>
      </c>
      <c r="N27" s="130">
        <v>125.063</v>
      </c>
      <c r="O27" s="127">
        <v>0</v>
      </c>
      <c r="P27" s="128">
        <v>0</v>
      </c>
      <c r="Q27" s="127">
        <v>1</v>
      </c>
      <c r="R27" s="151">
        <v>0.03</v>
      </c>
      <c r="S27" s="132">
        <v>203</v>
      </c>
      <c r="T27" s="133">
        <v>132.88100000000006</v>
      </c>
    </row>
    <row r="28" spans="1:20" x14ac:dyDescent="0.3">
      <c r="A28" s="78"/>
      <c r="B28" s="75" t="s">
        <v>108</v>
      </c>
      <c r="C28" s="127">
        <v>2</v>
      </c>
      <c r="D28" s="128">
        <v>159</v>
      </c>
      <c r="E28" s="129">
        <v>0</v>
      </c>
      <c r="F28" s="130">
        <v>0</v>
      </c>
      <c r="G28" s="127">
        <v>0</v>
      </c>
      <c r="H28" s="128">
        <v>0</v>
      </c>
      <c r="I28" s="131">
        <v>0</v>
      </c>
      <c r="J28" s="128">
        <v>0</v>
      </c>
      <c r="K28" s="127">
        <v>0</v>
      </c>
      <c r="L28" s="128">
        <v>0</v>
      </c>
      <c r="M28" s="129">
        <v>0</v>
      </c>
      <c r="N28" s="130">
        <v>0</v>
      </c>
      <c r="O28" s="127">
        <v>0</v>
      </c>
      <c r="P28" s="128">
        <v>0</v>
      </c>
      <c r="Q28" s="127">
        <v>0</v>
      </c>
      <c r="R28" s="128">
        <v>0</v>
      </c>
      <c r="S28" s="132">
        <v>2</v>
      </c>
      <c r="T28" s="133">
        <v>159</v>
      </c>
    </row>
    <row r="29" spans="1:20" x14ac:dyDescent="0.3">
      <c r="A29" s="78"/>
      <c r="B29" s="75" t="s">
        <v>109</v>
      </c>
      <c r="C29" s="127">
        <v>3</v>
      </c>
      <c r="D29" s="128">
        <v>218</v>
      </c>
      <c r="E29" s="129">
        <v>0</v>
      </c>
      <c r="F29" s="130">
        <v>0</v>
      </c>
      <c r="G29" s="127">
        <v>0</v>
      </c>
      <c r="H29" s="128">
        <v>0</v>
      </c>
      <c r="I29" s="131">
        <v>0</v>
      </c>
      <c r="J29" s="128">
        <v>0</v>
      </c>
      <c r="K29" s="127">
        <v>0</v>
      </c>
      <c r="L29" s="128">
        <v>0</v>
      </c>
      <c r="M29" s="129">
        <v>0</v>
      </c>
      <c r="N29" s="130">
        <v>0</v>
      </c>
      <c r="O29" s="127">
        <v>0</v>
      </c>
      <c r="P29" s="128">
        <v>0</v>
      </c>
      <c r="Q29" s="127">
        <v>0</v>
      </c>
      <c r="R29" s="128">
        <v>0</v>
      </c>
      <c r="S29" s="132">
        <v>3</v>
      </c>
      <c r="T29" s="133">
        <v>218</v>
      </c>
    </row>
    <row r="30" spans="1:20" x14ac:dyDescent="0.3">
      <c r="A30" s="78"/>
      <c r="B30" s="75" t="s">
        <v>110</v>
      </c>
      <c r="C30" s="127">
        <v>7</v>
      </c>
      <c r="D30" s="128">
        <v>665.91399999999999</v>
      </c>
      <c r="E30" s="129">
        <v>5</v>
      </c>
      <c r="F30" s="130">
        <v>283.8</v>
      </c>
      <c r="G30" s="127">
        <v>56</v>
      </c>
      <c r="H30" s="128">
        <v>2155.2180000000003</v>
      </c>
      <c r="I30" s="131">
        <v>0</v>
      </c>
      <c r="J30" s="128">
        <v>0</v>
      </c>
      <c r="K30" s="127">
        <v>2</v>
      </c>
      <c r="L30" s="128">
        <v>0.65999999999999992</v>
      </c>
      <c r="M30" s="129">
        <v>16</v>
      </c>
      <c r="N30" s="130">
        <v>19.852000000000004</v>
      </c>
      <c r="O30" s="127">
        <v>0</v>
      </c>
      <c r="P30" s="128">
        <v>0</v>
      </c>
      <c r="Q30" s="127">
        <v>0</v>
      </c>
      <c r="R30" s="128">
        <v>0</v>
      </c>
      <c r="S30" s="132">
        <v>86</v>
      </c>
      <c r="T30" s="133">
        <v>3125.444</v>
      </c>
    </row>
    <row r="31" spans="1:20" ht="15" thickBot="1" x14ac:dyDescent="0.35">
      <c r="A31" s="78"/>
      <c r="B31" s="76" t="s">
        <v>111</v>
      </c>
      <c r="C31" s="134">
        <v>2</v>
      </c>
      <c r="D31" s="135">
        <v>66.5</v>
      </c>
      <c r="E31" s="136">
        <v>0</v>
      </c>
      <c r="F31" s="137">
        <v>0</v>
      </c>
      <c r="G31" s="134">
        <v>4</v>
      </c>
      <c r="H31" s="135">
        <v>89.9</v>
      </c>
      <c r="I31" s="138">
        <v>0</v>
      </c>
      <c r="J31" s="135">
        <v>0</v>
      </c>
      <c r="K31" s="134">
        <v>0</v>
      </c>
      <c r="L31" s="135">
        <v>0</v>
      </c>
      <c r="M31" s="136">
        <v>1</v>
      </c>
      <c r="N31" s="137">
        <v>1.6</v>
      </c>
      <c r="O31" s="134">
        <v>0</v>
      </c>
      <c r="P31" s="135">
        <v>0</v>
      </c>
      <c r="Q31" s="134">
        <v>0</v>
      </c>
      <c r="R31" s="135">
        <v>0</v>
      </c>
      <c r="S31" s="139">
        <v>7</v>
      </c>
      <c r="T31" s="140">
        <v>158</v>
      </c>
    </row>
    <row r="32" spans="1:20" ht="15.6" thickTop="1" thickBot="1" x14ac:dyDescent="0.35">
      <c r="A32" s="79"/>
      <c r="B32" s="94" t="s">
        <v>112</v>
      </c>
      <c r="C32" s="141">
        <f>SUM(C25:C31)</f>
        <v>22</v>
      </c>
      <c r="D32" s="142">
        <f t="shared" ref="D32:T32" si="1">SUM(D25:D31)</f>
        <v>1562.104</v>
      </c>
      <c r="E32" s="143">
        <f t="shared" si="1"/>
        <v>7</v>
      </c>
      <c r="F32" s="144">
        <f t="shared" si="1"/>
        <v>611.1</v>
      </c>
      <c r="G32" s="145">
        <f t="shared" si="1"/>
        <v>66</v>
      </c>
      <c r="H32" s="142">
        <f t="shared" si="1"/>
        <v>2262.7730000000006</v>
      </c>
      <c r="I32" s="143">
        <f t="shared" si="1"/>
        <v>21</v>
      </c>
      <c r="J32" s="142">
        <f t="shared" si="1"/>
        <v>9.5679999999999996</v>
      </c>
      <c r="K32" s="141">
        <f t="shared" si="1"/>
        <v>80</v>
      </c>
      <c r="L32" s="142">
        <f t="shared" si="1"/>
        <v>15.892200000000001</v>
      </c>
      <c r="M32" s="143">
        <f t="shared" si="1"/>
        <v>400</v>
      </c>
      <c r="N32" s="144">
        <f t="shared" si="1"/>
        <v>298.57285000000002</v>
      </c>
      <c r="O32" s="145">
        <f t="shared" si="1"/>
        <v>2</v>
      </c>
      <c r="P32" s="142">
        <f t="shared" si="1"/>
        <v>1.704</v>
      </c>
      <c r="Q32" s="145">
        <f t="shared" si="1"/>
        <v>1</v>
      </c>
      <c r="R32" s="142">
        <f t="shared" si="1"/>
        <v>0.03</v>
      </c>
      <c r="S32" s="143">
        <f t="shared" si="1"/>
        <v>599</v>
      </c>
      <c r="T32" s="142">
        <f t="shared" si="1"/>
        <v>4761.7440500000002</v>
      </c>
    </row>
    <row r="33" spans="1:20" x14ac:dyDescent="0.3">
      <c r="B33" s="95" t="s">
        <v>148</v>
      </c>
    </row>
    <row r="35" spans="1:20" x14ac:dyDescent="0.3">
      <c r="A35" s="26" t="s">
        <v>140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5" thickBot="1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5" thickBot="1" x14ac:dyDescent="0.35">
      <c r="A37" s="8"/>
      <c r="B37" s="15"/>
      <c r="C37" s="83" t="s">
        <v>64</v>
      </c>
      <c r="D37" s="84"/>
      <c r="E37" s="85" t="s">
        <v>65</v>
      </c>
      <c r="F37" s="86"/>
      <c r="G37" s="83" t="s">
        <v>66</v>
      </c>
      <c r="H37" s="84"/>
      <c r="I37" s="85" t="s">
        <v>67</v>
      </c>
      <c r="J37" s="84"/>
      <c r="K37" s="83" t="s">
        <v>68</v>
      </c>
      <c r="L37" s="84"/>
      <c r="M37" s="85" t="s">
        <v>69</v>
      </c>
      <c r="N37" s="86"/>
      <c r="O37" s="83" t="s">
        <v>70</v>
      </c>
      <c r="P37" s="84"/>
      <c r="Q37" s="83" t="s">
        <v>7</v>
      </c>
      <c r="R37" s="84"/>
      <c r="S37" s="85" t="s">
        <v>8</v>
      </c>
      <c r="T37" s="84"/>
    </row>
    <row r="38" spans="1:20" ht="15" customHeight="1" thickBot="1" x14ac:dyDescent="0.35">
      <c r="A38" s="77" t="s">
        <v>84</v>
      </c>
      <c r="B38" s="93" t="s">
        <v>87</v>
      </c>
      <c r="C38" s="87" t="s">
        <v>10</v>
      </c>
      <c r="D38" s="88" t="s">
        <v>11</v>
      </c>
      <c r="E38" s="89" t="s">
        <v>10</v>
      </c>
      <c r="F38" s="90" t="s">
        <v>11</v>
      </c>
      <c r="G38" s="87" t="s">
        <v>10</v>
      </c>
      <c r="H38" s="88" t="s">
        <v>11</v>
      </c>
      <c r="I38" s="89" t="s">
        <v>10</v>
      </c>
      <c r="J38" s="88" t="s">
        <v>11</v>
      </c>
      <c r="K38" s="87" t="s">
        <v>10</v>
      </c>
      <c r="L38" s="88" t="s">
        <v>11</v>
      </c>
      <c r="M38" s="89" t="s">
        <v>10</v>
      </c>
      <c r="N38" s="90" t="s">
        <v>11</v>
      </c>
      <c r="O38" s="87" t="s">
        <v>10</v>
      </c>
      <c r="P38" s="88" t="s">
        <v>11</v>
      </c>
      <c r="Q38" s="87" t="s">
        <v>10</v>
      </c>
      <c r="R38" s="88" t="s">
        <v>11</v>
      </c>
      <c r="S38" s="89" t="s">
        <v>10</v>
      </c>
      <c r="T38" s="88" t="s">
        <v>11</v>
      </c>
    </row>
    <row r="39" spans="1:20" ht="14.4" customHeight="1" x14ac:dyDescent="0.3">
      <c r="A39" s="78"/>
      <c r="B39" s="75" t="s">
        <v>114</v>
      </c>
      <c r="C39" s="120">
        <v>0</v>
      </c>
      <c r="D39" s="121">
        <v>0</v>
      </c>
      <c r="E39" s="122">
        <v>0</v>
      </c>
      <c r="F39" s="123">
        <v>0</v>
      </c>
      <c r="G39" s="120">
        <v>0</v>
      </c>
      <c r="H39" s="121">
        <v>0</v>
      </c>
      <c r="I39" s="124">
        <v>3</v>
      </c>
      <c r="J39" s="121">
        <v>1</v>
      </c>
      <c r="K39" s="120">
        <v>0</v>
      </c>
      <c r="L39" s="121">
        <v>0</v>
      </c>
      <c r="M39" s="122">
        <v>1</v>
      </c>
      <c r="N39" s="123">
        <v>0.17</v>
      </c>
      <c r="O39" s="120">
        <v>0</v>
      </c>
      <c r="P39" s="121">
        <v>0</v>
      </c>
      <c r="Q39" s="120">
        <v>0</v>
      </c>
      <c r="R39" s="121">
        <v>0</v>
      </c>
      <c r="S39" s="125">
        <v>4</v>
      </c>
      <c r="T39" s="126">
        <v>1.17</v>
      </c>
    </row>
    <row r="40" spans="1:20" x14ac:dyDescent="0.3">
      <c r="A40" s="78"/>
      <c r="B40" s="75" t="s">
        <v>115</v>
      </c>
      <c r="C40" s="127">
        <v>0</v>
      </c>
      <c r="D40" s="128">
        <v>0</v>
      </c>
      <c r="E40" s="129">
        <v>2</v>
      </c>
      <c r="F40" s="130">
        <v>264</v>
      </c>
      <c r="G40" s="127">
        <v>2</v>
      </c>
      <c r="H40" s="128">
        <v>56</v>
      </c>
      <c r="I40" s="131">
        <v>0</v>
      </c>
      <c r="J40" s="128">
        <v>0</v>
      </c>
      <c r="K40" s="127">
        <v>0</v>
      </c>
      <c r="L40" s="128">
        <v>0</v>
      </c>
      <c r="M40" s="129">
        <v>5</v>
      </c>
      <c r="N40" s="130">
        <v>5.0289999999999999</v>
      </c>
      <c r="O40" s="127">
        <v>0</v>
      </c>
      <c r="P40" s="128">
        <v>0</v>
      </c>
      <c r="Q40" s="127">
        <v>0</v>
      </c>
      <c r="R40" s="128">
        <v>0</v>
      </c>
      <c r="S40" s="132">
        <v>9</v>
      </c>
      <c r="T40" s="133">
        <v>325.029</v>
      </c>
    </row>
    <row r="41" spans="1:20" x14ac:dyDescent="0.3">
      <c r="A41" s="78"/>
      <c r="B41" s="75" t="s">
        <v>116</v>
      </c>
      <c r="C41" s="127">
        <v>0</v>
      </c>
      <c r="D41" s="128">
        <v>0</v>
      </c>
      <c r="E41" s="129">
        <v>1</v>
      </c>
      <c r="F41" s="130">
        <v>109</v>
      </c>
      <c r="G41" s="127">
        <v>1</v>
      </c>
      <c r="H41" s="128">
        <v>17.600000000000001</v>
      </c>
      <c r="I41" s="131">
        <v>0</v>
      </c>
      <c r="J41" s="128">
        <v>0</v>
      </c>
      <c r="K41" s="127">
        <v>0</v>
      </c>
      <c r="L41" s="128">
        <v>0</v>
      </c>
      <c r="M41" s="129">
        <v>9</v>
      </c>
      <c r="N41" s="130">
        <v>38.635000000000005</v>
      </c>
      <c r="O41" s="127">
        <v>0</v>
      </c>
      <c r="P41" s="128">
        <v>0</v>
      </c>
      <c r="Q41" s="127">
        <v>1</v>
      </c>
      <c r="R41" s="128">
        <v>13.5</v>
      </c>
      <c r="S41" s="132">
        <v>12</v>
      </c>
      <c r="T41" s="133">
        <v>178.73499999999999</v>
      </c>
    </row>
    <row r="42" spans="1:20" x14ac:dyDescent="0.3">
      <c r="A42" s="78"/>
      <c r="B42" s="75" t="s">
        <v>117</v>
      </c>
      <c r="C42" s="127">
        <v>0</v>
      </c>
      <c r="D42" s="128">
        <v>0</v>
      </c>
      <c r="E42" s="129">
        <v>0</v>
      </c>
      <c r="F42" s="130">
        <v>0</v>
      </c>
      <c r="G42" s="127">
        <v>3</v>
      </c>
      <c r="H42" s="128">
        <v>18.399999999999999</v>
      </c>
      <c r="I42" s="131">
        <v>12</v>
      </c>
      <c r="J42" s="128">
        <v>8.8049999999999997</v>
      </c>
      <c r="K42" s="127">
        <v>1</v>
      </c>
      <c r="L42" s="128">
        <v>0.12</v>
      </c>
      <c r="M42" s="129">
        <v>6</v>
      </c>
      <c r="N42" s="130">
        <v>18.055</v>
      </c>
      <c r="O42" s="127">
        <v>0</v>
      </c>
      <c r="P42" s="128">
        <v>0</v>
      </c>
      <c r="Q42" s="127">
        <v>0</v>
      </c>
      <c r="R42" s="128">
        <v>0</v>
      </c>
      <c r="S42" s="132">
        <v>22</v>
      </c>
      <c r="T42" s="133">
        <v>45.379999999999995</v>
      </c>
    </row>
    <row r="43" spans="1:20" x14ac:dyDescent="0.3">
      <c r="A43" s="78"/>
      <c r="B43" s="75" t="s">
        <v>118</v>
      </c>
      <c r="C43" s="127">
        <v>13</v>
      </c>
      <c r="D43" s="128">
        <v>539.35</v>
      </c>
      <c r="E43" s="129">
        <v>5</v>
      </c>
      <c r="F43" s="130">
        <v>660.3</v>
      </c>
      <c r="G43" s="127">
        <v>17</v>
      </c>
      <c r="H43" s="128">
        <v>676.40300000000002</v>
      </c>
      <c r="I43" s="131">
        <v>1</v>
      </c>
      <c r="J43" s="153">
        <v>2E-3</v>
      </c>
      <c r="K43" s="127">
        <v>5</v>
      </c>
      <c r="L43" s="128">
        <v>1.1000000000000001</v>
      </c>
      <c r="M43" s="129">
        <v>106</v>
      </c>
      <c r="N43" s="130">
        <v>273.22000000000003</v>
      </c>
      <c r="O43" s="127">
        <v>17</v>
      </c>
      <c r="P43" s="128">
        <v>124.47499999999999</v>
      </c>
      <c r="Q43" s="127">
        <v>0</v>
      </c>
      <c r="R43" s="128">
        <v>0</v>
      </c>
      <c r="S43" s="132">
        <v>164</v>
      </c>
      <c r="T43" s="133">
        <v>2274.849999999999</v>
      </c>
    </row>
    <row r="44" spans="1:20" x14ac:dyDescent="0.3">
      <c r="A44" s="78"/>
      <c r="B44" s="75" t="s">
        <v>119</v>
      </c>
      <c r="C44" s="127">
        <v>4</v>
      </c>
      <c r="D44" s="128">
        <v>58.3</v>
      </c>
      <c r="E44" s="129">
        <v>1</v>
      </c>
      <c r="F44" s="130">
        <v>28</v>
      </c>
      <c r="G44" s="127">
        <v>15</v>
      </c>
      <c r="H44" s="128">
        <v>365.07000000000011</v>
      </c>
      <c r="I44" s="131">
        <v>10</v>
      </c>
      <c r="J44" s="128">
        <v>10.11</v>
      </c>
      <c r="K44" s="127">
        <v>36</v>
      </c>
      <c r="L44" s="128">
        <v>6.7050000000000018</v>
      </c>
      <c r="M44" s="129">
        <v>155</v>
      </c>
      <c r="N44" s="130">
        <v>273.22300000000013</v>
      </c>
      <c r="O44" s="127">
        <v>1</v>
      </c>
      <c r="P44" s="128">
        <v>0.56999999999999995</v>
      </c>
      <c r="Q44" s="127">
        <v>0</v>
      </c>
      <c r="R44" s="128">
        <v>0</v>
      </c>
      <c r="S44" s="132">
        <v>222</v>
      </c>
      <c r="T44" s="133">
        <v>741.97800000000007</v>
      </c>
    </row>
    <row r="45" spans="1:20" x14ac:dyDescent="0.3">
      <c r="A45" s="78"/>
      <c r="B45" s="75" t="s">
        <v>120</v>
      </c>
      <c r="C45" s="127">
        <v>21</v>
      </c>
      <c r="D45" s="128">
        <v>498.55000000000007</v>
      </c>
      <c r="E45" s="129">
        <v>0</v>
      </c>
      <c r="F45" s="130">
        <v>0</v>
      </c>
      <c r="G45" s="127">
        <v>5</v>
      </c>
      <c r="H45" s="128">
        <v>48.2</v>
      </c>
      <c r="I45" s="131">
        <v>0</v>
      </c>
      <c r="J45" s="128">
        <v>0</v>
      </c>
      <c r="K45" s="127">
        <v>2</v>
      </c>
      <c r="L45" s="128">
        <v>0.5</v>
      </c>
      <c r="M45" s="129">
        <v>48</v>
      </c>
      <c r="N45" s="130">
        <v>125.06999999999996</v>
      </c>
      <c r="O45" s="127">
        <v>3</v>
      </c>
      <c r="P45" s="128">
        <v>1.9890000000000001</v>
      </c>
      <c r="Q45" s="127">
        <v>0</v>
      </c>
      <c r="R45" s="128">
        <v>0</v>
      </c>
      <c r="S45" s="132">
        <v>79</v>
      </c>
      <c r="T45" s="133">
        <v>674.30900000000031</v>
      </c>
    </row>
    <row r="46" spans="1:20" x14ac:dyDescent="0.3">
      <c r="A46" s="78"/>
      <c r="B46" s="75" t="s">
        <v>121</v>
      </c>
      <c r="C46" s="127">
        <v>19</v>
      </c>
      <c r="D46" s="128">
        <v>1668.3</v>
      </c>
      <c r="E46" s="129">
        <v>8</v>
      </c>
      <c r="F46" s="130">
        <v>1228</v>
      </c>
      <c r="G46" s="127">
        <v>7</v>
      </c>
      <c r="H46" s="128">
        <v>55.5</v>
      </c>
      <c r="I46" s="131">
        <v>1</v>
      </c>
      <c r="J46" s="128">
        <v>0.8</v>
      </c>
      <c r="K46" s="127">
        <v>1</v>
      </c>
      <c r="L46" s="128">
        <v>0.2</v>
      </c>
      <c r="M46" s="129">
        <v>12</v>
      </c>
      <c r="N46" s="130">
        <v>61.999999999999993</v>
      </c>
      <c r="O46" s="127">
        <v>5</v>
      </c>
      <c r="P46" s="128">
        <v>1.9249999999999998</v>
      </c>
      <c r="Q46" s="127">
        <v>1</v>
      </c>
      <c r="R46" s="128">
        <v>0.9</v>
      </c>
      <c r="S46" s="132">
        <v>54</v>
      </c>
      <c r="T46" s="133">
        <v>3017.6250000000009</v>
      </c>
    </row>
    <row r="47" spans="1:20" x14ac:dyDescent="0.3">
      <c r="A47" s="78"/>
      <c r="B47" s="75" t="s">
        <v>122</v>
      </c>
      <c r="C47" s="127">
        <v>0</v>
      </c>
      <c r="D47" s="128">
        <v>0</v>
      </c>
      <c r="E47" s="129">
        <v>0</v>
      </c>
      <c r="F47" s="130">
        <v>0</v>
      </c>
      <c r="G47" s="127">
        <v>0</v>
      </c>
      <c r="H47" s="128">
        <v>0</v>
      </c>
      <c r="I47" s="131">
        <v>14</v>
      </c>
      <c r="J47" s="128">
        <v>5.18</v>
      </c>
      <c r="K47" s="127">
        <v>3</v>
      </c>
      <c r="L47" s="128">
        <v>1.46</v>
      </c>
      <c r="M47" s="129">
        <v>18</v>
      </c>
      <c r="N47" s="130">
        <v>27.502000000000002</v>
      </c>
      <c r="O47" s="127">
        <v>0</v>
      </c>
      <c r="P47" s="128">
        <v>0</v>
      </c>
      <c r="Q47" s="127">
        <v>0</v>
      </c>
      <c r="R47" s="128">
        <v>0</v>
      </c>
      <c r="S47" s="132">
        <v>35</v>
      </c>
      <c r="T47" s="133">
        <v>34.141999999999996</v>
      </c>
    </row>
    <row r="48" spans="1:20" x14ac:dyDescent="0.3">
      <c r="A48" s="78"/>
      <c r="B48" s="75" t="s">
        <v>123</v>
      </c>
      <c r="C48" s="127">
        <v>0</v>
      </c>
      <c r="D48" s="128">
        <v>0</v>
      </c>
      <c r="E48" s="129">
        <v>0</v>
      </c>
      <c r="F48" s="130">
        <v>0</v>
      </c>
      <c r="G48" s="127">
        <v>0</v>
      </c>
      <c r="H48" s="128">
        <v>0</v>
      </c>
      <c r="I48" s="131">
        <v>9</v>
      </c>
      <c r="J48" s="128">
        <v>3.0599999999999996</v>
      </c>
      <c r="K48" s="127">
        <v>2</v>
      </c>
      <c r="L48" s="128">
        <v>1.24</v>
      </c>
      <c r="M48" s="129">
        <v>25</v>
      </c>
      <c r="N48" s="130">
        <v>8.1860000000000017</v>
      </c>
      <c r="O48" s="127">
        <v>0</v>
      </c>
      <c r="P48" s="128">
        <v>0</v>
      </c>
      <c r="Q48" s="127">
        <v>0</v>
      </c>
      <c r="R48" s="128">
        <v>0</v>
      </c>
      <c r="S48" s="132">
        <v>36</v>
      </c>
      <c r="T48" s="133">
        <v>12.486000000000004</v>
      </c>
    </row>
    <row r="49" spans="1:20" x14ac:dyDescent="0.3">
      <c r="A49" s="78"/>
      <c r="B49" s="75" t="s">
        <v>124</v>
      </c>
      <c r="C49" s="127">
        <v>0</v>
      </c>
      <c r="D49" s="128">
        <v>0</v>
      </c>
      <c r="E49" s="129">
        <v>0</v>
      </c>
      <c r="F49" s="130">
        <v>0</v>
      </c>
      <c r="G49" s="127">
        <v>0</v>
      </c>
      <c r="H49" s="128">
        <v>0</v>
      </c>
      <c r="I49" s="131">
        <v>0</v>
      </c>
      <c r="J49" s="128">
        <v>0</v>
      </c>
      <c r="K49" s="127">
        <v>2</v>
      </c>
      <c r="L49" s="128">
        <v>0.25</v>
      </c>
      <c r="M49" s="129">
        <v>8</v>
      </c>
      <c r="N49" s="130">
        <v>0.36000000000000004</v>
      </c>
      <c r="O49" s="127">
        <v>0</v>
      </c>
      <c r="P49" s="128">
        <v>0</v>
      </c>
      <c r="Q49" s="127">
        <v>0</v>
      </c>
      <c r="R49" s="128">
        <v>0</v>
      </c>
      <c r="S49" s="132">
        <v>10</v>
      </c>
      <c r="T49" s="133">
        <v>0.6100000000000001</v>
      </c>
    </row>
    <row r="50" spans="1:20" x14ac:dyDescent="0.3">
      <c r="A50" s="78"/>
      <c r="B50" s="75" t="s">
        <v>125</v>
      </c>
      <c r="C50" s="127">
        <v>1</v>
      </c>
      <c r="D50" s="128">
        <v>28</v>
      </c>
      <c r="E50" s="129">
        <v>0</v>
      </c>
      <c r="F50" s="130">
        <v>0</v>
      </c>
      <c r="G50" s="127">
        <v>9</v>
      </c>
      <c r="H50" s="128">
        <v>28.259999999999998</v>
      </c>
      <c r="I50" s="131">
        <v>11</v>
      </c>
      <c r="J50" s="128">
        <v>5.8179999999999996</v>
      </c>
      <c r="K50" s="127">
        <v>25</v>
      </c>
      <c r="L50" s="128">
        <v>9.9379999999999988</v>
      </c>
      <c r="M50" s="129">
        <v>89</v>
      </c>
      <c r="N50" s="130">
        <v>106.08400000000002</v>
      </c>
      <c r="O50" s="127">
        <v>1</v>
      </c>
      <c r="P50" s="128">
        <v>0.05</v>
      </c>
      <c r="Q50" s="127">
        <v>1</v>
      </c>
      <c r="R50" s="151">
        <v>0.01</v>
      </c>
      <c r="S50" s="132">
        <v>137</v>
      </c>
      <c r="T50" s="133">
        <v>178.16000000000005</v>
      </c>
    </row>
    <row r="51" spans="1:20" x14ac:dyDescent="0.3">
      <c r="A51" s="78"/>
      <c r="B51" s="75" t="s">
        <v>158</v>
      </c>
      <c r="C51" s="127">
        <v>3</v>
      </c>
      <c r="D51" s="128">
        <v>44</v>
      </c>
      <c r="E51" s="129">
        <v>1</v>
      </c>
      <c r="F51" s="130">
        <v>40</v>
      </c>
      <c r="G51" s="127">
        <v>0</v>
      </c>
      <c r="H51" s="128">
        <v>0</v>
      </c>
      <c r="I51" s="131">
        <v>4</v>
      </c>
      <c r="J51" s="128">
        <v>1.6</v>
      </c>
      <c r="K51" s="127">
        <v>39</v>
      </c>
      <c r="L51" s="128">
        <v>6.3950000000000005</v>
      </c>
      <c r="M51" s="129">
        <v>323</v>
      </c>
      <c r="N51" s="130">
        <v>55.844000000000065</v>
      </c>
      <c r="O51" s="127">
        <v>0</v>
      </c>
      <c r="P51" s="128">
        <v>0</v>
      </c>
      <c r="Q51" s="127">
        <v>1</v>
      </c>
      <c r="R51" s="151">
        <v>0.04</v>
      </c>
      <c r="S51" s="132">
        <v>371</v>
      </c>
      <c r="T51" s="133">
        <v>147.87899999999948</v>
      </c>
    </row>
    <row r="52" spans="1:20" x14ac:dyDescent="0.3">
      <c r="A52" s="78"/>
      <c r="B52" s="75" t="s">
        <v>126</v>
      </c>
      <c r="C52" s="127">
        <v>1</v>
      </c>
      <c r="D52" s="128">
        <v>5</v>
      </c>
      <c r="E52" s="129">
        <v>0</v>
      </c>
      <c r="F52" s="130">
        <v>0</v>
      </c>
      <c r="G52" s="127">
        <v>8</v>
      </c>
      <c r="H52" s="128">
        <v>50.15</v>
      </c>
      <c r="I52" s="131">
        <v>2</v>
      </c>
      <c r="J52" s="128">
        <v>1.3</v>
      </c>
      <c r="K52" s="127">
        <v>25</v>
      </c>
      <c r="L52" s="128">
        <v>7.6649999999999991</v>
      </c>
      <c r="M52" s="129">
        <v>102</v>
      </c>
      <c r="N52" s="130">
        <v>65.498000000000005</v>
      </c>
      <c r="O52" s="127">
        <v>1</v>
      </c>
      <c r="P52" s="128">
        <v>0.68</v>
      </c>
      <c r="Q52" s="127">
        <v>1</v>
      </c>
      <c r="R52" s="128">
        <v>7.5</v>
      </c>
      <c r="S52" s="132">
        <v>140</v>
      </c>
      <c r="T52" s="133">
        <v>137.79299999999998</v>
      </c>
    </row>
    <row r="53" spans="1:20" x14ac:dyDescent="0.3">
      <c r="A53" s="78"/>
      <c r="B53" s="75" t="s">
        <v>127</v>
      </c>
      <c r="C53" s="127">
        <v>0</v>
      </c>
      <c r="D53" s="128">
        <v>0</v>
      </c>
      <c r="E53" s="129">
        <v>0</v>
      </c>
      <c r="F53" s="130">
        <v>0</v>
      </c>
      <c r="G53" s="127">
        <v>0</v>
      </c>
      <c r="H53" s="128">
        <v>0</v>
      </c>
      <c r="I53" s="131">
        <v>0</v>
      </c>
      <c r="J53" s="128">
        <v>0</v>
      </c>
      <c r="K53" s="127">
        <v>0</v>
      </c>
      <c r="L53" s="128">
        <v>0</v>
      </c>
      <c r="M53" s="129">
        <v>32</v>
      </c>
      <c r="N53" s="130">
        <v>8.6180000000000003</v>
      </c>
      <c r="O53" s="127">
        <v>0</v>
      </c>
      <c r="P53" s="128">
        <v>0</v>
      </c>
      <c r="Q53" s="127">
        <v>0</v>
      </c>
      <c r="R53" s="128">
        <v>0</v>
      </c>
      <c r="S53" s="132">
        <v>32</v>
      </c>
      <c r="T53" s="133">
        <v>8.6180000000000003</v>
      </c>
    </row>
    <row r="54" spans="1:20" x14ac:dyDescent="0.3">
      <c r="A54" s="78"/>
      <c r="B54" s="75" t="s">
        <v>157</v>
      </c>
      <c r="C54" s="127">
        <v>0</v>
      </c>
      <c r="D54" s="128">
        <v>0</v>
      </c>
      <c r="E54" s="129">
        <v>0</v>
      </c>
      <c r="F54" s="130">
        <v>0</v>
      </c>
      <c r="G54" s="127">
        <v>0</v>
      </c>
      <c r="H54" s="128">
        <v>0</v>
      </c>
      <c r="I54" s="131">
        <v>0</v>
      </c>
      <c r="J54" s="128">
        <v>0</v>
      </c>
      <c r="K54" s="127">
        <v>1</v>
      </c>
      <c r="L54" s="151">
        <v>0.03</v>
      </c>
      <c r="M54" s="129">
        <v>9</v>
      </c>
      <c r="N54" s="130">
        <v>1.6247</v>
      </c>
      <c r="O54" s="127">
        <v>0</v>
      </c>
      <c r="P54" s="128">
        <v>0</v>
      </c>
      <c r="Q54" s="127">
        <v>0</v>
      </c>
      <c r="R54" s="128">
        <v>0</v>
      </c>
      <c r="S54" s="132">
        <v>10</v>
      </c>
      <c r="T54" s="133">
        <v>1.6547000000000001</v>
      </c>
    </row>
    <row r="55" spans="1:20" x14ac:dyDescent="0.3">
      <c r="A55" s="78"/>
      <c r="B55" s="75" t="s">
        <v>128</v>
      </c>
      <c r="C55" s="127">
        <v>1</v>
      </c>
      <c r="D55" s="128">
        <v>0.1</v>
      </c>
      <c r="E55" s="129">
        <v>1</v>
      </c>
      <c r="F55" s="130">
        <v>49.8</v>
      </c>
      <c r="G55" s="127">
        <v>2</v>
      </c>
      <c r="H55" s="128">
        <v>0.69</v>
      </c>
      <c r="I55" s="131">
        <v>2</v>
      </c>
      <c r="J55" s="128">
        <v>5.5E-2</v>
      </c>
      <c r="K55" s="127">
        <v>14</v>
      </c>
      <c r="L55" s="128">
        <v>3.1250000000000004</v>
      </c>
      <c r="M55" s="129">
        <v>98</v>
      </c>
      <c r="N55" s="130">
        <v>22.889999999999997</v>
      </c>
      <c r="O55" s="127">
        <v>0</v>
      </c>
      <c r="P55" s="128">
        <v>0</v>
      </c>
      <c r="Q55" s="127">
        <v>1</v>
      </c>
      <c r="R55" s="128">
        <v>7.4999999999999997E-2</v>
      </c>
      <c r="S55" s="132">
        <v>119</v>
      </c>
      <c r="T55" s="133">
        <v>76.735000000000085</v>
      </c>
    </row>
    <row r="56" spans="1:20" x14ac:dyDescent="0.3">
      <c r="A56" s="78"/>
      <c r="B56" s="75" t="s">
        <v>129</v>
      </c>
      <c r="C56" s="120">
        <v>1</v>
      </c>
      <c r="D56" s="121">
        <v>1</v>
      </c>
      <c r="E56" s="122">
        <v>0</v>
      </c>
      <c r="F56" s="123">
        <v>0</v>
      </c>
      <c r="G56" s="120">
        <v>1</v>
      </c>
      <c r="H56" s="121">
        <v>0.12</v>
      </c>
      <c r="I56" s="124">
        <v>0</v>
      </c>
      <c r="J56" s="121">
        <v>0</v>
      </c>
      <c r="K56" s="120">
        <v>10</v>
      </c>
      <c r="L56" s="121">
        <v>3.0900000000000007</v>
      </c>
      <c r="M56" s="122">
        <v>155</v>
      </c>
      <c r="N56" s="123">
        <v>25.447999999999972</v>
      </c>
      <c r="O56" s="120">
        <v>0</v>
      </c>
      <c r="P56" s="121">
        <v>0</v>
      </c>
      <c r="Q56" s="120">
        <v>1</v>
      </c>
      <c r="R56" s="152">
        <v>3.5999999999999997E-2</v>
      </c>
      <c r="S56" s="125">
        <v>168</v>
      </c>
      <c r="T56" s="126">
        <v>29.693999999999967</v>
      </c>
    </row>
    <row r="57" spans="1:20" x14ac:dyDescent="0.3">
      <c r="A57" s="78"/>
      <c r="B57" s="75" t="s">
        <v>156</v>
      </c>
      <c r="C57" s="127">
        <v>20</v>
      </c>
      <c r="D57" s="128">
        <v>212.96</v>
      </c>
      <c r="E57" s="129">
        <v>6</v>
      </c>
      <c r="F57" s="130">
        <v>80.838000000000008</v>
      </c>
      <c r="G57" s="127">
        <v>46</v>
      </c>
      <c r="H57" s="128">
        <v>332.64200000000017</v>
      </c>
      <c r="I57" s="131">
        <v>6</v>
      </c>
      <c r="J57" s="128">
        <v>9.1999999999999993</v>
      </c>
      <c r="K57" s="127">
        <v>15</v>
      </c>
      <c r="L57" s="128">
        <v>5.9600000000000009</v>
      </c>
      <c r="M57" s="129">
        <v>113</v>
      </c>
      <c r="N57" s="130">
        <v>168.26199999999997</v>
      </c>
      <c r="O57" s="127">
        <v>5</v>
      </c>
      <c r="P57" s="128">
        <v>2.3689999999999998</v>
      </c>
      <c r="Q57" s="127">
        <v>1</v>
      </c>
      <c r="R57" s="128">
        <v>1.5</v>
      </c>
      <c r="S57" s="132">
        <v>212</v>
      </c>
      <c r="T57" s="133">
        <v>813.73099999999977</v>
      </c>
    </row>
    <row r="58" spans="1:20" x14ac:dyDescent="0.3">
      <c r="A58" s="78"/>
      <c r="B58" s="75" t="s">
        <v>130</v>
      </c>
      <c r="C58" s="127">
        <v>0</v>
      </c>
      <c r="D58" s="128">
        <v>0</v>
      </c>
      <c r="E58" s="129">
        <v>0</v>
      </c>
      <c r="F58" s="130">
        <v>0</v>
      </c>
      <c r="G58" s="127">
        <v>0</v>
      </c>
      <c r="H58" s="128">
        <v>0</v>
      </c>
      <c r="I58" s="131">
        <v>3</v>
      </c>
      <c r="J58" s="128">
        <v>2.8000000000000003</v>
      </c>
      <c r="K58" s="127">
        <v>37</v>
      </c>
      <c r="L58" s="128">
        <v>3.637</v>
      </c>
      <c r="M58" s="129">
        <v>213</v>
      </c>
      <c r="N58" s="130">
        <v>60.838000000000044</v>
      </c>
      <c r="O58" s="127">
        <v>0</v>
      </c>
      <c r="P58" s="128">
        <v>0</v>
      </c>
      <c r="Q58" s="127">
        <v>1</v>
      </c>
      <c r="R58" s="128">
        <v>0.12</v>
      </c>
      <c r="S58" s="132">
        <v>254</v>
      </c>
      <c r="T58" s="133">
        <v>67.39500000000001</v>
      </c>
    </row>
    <row r="59" spans="1:20" x14ac:dyDescent="0.3">
      <c r="A59" s="78"/>
      <c r="B59" s="75" t="s">
        <v>131</v>
      </c>
      <c r="C59" s="127">
        <v>56</v>
      </c>
      <c r="D59" s="128">
        <v>943.7639999999999</v>
      </c>
      <c r="E59" s="129">
        <v>18</v>
      </c>
      <c r="F59" s="130">
        <v>776.60399999999993</v>
      </c>
      <c r="G59" s="127">
        <v>56</v>
      </c>
      <c r="H59" s="128">
        <v>640.61299999999994</v>
      </c>
      <c r="I59" s="131">
        <v>14</v>
      </c>
      <c r="J59" s="128">
        <v>14.245000000000003</v>
      </c>
      <c r="K59" s="127">
        <v>25</v>
      </c>
      <c r="L59" s="128">
        <v>5.87</v>
      </c>
      <c r="M59" s="129">
        <v>95</v>
      </c>
      <c r="N59" s="130">
        <v>153.00200000000001</v>
      </c>
      <c r="O59" s="127">
        <v>4</v>
      </c>
      <c r="P59" s="128">
        <v>3.944</v>
      </c>
      <c r="Q59" s="127">
        <v>1</v>
      </c>
      <c r="R59" s="128">
        <v>7.0000000000000007E-2</v>
      </c>
      <c r="S59" s="132">
        <v>269</v>
      </c>
      <c r="T59" s="133">
        <v>2538.1120000000028</v>
      </c>
    </row>
    <row r="60" spans="1:20" x14ac:dyDescent="0.3">
      <c r="A60" s="78"/>
      <c r="B60" s="75" t="s">
        <v>132</v>
      </c>
      <c r="C60" s="127">
        <v>0</v>
      </c>
      <c r="D60" s="128">
        <v>0</v>
      </c>
      <c r="E60" s="129">
        <v>0</v>
      </c>
      <c r="F60" s="130">
        <v>0</v>
      </c>
      <c r="G60" s="127">
        <v>0</v>
      </c>
      <c r="H60" s="128">
        <v>0</v>
      </c>
      <c r="I60" s="131">
        <v>0</v>
      </c>
      <c r="J60" s="128">
        <v>0</v>
      </c>
      <c r="K60" s="127">
        <v>4</v>
      </c>
      <c r="L60" s="128">
        <v>1.335</v>
      </c>
      <c r="M60" s="129">
        <v>20</v>
      </c>
      <c r="N60" s="130">
        <v>10.080000000000002</v>
      </c>
      <c r="O60" s="127">
        <v>0</v>
      </c>
      <c r="P60" s="128">
        <v>0</v>
      </c>
      <c r="Q60" s="127">
        <v>0</v>
      </c>
      <c r="R60" s="128">
        <v>0</v>
      </c>
      <c r="S60" s="132">
        <v>24</v>
      </c>
      <c r="T60" s="133">
        <v>11.415000000000003</v>
      </c>
    </row>
    <row r="61" spans="1:20" x14ac:dyDescent="0.3">
      <c r="A61" s="78"/>
      <c r="B61" s="75" t="s">
        <v>133</v>
      </c>
      <c r="C61" s="127">
        <v>0</v>
      </c>
      <c r="D61" s="128">
        <v>0</v>
      </c>
      <c r="E61" s="129">
        <v>0</v>
      </c>
      <c r="F61" s="130">
        <v>0</v>
      </c>
      <c r="G61" s="127">
        <v>0</v>
      </c>
      <c r="H61" s="128">
        <v>0</v>
      </c>
      <c r="I61" s="131">
        <v>1</v>
      </c>
      <c r="J61" s="128">
        <v>0.2</v>
      </c>
      <c r="K61" s="127">
        <v>3</v>
      </c>
      <c r="L61" s="128">
        <v>1.38</v>
      </c>
      <c r="M61" s="129">
        <v>4</v>
      </c>
      <c r="N61" s="130">
        <v>6.9280000000000008</v>
      </c>
      <c r="O61" s="127">
        <v>0</v>
      </c>
      <c r="P61" s="128">
        <v>0</v>
      </c>
      <c r="Q61" s="127">
        <v>0</v>
      </c>
      <c r="R61" s="128">
        <v>0</v>
      </c>
      <c r="S61" s="132">
        <v>8</v>
      </c>
      <c r="T61" s="133">
        <v>8.5080000000000009</v>
      </c>
    </row>
    <row r="62" spans="1:20" x14ac:dyDescent="0.3">
      <c r="A62" s="78"/>
      <c r="B62" s="75" t="s">
        <v>134</v>
      </c>
      <c r="C62" s="120">
        <v>0</v>
      </c>
      <c r="D62" s="121">
        <v>0</v>
      </c>
      <c r="E62" s="122">
        <v>0</v>
      </c>
      <c r="F62" s="123">
        <v>0</v>
      </c>
      <c r="G62" s="120">
        <v>0</v>
      </c>
      <c r="H62" s="121">
        <v>0</v>
      </c>
      <c r="I62" s="124">
        <v>0</v>
      </c>
      <c r="J62" s="121">
        <v>0</v>
      </c>
      <c r="K62" s="120">
        <v>3</v>
      </c>
      <c r="L62" s="121">
        <v>9.0999999999999998E-2</v>
      </c>
      <c r="M62" s="122">
        <v>29</v>
      </c>
      <c r="N62" s="123">
        <v>0.40040000000000014</v>
      </c>
      <c r="O62" s="120">
        <v>0</v>
      </c>
      <c r="P62" s="121">
        <v>0</v>
      </c>
      <c r="Q62" s="120">
        <v>0</v>
      </c>
      <c r="R62" s="121">
        <v>0</v>
      </c>
      <c r="S62" s="125">
        <v>32</v>
      </c>
      <c r="T62" s="126">
        <v>0.49140000000000023</v>
      </c>
    </row>
    <row r="63" spans="1:20" x14ac:dyDescent="0.3">
      <c r="A63" s="78"/>
      <c r="B63" s="75" t="s">
        <v>155</v>
      </c>
      <c r="C63" s="127">
        <v>1</v>
      </c>
      <c r="D63" s="128">
        <v>0.6</v>
      </c>
      <c r="E63" s="129">
        <v>0</v>
      </c>
      <c r="F63" s="130">
        <v>0</v>
      </c>
      <c r="G63" s="127">
        <v>5</v>
      </c>
      <c r="H63" s="128">
        <v>31.478000000000002</v>
      </c>
      <c r="I63" s="131">
        <v>16</v>
      </c>
      <c r="J63" s="128">
        <v>5.16</v>
      </c>
      <c r="K63" s="127">
        <v>19</v>
      </c>
      <c r="L63" s="128">
        <v>13.649999999999999</v>
      </c>
      <c r="M63" s="129">
        <v>23</v>
      </c>
      <c r="N63" s="130">
        <v>33.689</v>
      </c>
      <c r="O63" s="127">
        <v>1</v>
      </c>
      <c r="P63" s="128">
        <v>0.35</v>
      </c>
      <c r="Q63" s="127">
        <v>0</v>
      </c>
      <c r="R63" s="128">
        <v>0</v>
      </c>
      <c r="S63" s="132">
        <v>65</v>
      </c>
      <c r="T63" s="133">
        <v>84.927000000000021</v>
      </c>
    </row>
    <row r="64" spans="1:20" x14ac:dyDescent="0.3">
      <c r="A64" s="78"/>
      <c r="B64" s="75" t="s">
        <v>154</v>
      </c>
      <c r="C64" s="127">
        <v>6</v>
      </c>
      <c r="D64" s="128">
        <v>23.874999999999996</v>
      </c>
      <c r="E64" s="129">
        <v>3</v>
      </c>
      <c r="F64" s="130">
        <v>79.5</v>
      </c>
      <c r="G64" s="127">
        <v>10</v>
      </c>
      <c r="H64" s="128">
        <v>78.000000000000014</v>
      </c>
      <c r="I64" s="131">
        <v>9</v>
      </c>
      <c r="J64" s="128">
        <v>6.5460000000000012</v>
      </c>
      <c r="K64" s="127">
        <v>13</v>
      </c>
      <c r="L64" s="128">
        <v>5.6000000000000005</v>
      </c>
      <c r="M64" s="129">
        <v>49</v>
      </c>
      <c r="N64" s="130">
        <v>33.861999999999995</v>
      </c>
      <c r="O64" s="127">
        <v>3</v>
      </c>
      <c r="P64" s="128">
        <v>4.3310000000000004</v>
      </c>
      <c r="Q64" s="127">
        <v>0</v>
      </c>
      <c r="R64" s="128">
        <v>0</v>
      </c>
      <c r="S64" s="132">
        <v>93</v>
      </c>
      <c r="T64" s="133">
        <v>231.714</v>
      </c>
    </row>
    <row r="65" spans="1:20" x14ac:dyDescent="0.3">
      <c r="A65" s="78"/>
      <c r="B65" s="75" t="s">
        <v>135</v>
      </c>
      <c r="C65" s="127">
        <v>6</v>
      </c>
      <c r="D65" s="128">
        <v>61.8</v>
      </c>
      <c r="E65" s="129">
        <v>2</v>
      </c>
      <c r="F65" s="130">
        <v>56.05</v>
      </c>
      <c r="G65" s="127">
        <v>7</v>
      </c>
      <c r="H65" s="128">
        <v>32.86</v>
      </c>
      <c r="I65" s="131">
        <v>3</v>
      </c>
      <c r="J65" s="128">
        <v>3</v>
      </c>
      <c r="K65" s="127">
        <v>6</v>
      </c>
      <c r="L65" s="128">
        <v>0.33500000000000002</v>
      </c>
      <c r="M65" s="129">
        <v>26</v>
      </c>
      <c r="N65" s="130">
        <v>33.256999999999998</v>
      </c>
      <c r="O65" s="127">
        <v>2</v>
      </c>
      <c r="P65" s="128">
        <v>0.81</v>
      </c>
      <c r="Q65" s="127">
        <v>0</v>
      </c>
      <c r="R65" s="128">
        <v>0</v>
      </c>
      <c r="S65" s="132">
        <v>52</v>
      </c>
      <c r="T65" s="133">
        <v>188.11199999999999</v>
      </c>
    </row>
    <row r="66" spans="1:20" ht="15" thickBot="1" x14ac:dyDescent="0.35">
      <c r="A66" s="78"/>
      <c r="B66" s="76" t="s">
        <v>136</v>
      </c>
      <c r="C66" s="134">
        <v>6</v>
      </c>
      <c r="D66" s="135">
        <v>136.78700000000001</v>
      </c>
      <c r="E66" s="136">
        <v>4</v>
      </c>
      <c r="F66" s="137">
        <v>434.82</v>
      </c>
      <c r="G66" s="134">
        <v>6</v>
      </c>
      <c r="H66" s="135">
        <v>70.974999999999994</v>
      </c>
      <c r="I66" s="138">
        <v>4</v>
      </c>
      <c r="J66" s="135">
        <v>0.83499999999999996</v>
      </c>
      <c r="K66" s="134">
        <v>3</v>
      </c>
      <c r="L66" s="135">
        <v>2.7600000000000002</v>
      </c>
      <c r="M66" s="136">
        <v>15</v>
      </c>
      <c r="N66" s="137">
        <v>39.30899999999999</v>
      </c>
      <c r="O66" s="134">
        <v>3</v>
      </c>
      <c r="P66" s="135">
        <v>12.813000000000001</v>
      </c>
      <c r="Q66" s="134">
        <v>0</v>
      </c>
      <c r="R66" s="135">
        <v>0</v>
      </c>
      <c r="S66" s="139">
        <v>41</v>
      </c>
      <c r="T66" s="140">
        <v>698.29900000000009</v>
      </c>
    </row>
    <row r="67" spans="1:20" ht="15.6" thickTop="1" thickBot="1" x14ac:dyDescent="0.35">
      <c r="A67" s="79"/>
      <c r="B67" s="94" t="s">
        <v>137</v>
      </c>
      <c r="C67" s="141">
        <f>SUM(C39:C66)</f>
        <v>159</v>
      </c>
      <c r="D67" s="142">
        <f t="shared" ref="D67:T67" si="2">SUM(D39:D66)</f>
        <v>4222.3859999999995</v>
      </c>
      <c r="E67" s="143">
        <f t="shared" si="2"/>
        <v>52</v>
      </c>
      <c r="F67" s="144">
        <f t="shared" si="2"/>
        <v>3806.9120000000007</v>
      </c>
      <c r="G67" s="145">
        <f t="shared" si="2"/>
        <v>200</v>
      </c>
      <c r="H67" s="142">
        <f t="shared" si="2"/>
        <v>2502.9610000000002</v>
      </c>
      <c r="I67" s="143">
        <f t="shared" si="2"/>
        <v>125</v>
      </c>
      <c r="J67" s="142">
        <f t="shared" si="2"/>
        <v>79.715999999999994</v>
      </c>
      <c r="K67" s="141">
        <f t="shared" si="2"/>
        <v>294</v>
      </c>
      <c r="L67" s="142">
        <f t="shared" si="2"/>
        <v>82.435999999999993</v>
      </c>
      <c r="M67" s="143">
        <f t="shared" si="2"/>
        <v>1788</v>
      </c>
      <c r="N67" s="144">
        <f t="shared" si="2"/>
        <v>1657.0841000000003</v>
      </c>
      <c r="O67" s="145">
        <f t="shared" si="2"/>
        <v>46</v>
      </c>
      <c r="P67" s="142">
        <f t="shared" si="2"/>
        <v>154.30599999999998</v>
      </c>
      <c r="Q67" s="145">
        <f t="shared" si="2"/>
        <v>10</v>
      </c>
      <c r="R67" s="142">
        <f t="shared" si="2"/>
        <v>23.751000000000001</v>
      </c>
      <c r="S67" s="143">
        <f t="shared" si="2"/>
        <v>2674</v>
      </c>
      <c r="T67" s="142">
        <f t="shared" si="2"/>
        <v>12529.552100000003</v>
      </c>
    </row>
    <row r="68" spans="1:20" ht="15" thickBot="1" x14ac:dyDescent="0.35">
      <c r="A68" s="10"/>
      <c r="B68" s="94" t="s">
        <v>138</v>
      </c>
      <c r="C68" s="141">
        <f>SUM(C23,C32,C67)</f>
        <v>635</v>
      </c>
      <c r="D68" s="142">
        <f t="shared" ref="D68:T68" si="3">SUM(D23,D32,D67)</f>
        <v>25163.331999999999</v>
      </c>
      <c r="E68" s="143">
        <f t="shared" si="3"/>
        <v>196</v>
      </c>
      <c r="F68" s="144">
        <f t="shared" si="3"/>
        <v>42280.26200000001</v>
      </c>
      <c r="G68" s="145">
        <f t="shared" si="3"/>
        <v>437</v>
      </c>
      <c r="H68" s="142">
        <f t="shared" si="3"/>
        <v>10135.973000000002</v>
      </c>
      <c r="I68" s="143">
        <f t="shared" si="3"/>
        <v>157</v>
      </c>
      <c r="J68" s="142">
        <f t="shared" si="3"/>
        <v>104.154</v>
      </c>
      <c r="K68" s="141">
        <f t="shared" si="3"/>
        <v>416</v>
      </c>
      <c r="L68" s="142">
        <f t="shared" si="3"/>
        <v>118.49719999999999</v>
      </c>
      <c r="M68" s="143">
        <f t="shared" si="3"/>
        <v>2470</v>
      </c>
      <c r="N68" s="144">
        <f t="shared" si="3"/>
        <v>2532.1729500000001</v>
      </c>
      <c r="O68" s="145">
        <f t="shared" si="3"/>
        <v>104</v>
      </c>
      <c r="P68" s="142">
        <f t="shared" si="3"/>
        <v>933.04199999999992</v>
      </c>
      <c r="Q68" s="145">
        <f t="shared" si="3"/>
        <v>19</v>
      </c>
      <c r="R68" s="142">
        <f t="shared" si="3"/>
        <v>33.853999999999999</v>
      </c>
      <c r="S68" s="143">
        <f t="shared" si="3"/>
        <v>4434</v>
      </c>
      <c r="T68" s="142">
        <f t="shared" si="3"/>
        <v>81301.287150000004</v>
      </c>
    </row>
    <row r="69" spans="1:20" x14ac:dyDescent="0.3">
      <c r="A69" s="21"/>
      <c r="B69" s="95" t="s">
        <v>148</v>
      </c>
    </row>
    <row r="70" spans="1:20" x14ac:dyDescent="0.3">
      <c r="A70" s="4"/>
      <c r="B70"/>
    </row>
    <row r="71" spans="1:20" x14ac:dyDescent="0.3">
      <c r="B71" s="2" t="s">
        <v>147</v>
      </c>
    </row>
  </sheetData>
  <mergeCells count="23">
    <mergeCell ref="A4:A23"/>
    <mergeCell ref="A25:A32"/>
    <mergeCell ref="A38:A67"/>
    <mergeCell ref="A1:T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Q37:R37"/>
    <mergeCell ref="S37:T37"/>
    <mergeCell ref="A35:T35"/>
    <mergeCell ref="C37:D37"/>
    <mergeCell ref="E37:F37"/>
    <mergeCell ref="G37:H37"/>
    <mergeCell ref="I37:J37"/>
    <mergeCell ref="K37:L37"/>
    <mergeCell ref="M37:N37"/>
    <mergeCell ref="O37:P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sqref="A1:R1"/>
    </sheetView>
  </sheetViews>
  <sheetFormatPr defaultRowHeight="14.4" x14ac:dyDescent="0.3"/>
  <cols>
    <col min="1" max="1" width="4.44140625" customWidth="1"/>
    <col min="2" max="2" width="25.109375" style="7" customWidth="1"/>
  </cols>
  <sheetData>
    <row r="1" spans="1:18" x14ac:dyDescent="0.3">
      <c r="A1" s="24" t="s">
        <v>141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5" thickBot="1" x14ac:dyDescent="0.35"/>
    <row r="3" spans="1:18" ht="15" thickBot="1" x14ac:dyDescent="0.35">
      <c r="A3" s="17"/>
      <c r="B3" s="9"/>
      <c r="C3" s="83" t="s">
        <v>75</v>
      </c>
      <c r="D3" s="84"/>
      <c r="E3" s="85" t="s">
        <v>76</v>
      </c>
      <c r="F3" s="86"/>
      <c r="G3" s="83" t="s">
        <v>77</v>
      </c>
      <c r="H3" s="84"/>
      <c r="I3" s="85" t="s">
        <v>78</v>
      </c>
      <c r="J3" s="84"/>
      <c r="K3" s="85" t="s">
        <v>79</v>
      </c>
      <c r="L3" s="86"/>
      <c r="M3" s="83" t="s">
        <v>80</v>
      </c>
      <c r="N3" s="84"/>
      <c r="O3" s="85" t="s">
        <v>149</v>
      </c>
      <c r="P3" s="84"/>
      <c r="Q3" s="83" t="s">
        <v>8</v>
      </c>
      <c r="R3" s="84"/>
    </row>
    <row r="4" spans="1:18" ht="15" thickBot="1" x14ac:dyDescent="0.35">
      <c r="A4" s="80"/>
      <c r="B4" s="93" t="s">
        <v>87</v>
      </c>
      <c r="C4" s="87" t="s">
        <v>10</v>
      </c>
      <c r="D4" s="88" t="s">
        <v>11</v>
      </c>
      <c r="E4" s="89" t="s">
        <v>10</v>
      </c>
      <c r="F4" s="90" t="s">
        <v>11</v>
      </c>
      <c r="G4" s="87" t="s">
        <v>10</v>
      </c>
      <c r="H4" s="88" t="s">
        <v>11</v>
      </c>
      <c r="I4" s="89" t="s">
        <v>10</v>
      </c>
      <c r="J4" s="88" t="s">
        <v>11</v>
      </c>
      <c r="K4" s="89" t="s">
        <v>10</v>
      </c>
      <c r="L4" s="90" t="s">
        <v>11</v>
      </c>
      <c r="M4" s="87" t="s">
        <v>10</v>
      </c>
      <c r="N4" s="88" t="s">
        <v>11</v>
      </c>
      <c r="O4" s="89" t="s">
        <v>10</v>
      </c>
      <c r="P4" s="88" t="s">
        <v>11</v>
      </c>
      <c r="Q4" s="87" t="s">
        <v>10</v>
      </c>
      <c r="R4" s="88" t="s">
        <v>11</v>
      </c>
    </row>
    <row r="5" spans="1:18" ht="14.4" customHeight="1" x14ac:dyDescent="0.3">
      <c r="A5" s="81" t="s">
        <v>85</v>
      </c>
      <c r="B5" s="75" t="s">
        <v>159</v>
      </c>
      <c r="C5" s="120">
        <v>78</v>
      </c>
      <c r="D5" s="121">
        <v>33.393999999999998</v>
      </c>
      <c r="E5" s="122">
        <v>59</v>
      </c>
      <c r="F5" s="123">
        <v>134.04999999999995</v>
      </c>
      <c r="G5" s="120">
        <v>59</v>
      </c>
      <c r="H5" s="121">
        <v>553.3599999999999</v>
      </c>
      <c r="I5" s="124">
        <v>16</v>
      </c>
      <c r="J5" s="121">
        <v>587.70000000000005</v>
      </c>
      <c r="K5" s="122">
        <v>11</v>
      </c>
      <c r="L5" s="123">
        <v>717.6</v>
      </c>
      <c r="M5" s="120">
        <v>12</v>
      </c>
      <c r="N5" s="121">
        <v>2941.8</v>
      </c>
      <c r="O5" s="124">
        <v>0</v>
      </c>
      <c r="P5" s="121">
        <v>0</v>
      </c>
      <c r="Q5" s="146">
        <v>235</v>
      </c>
      <c r="R5" s="126">
        <v>4967.9039999999995</v>
      </c>
    </row>
    <row r="6" spans="1:18" x14ac:dyDescent="0.3">
      <c r="A6" s="81"/>
      <c r="B6" s="75" t="s">
        <v>88</v>
      </c>
      <c r="C6" s="127">
        <v>1</v>
      </c>
      <c r="D6" s="128">
        <v>0.375</v>
      </c>
      <c r="E6" s="129">
        <v>1</v>
      </c>
      <c r="F6" s="130">
        <v>1.5</v>
      </c>
      <c r="G6" s="127">
        <v>2</v>
      </c>
      <c r="H6" s="128">
        <v>21.5</v>
      </c>
      <c r="I6" s="131">
        <v>0</v>
      </c>
      <c r="J6" s="128">
        <v>0</v>
      </c>
      <c r="K6" s="129">
        <v>0</v>
      </c>
      <c r="L6" s="130">
        <v>0</v>
      </c>
      <c r="M6" s="127">
        <v>0</v>
      </c>
      <c r="N6" s="128">
        <v>0</v>
      </c>
      <c r="O6" s="131">
        <v>0</v>
      </c>
      <c r="P6" s="128">
        <v>0</v>
      </c>
      <c r="Q6" s="147">
        <v>4</v>
      </c>
      <c r="R6" s="133">
        <v>23.375</v>
      </c>
    </row>
    <row r="7" spans="1:18" x14ac:dyDescent="0.3">
      <c r="A7" s="81"/>
      <c r="B7" s="75" t="s">
        <v>89</v>
      </c>
      <c r="C7" s="127">
        <v>4</v>
      </c>
      <c r="D7" s="128">
        <v>1.07</v>
      </c>
      <c r="E7" s="129">
        <v>3</v>
      </c>
      <c r="F7" s="130">
        <v>7.55</v>
      </c>
      <c r="G7" s="127">
        <v>5</v>
      </c>
      <c r="H7" s="128">
        <v>37.1</v>
      </c>
      <c r="I7" s="131">
        <v>4</v>
      </c>
      <c r="J7" s="128">
        <v>127</v>
      </c>
      <c r="K7" s="129">
        <v>2</v>
      </c>
      <c r="L7" s="130">
        <v>108.5</v>
      </c>
      <c r="M7" s="127">
        <v>1</v>
      </c>
      <c r="N7" s="128">
        <v>180</v>
      </c>
      <c r="O7" s="131">
        <v>0</v>
      </c>
      <c r="P7" s="128">
        <v>0</v>
      </c>
      <c r="Q7" s="147">
        <v>19</v>
      </c>
      <c r="R7" s="133">
        <v>461.22</v>
      </c>
    </row>
    <row r="8" spans="1:18" x14ac:dyDescent="0.3">
      <c r="A8" s="81"/>
      <c r="B8" s="75" t="s">
        <v>90</v>
      </c>
      <c r="C8" s="127">
        <v>27</v>
      </c>
      <c r="D8" s="128">
        <v>11.690999999999999</v>
      </c>
      <c r="E8" s="129">
        <v>19</v>
      </c>
      <c r="F8" s="130">
        <v>45.558999999999997</v>
      </c>
      <c r="G8" s="127">
        <v>28</v>
      </c>
      <c r="H8" s="128">
        <v>257.10000000000002</v>
      </c>
      <c r="I8" s="131">
        <v>12</v>
      </c>
      <c r="J8" s="128">
        <v>358.2</v>
      </c>
      <c r="K8" s="129">
        <v>3</v>
      </c>
      <c r="L8" s="130">
        <v>197.4</v>
      </c>
      <c r="M8" s="127">
        <v>1</v>
      </c>
      <c r="N8" s="128">
        <v>125.5</v>
      </c>
      <c r="O8" s="131">
        <v>0</v>
      </c>
      <c r="P8" s="128">
        <v>0</v>
      </c>
      <c r="Q8" s="147">
        <v>90</v>
      </c>
      <c r="R8" s="133">
        <v>995.44999999999993</v>
      </c>
    </row>
    <row r="9" spans="1:18" x14ac:dyDescent="0.3">
      <c r="A9" s="81"/>
      <c r="B9" s="75" t="s">
        <v>91</v>
      </c>
      <c r="C9" s="127">
        <v>7</v>
      </c>
      <c r="D9" s="128">
        <v>3.1759999999999997</v>
      </c>
      <c r="E9" s="129">
        <v>3</v>
      </c>
      <c r="F9" s="130">
        <v>5</v>
      </c>
      <c r="G9" s="127">
        <v>0</v>
      </c>
      <c r="H9" s="128">
        <v>0</v>
      </c>
      <c r="I9" s="131">
        <v>0</v>
      </c>
      <c r="J9" s="128">
        <v>0</v>
      </c>
      <c r="K9" s="129">
        <v>0</v>
      </c>
      <c r="L9" s="130">
        <v>0</v>
      </c>
      <c r="M9" s="127">
        <v>0</v>
      </c>
      <c r="N9" s="128">
        <v>0</v>
      </c>
      <c r="O9" s="131">
        <v>0</v>
      </c>
      <c r="P9" s="128">
        <v>0</v>
      </c>
      <c r="Q9" s="147">
        <v>10</v>
      </c>
      <c r="R9" s="133">
        <v>8.1760000000000002</v>
      </c>
    </row>
    <row r="10" spans="1:18" x14ac:dyDescent="0.3">
      <c r="A10" s="81"/>
      <c r="B10" s="75" t="s">
        <v>160</v>
      </c>
      <c r="C10" s="127">
        <v>10</v>
      </c>
      <c r="D10" s="128">
        <v>5.2390000000000008</v>
      </c>
      <c r="E10" s="129">
        <v>22</v>
      </c>
      <c r="F10" s="130">
        <v>56.204999999999998</v>
      </c>
      <c r="G10" s="127">
        <v>33</v>
      </c>
      <c r="H10" s="128">
        <v>366.92199999999997</v>
      </c>
      <c r="I10" s="131">
        <v>36</v>
      </c>
      <c r="J10" s="128">
        <v>1258.6029999999998</v>
      </c>
      <c r="K10" s="129">
        <v>66</v>
      </c>
      <c r="L10" s="130">
        <v>4641.4000000000005</v>
      </c>
      <c r="M10" s="127">
        <v>29</v>
      </c>
      <c r="N10" s="128">
        <v>3986.7000000000003</v>
      </c>
      <c r="O10" s="131">
        <v>1</v>
      </c>
      <c r="P10" s="128">
        <v>606</v>
      </c>
      <c r="Q10" s="147">
        <v>197</v>
      </c>
      <c r="R10" s="133">
        <v>10921.069</v>
      </c>
    </row>
    <row r="11" spans="1:18" x14ac:dyDescent="0.3">
      <c r="A11" s="81"/>
      <c r="B11" s="75" t="s">
        <v>92</v>
      </c>
      <c r="C11" s="127">
        <v>4</v>
      </c>
      <c r="D11" s="128">
        <v>0.85</v>
      </c>
      <c r="E11" s="129">
        <v>8</v>
      </c>
      <c r="F11" s="130">
        <v>19.95</v>
      </c>
      <c r="G11" s="127">
        <v>0</v>
      </c>
      <c r="H11" s="128">
        <v>0</v>
      </c>
      <c r="I11" s="131">
        <v>0</v>
      </c>
      <c r="J11" s="128">
        <v>0</v>
      </c>
      <c r="K11" s="129">
        <v>0</v>
      </c>
      <c r="L11" s="130">
        <v>0</v>
      </c>
      <c r="M11" s="127">
        <v>0</v>
      </c>
      <c r="N11" s="128">
        <v>0</v>
      </c>
      <c r="O11" s="131">
        <v>0</v>
      </c>
      <c r="P11" s="128">
        <v>0</v>
      </c>
      <c r="Q11" s="147">
        <v>12</v>
      </c>
      <c r="R11" s="133">
        <v>20.799999999999997</v>
      </c>
    </row>
    <row r="12" spans="1:18" x14ac:dyDescent="0.3">
      <c r="A12" s="81"/>
      <c r="B12" s="75" t="s">
        <v>93</v>
      </c>
      <c r="C12" s="127">
        <v>29</v>
      </c>
      <c r="D12" s="128">
        <v>10.959</v>
      </c>
      <c r="E12" s="129">
        <v>63</v>
      </c>
      <c r="F12" s="130">
        <v>172.33199999999999</v>
      </c>
      <c r="G12" s="127">
        <v>52</v>
      </c>
      <c r="H12" s="128">
        <v>456.40499999999997</v>
      </c>
      <c r="I12" s="131">
        <v>35</v>
      </c>
      <c r="J12" s="128">
        <v>1050.2199999999998</v>
      </c>
      <c r="K12" s="129">
        <v>27</v>
      </c>
      <c r="L12" s="130">
        <v>1943.76</v>
      </c>
      <c r="M12" s="127">
        <v>45</v>
      </c>
      <c r="N12" s="128">
        <v>11152.07</v>
      </c>
      <c r="O12" s="131">
        <v>10</v>
      </c>
      <c r="P12" s="128">
        <v>8254.2000000000007</v>
      </c>
      <c r="Q12" s="147">
        <v>261</v>
      </c>
      <c r="R12" s="133">
        <v>23039.946</v>
      </c>
    </row>
    <row r="13" spans="1:18" x14ac:dyDescent="0.3">
      <c r="A13" s="81"/>
      <c r="B13" s="75" t="s">
        <v>94</v>
      </c>
      <c r="C13" s="127">
        <v>2</v>
      </c>
      <c r="D13" s="128">
        <v>0.34500000000000003</v>
      </c>
      <c r="E13" s="129">
        <v>14</v>
      </c>
      <c r="F13" s="130">
        <v>39.040000000000006</v>
      </c>
      <c r="G13" s="127">
        <v>20</v>
      </c>
      <c r="H13" s="128">
        <v>168.1</v>
      </c>
      <c r="I13" s="131">
        <v>19</v>
      </c>
      <c r="J13" s="128">
        <v>652.92999999999995</v>
      </c>
      <c r="K13" s="129">
        <v>11</v>
      </c>
      <c r="L13" s="130">
        <v>756.4</v>
      </c>
      <c r="M13" s="127">
        <v>23</v>
      </c>
      <c r="N13" s="128">
        <v>5507.9000000000005</v>
      </c>
      <c r="O13" s="131">
        <v>12</v>
      </c>
      <c r="P13" s="128">
        <v>9250.9</v>
      </c>
      <c r="Q13" s="147">
        <v>101</v>
      </c>
      <c r="R13" s="133">
        <v>16375.615</v>
      </c>
    </row>
    <row r="14" spans="1:18" x14ac:dyDescent="0.3">
      <c r="A14" s="81"/>
      <c r="B14" s="75" t="s">
        <v>95</v>
      </c>
      <c r="C14" s="127">
        <v>3</v>
      </c>
      <c r="D14" s="128">
        <v>0.53</v>
      </c>
      <c r="E14" s="129">
        <v>6</v>
      </c>
      <c r="F14" s="130">
        <v>10.209999999999999</v>
      </c>
      <c r="G14" s="127">
        <v>2</v>
      </c>
      <c r="H14" s="128">
        <v>16.399999999999999</v>
      </c>
      <c r="I14" s="131">
        <v>0</v>
      </c>
      <c r="J14" s="128">
        <v>0</v>
      </c>
      <c r="K14" s="129">
        <v>1</v>
      </c>
      <c r="L14" s="130">
        <v>86.5</v>
      </c>
      <c r="M14" s="127">
        <v>2</v>
      </c>
      <c r="N14" s="128">
        <v>451.5</v>
      </c>
      <c r="O14" s="131">
        <v>0</v>
      </c>
      <c r="P14" s="128">
        <v>0</v>
      </c>
      <c r="Q14" s="147">
        <v>14</v>
      </c>
      <c r="R14" s="133">
        <v>565.14</v>
      </c>
    </row>
    <row r="15" spans="1:18" x14ac:dyDescent="0.3">
      <c r="A15" s="81"/>
      <c r="B15" s="75" t="s">
        <v>96</v>
      </c>
      <c r="C15" s="127">
        <v>3</v>
      </c>
      <c r="D15" s="128">
        <v>1.2000000000000002</v>
      </c>
      <c r="E15" s="129">
        <v>6</v>
      </c>
      <c r="F15" s="130">
        <v>12.2</v>
      </c>
      <c r="G15" s="127">
        <v>4</v>
      </c>
      <c r="H15" s="128">
        <v>35.5</v>
      </c>
      <c r="I15" s="131">
        <v>2</v>
      </c>
      <c r="J15" s="128">
        <v>70.2</v>
      </c>
      <c r="K15" s="129">
        <v>1</v>
      </c>
      <c r="L15" s="130">
        <v>85</v>
      </c>
      <c r="M15" s="127">
        <v>1</v>
      </c>
      <c r="N15" s="128">
        <v>125</v>
      </c>
      <c r="O15" s="131">
        <v>0</v>
      </c>
      <c r="P15" s="128">
        <v>0</v>
      </c>
      <c r="Q15" s="147">
        <v>17</v>
      </c>
      <c r="R15" s="133">
        <v>329.1</v>
      </c>
    </row>
    <row r="16" spans="1:18" x14ac:dyDescent="0.3">
      <c r="A16" s="81"/>
      <c r="B16" s="75" t="s">
        <v>97</v>
      </c>
      <c r="C16" s="127">
        <v>10</v>
      </c>
      <c r="D16" s="128">
        <v>1.9220000000000002</v>
      </c>
      <c r="E16" s="129">
        <v>9</v>
      </c>
      <c r="F16" s="130">
        <v>22.036999999999999</v>
      </c>
      <c r="G16" s="127">
        <v>5</v>
      </c>
      <c r="H16" s="128">
        <v>53.88</v>
      </c>
      <c r="I16" s="131">
        <v>5</v>
      </c>
      <c r="J16" s="128">
        <v>151.5</v>
      </c>
      <c r="K16" s="129">
        <v>9</v>
      </c>
      <c r="L16" s="130">
        <v>638.5</v>
      </c>
      <c r="M16" s="127">
        <v>3</v>
      </c>
      <c r="N16" s="128">
        <v>495.72</v>
      </c>
      <c r="O16" s="131">
        <v>3</v>
      </c>
      <c r="P16" s="128">
        <v>2481.1999999999998</v>
      </c>
      <c r="Q16" s="147">
        <v>44</v>
      </c>
      <c r="R16" s="133">
        <v>3844.759</v>
      </c>
    </row>
    <row r="17" spans="1:18" x14ac:dyDescent="0.3">
      <c r="A17" s="81"/>
      <c r="B17" s="75" t="s">
        <v>98</v>
      </c>
      <c r="C17" s="127">
        <v>24</v>
      </c>
      <c r="D17" s="128">
        <v>7.0520000000000014</v>
      </c>
      <c r="E17" s="129">
        <v>5</v>
      </c>
      <c r="F17" s="130">
        <v>10.25</v>
      </c>
      <c r="G17" s="127">
        <v>1</v>
      </c>
      <c r="H17" s="128">
        <v>12.2</v>
      </c>
      <c r="I17" s="131">
        <v>0</v>
      </c>
      <c r="J17" s="128">
        <v>0</v>
      </c>
      <c r="K17" s="129">
        <v>2</v>
      </c>
      <c r="L17" s="130">
        <v>125</v>
      </c>
      <c r="M17" s="127">
        <v>0</v>
      </c>
      <c r="N17" s="128">
        <v>0</v>
      </c>
      <c r="O17" s="131">
        <v>0</v>
      </c>
      <c r="P17" s="128">
        <v>0</v>
      </c>
      <c r="Q17" s="147">
        <v>32</v>
      </c>
      <c r="R17" s="133">
        <v>154.50200000000001</v>
      </c>
    </row>
    <row r="18" spans="1:18" x14ac:dyDescent="0.3">
      <c r="A18" s="81"/>
      <c r="B18" s="75" t="s">
        <v>99</v>
      </c>
      <c r="C18" s="127">
        <v>5</v>
      </c>
      <c r="D18" s="128">
        <v>2.36</v>
      </c>
      <c r="E18" s="129">
        <v>4</v>
      </c>
      <c r="F18" s="130">
        <v>10.575000000000001</v>
      </c>
      <c r="G18" s="127">
        <v>7</v>
      </c>
      <c r="H18" s="128">
        <v>61.75</v>
      </c>
      <c r="I18" s="131">
        <v>1</v>
      </c>
      <c r="J18" s="128">
        <v>28.26</v>
      </c>
      <c r="K18" s="129">
        <v>3</v>
      </c>
      <c r="L18" s="130">
        <v>190.5</v>
      </c>
      <c r="M18" s="127">
        <v>0</v>
      </c>
      <c r="N18" s="128">
        <v>0</v>
      </c>
      <c r="O18" s="131">
        <v>0</v>
      </c>
      <c r="P18" s="128">
        <v>0</v>
      </c>
      <c r="Q18" s="147">
        <v>20</v>
      </c>
      <c r="R18" s="133">
        <v>293.44500000000005</v>
      </c>
    </row>
    <row r="19" spans="1:18" x14ac:dyDescent="0.3">
      <c r="A19" s="81"/>
      <c r="B19" s="75" t="s">
        <v>100</v>
      </c>
      <c r="C19" s="127">
        <v>7</v>
      </c>
      <c r="D19" s="128">
        <v>3.6680000000000001</v>
      </c>
      <c r="E19" s="129">
        <v>4</v>
      </c>
      <c r="F19" s="130">
        <v>6.8659999999999997</v>
      </c>
      <c r="G19" s="127">
        <v>0</v>
      </c>
      <c r="H19" s="128">
        <v>0</v>
      </c>
      <c r="I19" s="131">
        <v>0</v>
      </c>
      <c r="J19" s="128">
        <v>0</v>
      </c>
      <c r="K19" s="129">
        <v>0</v>
      </c>
      <c r="L19" s="130">
        <v>0</v>
      </c>
      <c r="M19" s="127">
        <v>1</v>
      </c>
      <c r="N19" s="128">
        <v>173</v>
      </c>
      <c r="O19" s="131">
        <v>0</v>
      </c>
      <c r="P19" s="128">
        <v>0</v>
      </c>
      <c r="Q19" s="147">
        <v>12</v>
      </c>
      <c r="R19" s="133">
        <v>183.53399999999999</v>
      </c>
    </row>
    <row r="20" spans="1:18" x14ac:dyDescent="0.3">
      <c r="A20" s="81"/>
      <c r="B20" s="75" t="s">
        <v>101</v>
      </c>
      <c r="C20" s="127">
        <v>3</v>
      </c>
      <c r="D20" s="128">
        <v>0.20500000000000002</v>
      </c>
      <c r="E20" s="129">
        <v>4</v>
      </c>
      <c r="F20" s="130">
        <v>12.676</v>
      </c>
      <c r="G20" s="127">
        <v>8</v>
      </c>
      <c r="H20" s="128">
        <v>85.555000000000007</v>
      </c>
      <c r="I20" s="131">
        <v>1</v>
      </c>
      <c r="J20" s="128">
        <v>28</v>
      </c>
      <c r="K20" s="129">
        <v>2</v>
      </c>
      <c r="L20" s="130">
        <v>110.6</v>
      </c>
      <c r="M20" s="127">
        <v>1</v>
      </c>
      <c r="N20" s="128">
        <v>222.2</v>
      </c>
      <c r="O20" s="131">
        <v>1</v>
      </c>
      <c r="P20" s="128">
        <v>760</v>
      </c>
      <c r="Q20" s="147">
        <v>20</v>
      </c>
      <c r="R20" s="133">
        <v>1219.2359999999999</v>
      </c>
    </row>
    <row r="21" spans="1:18" x14ac:dyDescent="0.3">
      <c r="A21" s="81"/>
      <c r="B21" s="75" t="s">
        <v>102</v>
      </c>
      <c r="C21" s="127">
        <v>6</v>
      </c>
      <c r="D21" s="128">
        <v>4.1139999999999999</v>
      </c>
      <c r="E21" s="129">
        <v>4</v>
      </c>
      <c r="F21" s="130">
        <v>7.25</v>
      </c>
      <c r="G21" s="127">
        <v>0</v>
      </c>
      <c r="H21" s="128">
        <v>0</v>
      </c>
      <c r="I21" s="131">
        <v>0</v>
      </c>
      <c r="J21" s="128">
        <v>0</v>
      </c>
      <c r="K21" s="129">
        <v>0</v>
      </c>
      <c r="L21" s="130">
        <v>0</v>
      </c>
      <c r="M21" s="127">
        <v>1</v>
      </c>
      <c r="N21" s="128">
        <v>128</v>
      </c>
      <c r="O21" s="131">
        <v>0</v>
      </c>
      <c r="P21" s="128">
        <v>0</v>
      </c>
      <c r="Q21" s="147">
        <v>11</v>
      </c>
      <c r="R21" s="133">
        <v>139.364</v>
      </c>
    </row>
    <row r="22" spans="1:18" ht="15" thickBot="1" x14ac:dyDescent="0.35">
      <c r="A22" s="81"/>
      <c r="B22" s="76" t="s">
        <v>103</v>
      </c>
      <c r="C22" s="134">
        <v>29</v>
      </c>
      <c r="D22" s="135">
        <v>9.3709999999999987</v>
      </c>
      <c r="E22" s="136">
        <v>21</v>
      </c>
      <c r="F22" s="137">
        <v>50.423000000000002</v>
      </c>
      <c r="G22" s="134">
        <v>5</v>
      </c>
      <c r="H22" s="135">
        <v>41.33</v>
      </c>
      <c r="I22" s="138">
        <v>4</v>
      </c>
      <c r="J22" s="135">
        <v>161.53199999999998</v>
      </c>
      <c r="K22" s="136">
        <v>3</v>
      </c>
      <c r="L22" s="137">
        <v>204.7</v>
      </c>
      <c r="M22" s="134">
        <v>0</v>
      </c>
      <c r="N22" s="135">
        <v>0</v>
      </c>
      <c r="O22" s="138">
        <v>0</v>
      </c>
      <c r="P22" s="135">
        <v>0</v>
      </c>
      <c r="Q22" s="148">
        <v>62</v>
      </c>
      <c r="R22" s="140">
        <v>467.35599999999999</v>
      </c>
    </row>
    <row r="23" spans="1:18" ht="15.6" thickTop="1" thickBot="1" x14ac:dyDescent="0.35">
      <c r="A23" s="82"/>
      <c r="B23" s="94" t="s">
        <v>104</v>
      </c>
      <c r="C23" s="141">
        <f>SUM(C5:C22)</f>
        <v>252</v>
      </c>
      <c r="D23" s="142">
        <f t="shared" ref="D23:R23" si="0">SUM(D5:D22)</f>
        <v>97.521000000000015</v>
      </c>
      <c r="E23" s="143">
        <f t="shared" si="0"/>
        <v>255</v>
      </c>
      <c r="F23" s="144">
        <f t="shared" si="0"/>
        <v>623.673</v>
      </c>
      <c r="G23" s="145">
        <f t="shared" si="0"/>
        <v>231</v>
      </c>
      <c r="H23" s="142">
        <f t="shared" si="0"/>
        <v>2167.1019999999999</v>
      </c>
      <c r="I23" s="143">
        <f t="shared" si="0"/>
        <v>135</v>
      </c>
      <c r="J23" s="142">
        <f t="shared" si="0"/>
        <v>4474.1449999999995</v>
      </c>
      <c r="K23" s="143">
        <f t="shared" si="0"/>
        <v>141</v>
      </c>
      <c r="L23" s="144">
        <f t="shared" si="0"/>
        <v>9805.8600000000024</v>
      </c>
      <c r="M23" s="145">
        <f t="shared" si="0"/>
        <v>120</v>
      </c>
      <c r="N23" s="142">
        <f t="shared" si="0"/>
        <v>25489.390000000003</v>
      </c>
      <c r="O23" s="143">
        <f t="shared" si="0"/>
        <v>27</v>
      </c>
      <c r="P23" s="142">
        <f t="shared" si="0"/>
        <v>21352.3</v>
      </c>
      <c r="Q23" s="141">
        <f t="shared" si="0"/>
        <v>1161</v>
      </c>
      <c r="R23" s="142">
        <f t="shared" si="0"/>
        <v>64009.990999999995</v>
      </c>
    </row>
    <row r="24" spans="1:18" ht="15" thickBot="1" x14ac:dyDescent="0.35">
      <c r="A24" s="18"/>
      <c r="B24" s="9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9"/>
      <c r="P24" s="11"/>
      <c r="Q24" s="11"/>
      <c r="R24" s="11"/>
    </row>
    <row r="25" spans="1:18" ht="14.4" customHeight="1" thickBot="1" x14ac:dyDescent="0.35">
      <c r="A25" s="77" t="s">
        <v>7</v>
      </c>
      <c r="B25" s="91" t="s">
        <v>105</v>
      </c>
      <c r="C25" s="113">
        <v>213</v>
      </c>
      <c r="D25" s="114">
        <v>65.298150000000021</v>
      </c>
      <c r="E25" s="115">
        <v>52</v>
      </c>
      <c r="F25" s="116">
        <v>80.833899999999986</v>
      </c>
      <c r="G25" s="113">
        <v>1</v>
      </c>
      <c r="H25" s="114">
        <v>11.5</v>
      </c>
      <c r="I25" s="117">
        <v>0</v>
      </c>
      <c r="J25" s="114">
        <v>0</v>
      </c>
      <c r="K25" s="113">
        <v>0</v>
      </c>
      <c r="L25" s="114">
        <v>0</v>
      </c>
      <c r="M25" s="117">
        <v>0</v>
      </c>
      <c r="N25" s="114">
        <v>0</v>
      </c>
      <c r="O25" s="113">
        <v>0</v>
      </c>
      <c r="P25" s="114">
        <v>0</v>
      </c>
      <c r="Q25" s="118">
        <v>266</v>
      </c>
      <c r="R25" s="119">
        <v>157.63205000000005</v>
      </c>
    </row>
    <row r="26" spans="1:18" x14ac:dyDescent="0.3">
      <c r="A26" s="78"/>
      <c r="B26" s="92" t="s">
        <v>106</v>
      </c>
      <c r="C26" s="120">
        <v>16</v>
      </c>
      <c r="D26" s="121">
        <v>3.2470000000000003</v>
      </c>
      <c r="E26" s="122">
        <v>6</v>
      </c>
      <c r="F26" s="123">
        <v>12.399999999999999</v>
      </c>
      <c r="G26" s="120">
        <v>4</v>
      </c>
      <c r="H26" s="121">
        <v>53.84</v>
      </c>
      <c r="I26" s="124">
        <v>1</v>
      </c>
      <c r="J26" s="121">
        <v>25</v>
      </c>
      <c r="K26" s="120">
        <v>3</v>
      </c>
      <c r="L26" s="121">
        <v>204.3</v>
      </c>
      <c r="M26" s="124">
        <v>2</v>
      </c>
      <c r="N26" s="121">
        <v>512</v>
      </c>
      <c r="O26" s="120">
        <v>0</v>
      </c>
      <c r="P26" s="121">
        <v>0</v>
      </c>
      <c r="Q26" s="125">
        <v>32</v>
      </c>
      <c r="R26" s="126">
        <v>810.78700000000003</v>
      </c>
    </row>
    <row r="27" spans="1:18" x14ac:dyDescent="0.3">
      <c r="A27" s="78"/>
      <c r="B27" s="75" t="s">
        <v>107</v>
      </c>
      <c r="C27" s="127">
        <v>159</v>
      </c>
      <c r="D27" s="128">
        <v>53.135000000000019</v>
      </c>
      <c r="E27" s="129">
        <v>43</v>
      </c>
      <c r="F27" s="130">
        <v>73.269000000000005</v>
      </c>
      <c r="G27" s="127">
        <v>1</v>
      </c>
      <c r="H27" s="128">
        <v>6.4770000000000003</v>
      </c>
      <c r="I27" s="131">
        <v>0</v>
      </c>
      <c r="J27" s="128">
        <v>0</v>
      </c>
      <c r="K27" s="127">
        <v>0</v>
      </c>
      <c r="L27" s="128">
        <v>0</v>
      </c>
      <c r="M27" s="131">
        <v>0</v>
      </c>
      <c r="N27" s="128">
        <v>0</v>
      </c>
      <c r="O27" s="127">
        <v>0</v>
      </c>
      <c r="P27" s="128">
        <v>0</v>
      </c>
      <c r="Q27" s="132">
        <v>203</v>
      </c>
      <c r="R27" s="133">
        <v>132.88100000000003</v>
      </c>
    </row>
    <row r="28" spans="1:18" x14ac:dyDescent="0.3">
      <c r="A28" s="78"/>
      <c r="B28" s="75" t="s">
        <v>108</v>
      </c>
      <c r="C28" s="127">
        <v>0</v>
      </c>
      <c r="D28" s="128">
        <v>0</v>
      </c>
      <c r="E28" s="129">
        <v>0</v>
      </c>
      <c r="F28" s="130">
        <v>0</v>
      </c>
      <c r="G28" s="127">
        <v>0</v>
      </c>
      <c r="H28" s="128">
        <v>0</v>
      </c>
      <c r="I28" s="131">
        <v>0</v>
      </c>
      <c r="J28" s="128">
        <v>0</v>
      </c>
      <c r="K28" s="127">
        <v>1</v>
      </c>
      <c r="L28" s="128">
        <v>54</v>
      </c>
      <c r="M28" s="131">
        <v>1</v>
      </c>
      <c r="N28" s="128">
        <v>105</v>
      </c>
      <c r="O28" s="127">
        <v>0</v>
      </c>
      <c r="P28" s="128">
        <v>0</v>
      </c>
      <c r="Q28" s="132">
        <v>2</v>
      </c>
      <c r="R28" s="133">
        <v>159</v>
      </c>
    </row>
    <row r="29" spans="1:18" x14ac:dyDescent="0.3">
      <c r="A29" s="78"/>
      <c r="B29" s="75" t="s">
        <v>109</v>
      </c>
      <c r="C29" s="127">
        <v>0</v>
      </c>
      <c r="D29" s="128">
        <v>0</v>
      </c>
      <c r="E29" s="129">
        <v>0</v>
      </c>
      <c r="F29" s="130">
        <v>0</v>
      </c>
      <c r="G29" s="127">
        <v>0</v>
      </c>
      <c r="H29" s="128">
        <v>0</v>
      </c>
      <c r="I29" s="131">
        <v>1</v>
      </c>
      <c r="J29" s="128">
        <v>43</v>
      </c>
      <c r="K29" s="127">
        <v>2</v>
      </c>
      <c r="L29" s="128">
        <v>175</v>
      </c>
      <c r="M29" s="131">
        <v>0</v>
      </c>
      <c r="N29" s="128">
        <v>0</v>
      </c>
      <c r="O29" s="127">
        <v>0</v>
      </c>
      <c r="P29" s="128">
        <v>0</v>
      </c>
      <c r="Q29" s="132">
        <v>3</v>
      </c>
      <c r="R29" s="133">
        <v>218</v>
      </c>
    </row>
    <row r="30" spans="1:18" x14ac:dyDescent="0.3">
      <c r="A30" s="78"/>
      <c r="B30" s="75" t="s">
        <v>110</v>
      </c>
      <c r="C30" s="127">
        <v>14</v>
      </c>
      <c r="D30" s="128">
        <v>4.2279999999999998</v>
      </c>
      <c r="E30" s="129">
        <v>17</v>
      </c>
      <c r="F30" s="130">
        <v>50.710999999999999</v>
      </c>
      <c r="G30" s="127">
        <v>25</v>
      </c>
      <c r="H30" s="128">
        <v>263.17700000000002</v>
      </c>
      <c r="I30" s="131">
        <v>21</v>
      </c>
      <c r="J30" s="128">
        <v>866.31399999999996</v>
      </c>
      <c r="K30" s="127">
        <v>2</v>
      </c>
      <c r="L30" s="128">
        <v>153</v>
      </c>
      <c r="M30" s="131">
        <v>6</v>
      </c>
      <c r="N30" s="128">
        <v>1179.0999999999999</v>
      </c>
      <c r="O30" s="127">
        <v>1</v>
      </c>
      <c r="P30" s="128">
        <v>608.91399999999999</v>
      </c>
      <c r="Q30" s="132">
        <v>86</v>
      </c>
      <c r="R30" s="133">
        <v>3125.4440000000004</v>
      </c>
    </row>
    <row r="31" spans="1:18" ht="15" thickBot="1" x14ac:dyDescent="0.35">
      <c r="A31" s="78"/>
      <c r="B31" s="76" t="s">
        <v>111</v>
      </c>
      <c r="C31" s="134">
        <v>0</v>
      </c>
      <c r="D31" s="135">
        <v>0</v>
      </c>
      <c r="E31" s="136">
        <v>1</v>
      </c>
      <c r="F31" s="137">
        <v>1.6</v>
      </c>
      <c r="G31" s="134">
        <v>3</v>
      </c>
      <c r="H31" s="135">
        <v>34.4</v>
      </c>
      <c r="I31" s="138">
        <v>2</v>
      </c>
      <c r="J31" s="135">
        <v>67</v>
      </c>
      <c r="K31" s="134">
        <v>1</v>
      </c>
      <c r="L31" s="135">
        <v>55</v>
      </c>
      <c r="M31" s="138">
        <v>0</v>
      </c>
      <c r="N31" s="135">
        <v>0</v>
      </c>
      <c r="O31" s="134">
        <v>0</v>
      </c>
      <c r="P31" s="135">
        <v>0</v>
      </c>
      <c r="Q31" s="139">
        <v>7</v>
      </c>
      <c r="R31" s="140">
        <v>158</v>
      </c>
    </row>
    <row r="32" spans="1:18" ht="15.6" thickTop="1" thickBot="1" x14ac:dyDescent="0.35">
      <c r="A32" s="79"/>
      <c r="B32" s="94" t="s">
        <v>112</v>
      </c>
      <c r="C32" s="141">
        <f>SUM(C25:C31)</f>
        <v>402</v>
      </c>
      <c r="D32" s="142">
        <f t="shared" ref="D32:R32" si="1">SUM(D25:D31)</f>
        <v>125.90815000000003</v>
      </c>
      <c r="E32" s="143">
        <f t="shared" si="1"/>
        <v>119</v>
      </c>
      <c r="F32" s="144">
        <f t="shared" si="1"/>
        <v>218.81389999999996</v>
      </c>
      <c r="G32" s="145">
        <f t="shared" si="1"/>
        <v>34</v>
      </c>
      <c r="H32" s="142">
        <f t="shared" si="1"/>
        <v>369.39400000000001</v>
      </c>
      <c r="I32" s="143">
        <f t="shared" si="1"/>
        <v>25</v>
      </c>
      <c r="J32" s="142">
        <f t="shared" si="1"/>
        <v>1001.314</v>
      </c>
      <c r="K32" s="141">
        <f t="shared" si="1"/>
        <v>9</v>
      </c>
      <c r="L32" s="142">
        <f t="shared" si="1"/>
        <v>641.29999999999995</v>
      </c>
      <c r="M32" s="143">
        <f t="shared" si="1"/>
        <v>9</v>
      </c>
      <c r="N32" s="142">
        <f t="shared" si="1"/>
        <v>1796.1</v>
      </c>
      <c r="O32" s="141">
        <f t="shared" si="1"/>
        <v>1</v>
      </c>
      <c r="P32" s="142">
        <f t="shared" si="1"/>
        <v>608.91399999999999</v>
      </c>
      <c r="Q32" s="143">
        <f t="shared" si="1"/>
        <v>599</v>
      </c>
      <c r="R32" s="142">
        <f t="shared" si="1"/>
        <v>4761.7440500000002</v>
      </c>
    </row>
    <row r="34" spans="1:18" x14ac:dyDescent="0.3">
      <c r="A34" s="27" t="s">
        <v>142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15" thickBot="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ht="15" thickBot="1" x14ac:dyDescent="0.35">
      <c r="A36" s="8"/>
      <c r="B36" s="15"/>
      <c r="C36" s="83" t="s">
        <v>75</v>
      </c>
      <c r="D36" s="84"/>
      <c r="E36" s="85" t="s">
        <v>76</v>
      </c>
      <c r="F36" s="86"/>
      <c r="G36" s="83" t="s">
        <v>77</v>
      </c>
      <c r="H36" s="84"/>
      <c r="I36" s="85" t="s">
        <v>78</v>
      </c>
      <c r="J36" s="84"/>
      <c r="K36" s="83" t="s">
        <v>79</v>
      </c>
      <c r="L36" s="84"/>
      <c r="M36" s="85" t="s">
        <v>80</v>
      </c>
      <c r="N36" s="84"/>
      <c r="O36" s="83" t="s">
        <v>149</v>
      </c>
      <c r="P36" s="84"/>
      <c r="Q36" s="85" t="s">
        <v>8</v>
      </c>
      <c r="R36" s="84"/>
    </row>
    <row r="37" spans="1:18" ht="15" thickBot="1" x14ac:dyDescent="0.35">
      <c r="A37" s="77"/>
      <c r="B37" s="93" t="s">
        <v>87</v>
      </c>
      <c r="C37" s="87" t="s">
        <v>10</v>
      </c>
      <c r="D37" s="88" t="s">
        <v>11</v>
      </c>
      <c r="E37" s="89" t="s">
        <v>10</v>
      </c>
      <c r="F37" s="90" t="s">
        <v>11</v>
      </c>
      <c r="G37" s="87" t="s">
        <v>10</v>
      </c>
      <c r="H37" s="88" t="s">
        <v>11</v>
      </c>
      <c r="I37" s="89" t="s">
        <v>10</v>
      </c>
      <c r="J37" s="88" t="s">
        <v>11</v>
      </c>
      <c r="K37" s="87" t="s">
        <v>10</v>
      </c>
      <c r="L37" s="88" t="s">
        <v>11</v>
      </c>
      <c r="M37" s="89" t="s">
        <v>10</v>
      </c>
      <c r="N37" s="88" t="s">
        <v>11</v>
      </c>
      <c r="O37" s="87" t="s">
        <v>10</v>
      </c>
      <c r="P37" s="88" t="s">
        <v>11</v>
      </c>
      <c r="Q37" s="89" t="s">
        <v>10</v>
      </c>
      <c r="R37" s="88" t="s">
        <v>11</v>
      </c>
    </row>
    <row r="38" spans="1:18" ht="14.4" customHeight="1" x14ac:dyDescent="0.3">
      <c r="A38" s="78" t="s">
        <v>84</v>
      </c>
      <c r="B38" s="75" t="s">
        <v>114</v>
      </c>
      <c r="C38" s="120">
        <v>4</v>
      </c>
      <c r="D38" s="121">
        <v>1.17</v>
      </c>
      <c r="E38" s="122">
        <v>0</v>
      </c>
      <c r="F38" s="123">
        <v>0</v>
      </c>
      <c r="G38" s="120">
        <v>0</v>
      </c>
      <c r="H38" s="121">
        <v>0</v>
      </c>
      <c r="I38" s="124">
        <v>0</v>
      </c>
      <c r="J38" s="121">
        <v>0</v>
      </c>
      <c r="K38" s="120">
        <v>0</v>
      </c>
      <c r="L38" s="121">
        <v>0</v>
      </c>
      <c r="M38" s="124">
        <v>0</v>
      </c>
      <c r="N38" s="121">
        <v>0</v>
      </c>
      <c r="O38" s="120">
        <v>0</v>
      </c>
      <c r="P38" s="121">
        <v>0</v>
      </c>
      <c r="Q38" s="125">
        <v>4</v>
      </c>
      <c r="R38" s="126">
        <v>1.17</v>
      </c>
    </row>
    <row r="39" spans="1:18" x14ac:dyDescent="0.3">
      <c r="A39" s="78"/>
      <c r="B39" s="75" t="s">
        <v>115</v>
      </c>
      <c r="C39" s="127">
        <v>3</v>
      </c>
      <c r="D39" s="128">
        <v>1.4689999999999999</v>
      </c>
      <c r="E39" s="129">
        <v>2</v>
      </c>
      <c r="F39" s="130">
        <v>3.56</v>
      </c>
      <c r="G39" s="127">
        <v>0</v>
      </c>
      <c r="H39" s="128">
        <v>0</v>
      </c>
      <c r="I39" s="131">
        <v>2</v>
      </c>
      <c r="J39" s="128">
        <v>56</v>
      </c>
      <c r="K39" s="127">
        <v>0</v>
      </c>
      <c r="L39" s="128">
        <v>0</v>
      </c>
      <c r="M39" s="131">
        <v>2</v>
      </c>
      <c r="N39" s="128">
        <v>264</v>
      </c>
      <c r="O39" s="127">
        <v>0</v>
      </c>
      <c r="P39" s="128">
        <v>0</v>
      </c>
      <c r="Q39" s="132">
        <v>9</v>
      </c>
      <c r="R39" s="133">
        <v>325.029</v>
      </c>
    </row>
    <row r="40" spans="1:18" x14ac:dyDescent="0.3">
      <c r="A40" s="78"/>
      <c r="B40" s="75" t="s">
        <v>116</v>
      </c>
      <c r="C40" s="127">
        <v>3</v>
      </c>
      <c r="D40" s="128">
        <v>0.63500000000000001</v>
      </c>
      <c r="E40" s="129">
        <v>2</v>
      </c>
      <c r="F40" s="130">
        <v>2.5</v>
      </c>
      <c r="G40" s="127">
        <v>6</v>
      </c>
      <c r="H40" s="128">
        <v>66.599999999999994</v>
      </c>
      <c r="I40" s="131">
        <v>0</v>
      </c>
      <c r="J40" s="128">
        <v>0</v>
      </c>
      <c r="K40" s="127">
        <v>0</v>
      </c>
      <c r="L40" s="128">
        <v>0</v>
      </c>
      <c r="M40" s="131">
        <v>1</v>
      </c>
      <c r="N40" s="128">
        <v>109</v>
      </c>
      <c r="O40" s="127">
        <v>0</v>
      </c>
      <c r="P40" s="128">
        <v>0</v>
      </c>
      <c r="Q40" s="132">
        <v>12</v>
      </c>
      <c r="R40" s="133">
        <v>178.73500000000001</v>
      </c>
    </row>
    <row r="41" spans="1:18" x14ac:dyDescent="0.3">
      <c r="A41" s="78"/>
      <c r="B41" s="75" t="s">
        <v>117</v>
      </c>
      <c r="C41" s="127">
        <v>12</v>
      </c>
      <c r="D41" s="128">
        <v>6.3150000000000004</v>
      </c>
      <c r="E41" s="129">
        <v>8</v>
      </c>
      <c r="F41" s="130">
        <v>23.865000000000002</v>
      </c>
      <c r="G41" s="127">
        <v>2</v>
      </c>
      <c r="H41" s="128">
        <v>15.2</v>
      </c>
      <c r="I41" s="131">
        <v>0</v>
      </c>
      <c r="J41" s="128">
        <v>0</v>
      </c>
      <c r="K41" s="127">
        <v>0</v>
      </c>
      <c r="L41" s="128">
        <v>0</v>
      </c>
      <c r="M41" s="131">
        <v>0</v>
      </c>
      <c r="N41" s="128">
        <v>0</v>
      </c>
      <c r="O41" s="127">
        <v>0</v>
      </c>
      <c r="P41" s="128">
        <v>0</v>
      </c>
      <c r="Q41" s="132">
        <v>22</v>
      </c>
      <c r="R41" s="133">
        <v>45.379999999999995</v>
      </c>
    </row>
    <row r="42" spans="1:18" x14ac:dyDescent="0.3">
      <c r="A42" s="78"/>
      <c r="B42" s="75" t="s">
        <v>118</v>
      </c>
      <c r="C42" s="127">
        <v>59</v>
      </c>
      <c r="D42" s="128">
        <v>21.013000000000005</v>
      </c>
      <c r="E42" s="129">
        <v>52</v>
      </c>
      <c r="F42" s="130">
        <v>114.342</v>
      </c>
      <c r="G42" s="127">
        <v>28</v>
      </c>
      <c r="H42" s="128">
        <v>238.49199999999999</v>
      </c>
      <c r="I42" s="131">
        <v>10</v>
      </c>
      <c r="J42" s="128">
        <v>353.8</v>
      </c>
      <c r="K42" s="127">
        <v>9</v>
      </c>
      <c r="L42" s="128">
        <v>636.303</v>
      </c>
      <c r="M42" s="131">
        <v>6</v>
      </c>
      <c r="N42" s="128">
        <v>910.9</v>
      </c>
      <c r="O42" s="127">
        <v>0</v>
      </c>
      <c r="P42" s="128">
        <v>0</v>
      </c>
      <c r="Q42" s="132">
        <v>164</v>
      </c>
      <c r="R42" s="133">
        <v>2274.85</v>
      </c>
    </row>
    <row r="43" spans="1:18" x14ac:dyDescent="0.3">
      <c r="A43" s="78"/>
      <c r="B43" s="75" t="s">
        <v>119</v>
      </c>
      <c r="C43" s="127">
        <v>119</v>
      </c>
      <c r="D43" s="128">
        <v>41.847000000000016</v>
      </c>
      <c r="E43" s="129">
        <v>76</v>
      </c>
      <c r="F43" s="130">
        <v>166.78599999999997</v>
      </c>
      <c r="G43" s="127">
        <v>19</v>
      </c>
      <c r="H43" s="128">
        <v>163.54499999999996</v>
      </c>
      <c r="I43" s="131">
        <v>7</v>
      </c>
      <c r="J43" s="128">
        <v>187.8</v>
      </c>
      <c r="K43" s="127">
        <v>0</v>
      </c>
      <c r="L43" s="128">
        <v>0</v>
      </c>
      <c r="M43" s="131">
        <v>1</v>
      </c>
      <c r="N43" s="128">
        <v>182</v>
      </c>
      <c r="O43" s="127">
        <v>0</v>
      </c>
      <c r="P43" s="128">
        <v>0</v>
      </c>
      <c r="Q43" s="132">
        <v>222</v>
      </c>
      <c r="R43" s="133">
        <v>741.97800000000007</v>
      </c>
    </row>
    <row r="44" spans="1:18" x14ac:dyDescent="0.3">
      <c r="A44" s="78"/>
      <c r="B44" s="75" t="s">
        <v>120</v>
      </c>
      <c r="C44" s="127">
        <v>18</v>
      </c>
      <c r="D44" s="128">
        <v>8.5689999999999991</v>
      </c>
      <c r="E44" s="129">
        <v>33</v>
      </c>
      <c r="F44" s="130">
        <v>80.239999999999981</v>
      </c>
      <c r="G44" s="127">
        <v>21</v>
      </c>
      <c r="H44" s="128">
        <v>209.7</v>
      </c>
      <c r="I44" s="131">
        <v>3</v>
      </c>
      <c r="J44" s="128">
        <v>93.9</v>
      </c>
      <c r="K44" s="127">
        <v>4</v>
      </c>
      <c r="L44" s="128">
        <v>281.89999999999998</v>
      </c>
      <c r="M44" s="131">
        <v>0</v>
      </c>
      <c r="N44" s="128">
        <v>0</v>
      </c>
      <c r="O44" s="127">
        <v>0</v>
      </c>
      <c r="P44" s="128">
        <v>0</v>
      </c>
      <c r="Q44" s="132">
        <v>79</v>
      </c>
      <c r="R44" s="133">
        <v>674.30899999999997</v>
      </c>
    </row>
    <row r="45" spans="1:18" x14ac:dyDescent="0.3">
      <c r="A45" s="78"/>
      <c r="B45" s="75" t="s">
        <v>121</v>
      </c>
      <c r="C45" s="127">
        <v>9</v>
      </c>
      <c r="D45" s="128">
        <v>4.4249999999999998</v>
      </c>
      <c r="E45" s="129">
        <v>10</v>
      </c>
      <c r="F45" s="130">
        <v>27.000000000000004</v>
      </c>
      <c r="G45" s="127">
        <v>14</v>
      </c>
      <c r="H45" s="128">
        <v>114.9</v>
      </c>
      <c r="I45" s="131">
        <v>5</v>
      </c>
      <c r="J45" s="128">
        <v>130.19999999999999</v>
      </c>
      <c r="K45" s="127">
        <v>7</v>
      </c>
      <c r="L45" s="128">
        <v>457</v>
      </c>
      <c r="M45" s="131">
        <v>8</v>
      </c>
      <c r="N45" s="128">
        <v>1567.9</v>
      </c>
      <c r="O45" s="127">
        <v>1</v>
      </c>
      <c r="P45" s="128">
        <v>716.2</v>
      </c>
      <c r="Q45" s="132">
        <v>54</v>
      </c>
      <c r="R45" s="133">
        <v>3017.625</v>
      </c>
    </row>
    <row r="46" spans="1:18" x14ac:dyDescent="0.3">
      <c r="A46" s="78"/>
      <c r="B46" s="75" t="s">
        <v>122</v>
      </c>
      <c r="C46" s="127">
        <v>29</v>
      </c>
      <c r="D46" s="128">
        <v>11.538000000000006</v>
      </c>
      <c r="E46" s="129">
        <v>5</v>
      </c>
      <c r="F46" s="130">
        <v>9.8039999999999985</v>
      </c>
      <c r="G46" s="127">
        <v>1</v>
      </c>
      <c r="H46" s="128">
        <v>12.8</v>
      </c>
      <c r="I46" s="131">
        <v>0</v>
      </c>
      <c r="J46" s="128">
        <v>0</v>
      </c>
      <c r="K46" s="127">
        <v>0</v>
      </c>
      <c r="L46" s="128">
        <v>0</v>
      </c>
      <c r="M46" s="131">
        <v>0</v>
      </c>
      <c r="N46" s="128">
        <v>0</v>
      </c>
      <c r="O46" s="127">
        <v>0</v>
      </c>
      <c r="P46" s="128">
        <v>0</v>
      </c>
      <c r="Q46" s="132">
        <v>35</v>
      </c>
      <c r="R46" s="133">
        <v>34.14200000000001</v>
      </c>
    </row>
    <row r="47" spans="1:18" x14ac:dyDescent="0.3">
      <c r="A47" s="78"/>
      <c r="B47" s="75" t="s">
        <v>123</v>
      </c>
      <c r="C47" s="127">
        <v>33</v>
      </c>
      <c r="D47" s="128">
        <v>9.4860000000000024</v>
      </c>
      <c r="E47" s="129">
        <v>3</v>
      </c>
      <c r="F47" s="130">
        <v>3</v>
      </c>
      <c r="G47" s="127">
        <v>0</v>
      </c>
      <c r="H47" s="128">
        <v>0</v>
      </c>
      <c r="I47" s="131">
        <v>0</v>
      </c>
      <c r="J47" s="128">
        <v>0</v>
      </c>
      <c r="K47" s="127">
        <v>0</v>
      </c>
      <c r="L47" s="128">
        <v>0</v>
      </c>
      <c r="M47" s="131">
        <v>0</v>
      </c>
      <c r="N47" s="128">
        <v>0</v>
      </c>
      <c r="O47" s="127">
        <v>0</v>
      </c>
      <c r="P47" s="128">
        <v>0</v>
      </c>
      <c r="Q47" s="132">
        <v>36</v>
      </c>
      <c r="R47" s="133">
        <v>12.486000000000002</v>
      </c>
    </row>
    <row r="48" spans="1:18" x14ac:dyDescent="0.3">
      <c r="A48" s="78"/>
      <c r="B48" s="75" t="s">
        <v>124</v>
      </c>
      <c r="C48" s="127">
        <v>10</v>
      </c>
      <c r="D48" s="128">
        <v>0.6100000000000001</v>
      </c>
      <c r="E48" s="129">
        <v>0</v>
      </c>
      <c r="F48" s="130">
        <v>0</v>
      </c>
      <c r="G48" s="127">
        <v>0</v>
      </c>
      <c r="H48" s="128">
        <v>0</v>
      </c>
      <c r="I48" s="131">
        <v>0</v>
      </c>
      <c r="J48" s="128">
        <v>0</v>
      </c>
      <c r="K48" s="127">
        <v>0</v>
      </c>
      <c r="L48" s="128">
        <v>0</v>
      </c>
      <c r="M48" s="131">
        <v>0</v>
      </c>
      <c r="N48" s="128">
        <v>0</v>
      </c>
      <c r="O48" s="127">
        <v>0</v>
      </c>
      <c r="P48" s="128">
        <v>0</v>
      </c>
      <c r="Q48" s="132">
        <v>10</v>
      </c>
      <c r="R48" s="133">
        <v>0.6100000000000001</v>
      </c>
    </row>
    <row r="49" spans="1:18" x14ac:dyDescent="0.3">
      <c r="A49" s="78"/>
      <c r="B49" s="75" t="s">
        <v>125</v>
      </c>
      <c r="C49" s="127">
        <v>91</v>
      </c>
      <c r="D49" s="128">
        <v>27.146000000000008</v>
      </c>
      <c r="E49" s="129">
        <v>39</v>
      </c>
      <c r="F49" s="130">
        <v>73.01400000000001</v>
      </c>
      <c r="G49" s="127">
        <v>6</v>
      </c>
      <c r="H49" s="128">
        <v>50.000000000000007</v>
      </c>
      <c r="I49" s="131">
        <v>1</v>
      </c>
      <c r="J49" s="128">
        <v>28</v>
      </c>
      <c r="K49" s="127">
        <v>0</v>
      </c>
      <c r="L49" s="128">
        <v>0</v>
      </c>
      <c r="M49" s="131">
        <v>0</v>
      </c>
      <c r="N49" s="128">
        <v>0</v>
      </c>
      <c r="O49" s="127">
        <v>0</v>
      </c>
      <c r="P49" s="128">
        <v>0</v>
      </c>
      <c r="Q49" s="132">
        <v>137</v>
      </c>
      <c r="R49" s="133">
        <v>178.15999999999994</v>
      </c>
    </row>
    <row r="50" spans="1:18" x14ac:dyDescent="0.3">
      <c r="A50" s="78"/>
      <c r="B50" s="75" t="s">
        <v>158</v>
      </c>
      <c r="C50" s="127">
        <v>360</v>
      </c>
      <c r="D50" s="128">
        <v>44.749000000000052</v>
      </c>
      <c r="E50" s="129">
        <v>7</v>
      </c>
      <c r="F50" s="130">
        <v>19.130000000000003</v>
      </c>
      <c r="G50" s="127">
        <v>2</v>
      </c>
      <c r="H50" s="128">
        <v>24</v>
      </c>
      <c r="I50" s="131">
        <v>2</v>
      </c>
      <c r="J50" s="128">
        <v>60</v>
      </c>
      <c r="K50" s="127">
        <v>0</v>
      </c>
      <c r="L50" s="128">
        <v>0</v>
      </c>
      <c r="M50" s="131">
        <v>0</v>
      </c>
      <c r="N50" s="128">
        <v>0</v>
      </c>
      <c r="O50" s="127">
        <v>0</v>
      </c>
      <c r="P50" s="128">
        <v>0</v>
      </c>
      <c r="Q50" s="132">
        <v>371</v>
      </c>
      <c r="R50" s="133">
        <v>147.87900000000005</v>
      </c>
    </row>
    <row r="51" spans="1:18" x14ac:dyDescent="0.3">
      <c r="A51" s="78"/>
      <c r="B51" s="75" t="s">
        <v>126</v>
      </c>
      <c r="C51" s="127">
        <v>114</v>
      </c>
      <c r="D51" s="128">
        <v>25.894000000000002</v>
      </c>
      <c r="E51" s="129">
        <v>16</v>
      </c>
      <c r="F51" s="130">
        <v>30.898999999999997</v>
      </c>
      <c r="G51" s="127">
        <v>10</v>
      </c>
      <c r="H51" s="128">
        <v>81</v>
      </c>
      <c r="I51" s="131">
        <v>0</v>
      </c>
      <c r="J51" s="128">
        <v>0</v>
      </c>
      <c r="K51" s="127">
        <v>0</v>
      </c>
      <c r="L51" s="128">
        <v>0</v>
      </c>
      <c r="M51" s="131">
        <v>0</v>
      </c>
      <c r="N51" s="128">
        <v>0</v>
      </c>
      <c r="O51" s="127">
        <v>0</v>
      </c>
      <c r="P51" s="128">
        <v>0</v>
      </c>
      <c r="Q51" s="132">
        <v>140</v>
      </c>
      <c r="R51" s="133">
        <v>137.79300000000001</v>
      </c>
    </row>
    <row r="52" spans="1:18" x14ac:dyDescent="0.3">
      <c r="A52" s="78"/>
      <c r="B52" s="75" t="s">
        <v>127</v>
      </c>
      <c r="C52" s="127">
        <v>31</v>
      </c>
      <c r="D52" s="128">
        <v>6.1580000000000013</v>
      </c>
      <c r="E52" s="129">
        <v>1</v>
      </c>
      <c r="F52" s="130">
        <v>2.46</v>
      </c>
      <c r="G52" s="127">
        <v>0</v>
      </c>
      <c r="H52" s="128">
        <v>0</v>
      </c>
      <c r="I52" s="131">
        <v>0</v>
      </c>
      <c r="J52" s="128">
        <v>0</v>
      </c>
      <c r="K52" s="127">
        <v>0</v>
      </c>
      <c r="L52" s="128">
        <v>0</v>
      </c>
      <c r="M52" s="131">
        <v>0</v>
      </c>
      <c r="N52" s="128">
        <v>0</v>
      </c>
      <c r="O52" s="127">
        <v>0</v>
      </c>
      <c r="P52" s="128">
        <v>0</v>
      </c>
      <c r="Q52" s="132">
        <v>32</v>
      </c>
      <c r="R52" s="133">
        <v>8.6180000000000021</v>
      </c>
    </row>
    <row r="53" spans="1:18" x14ac:dyDescent="0.3">
      <c r="A53" s="78"/>
      <c r="B53" s="75" t="s">
        <v>157</v>
      </c>
      <c r="C53" s="127">
        <v>10</v>
      </c>
      <c r="D53" s="128">
        <v>1.6547000000000001</v>
      </c>
      <c r="E53" s="129">
        <v>0</v>
      </c>
      <c r="F53" s="130">
        <v>0</v>
      </c>
      <c r="G53" s="127">
        <v>0</v>
      </c>
      <c r="H53" s="128">
        <v>0</v>
      </c>
      <c r="I53" s="131">
        <v>0</v>
      </c>
      <c r="J53" s="128">
        <v>0</v>
      </c>
      <c r="K53" s="127">
        <v>0</v>
      </c>
      <c r="L53" s="128">
        <v>0</v>
      </c>
      <c r="M53" s="131">
        <v>0</v>
      </c>
      <c r="N53" s="128">
        <v>0</v>
      </c>
      <c r="O53" s="127">
        <v>0</v>
      </c>
      <c r="P53" s="128">
        <v>0</v>
      </c>
      <c r="Q53" s="132">
        <v>10</v>
      </c>
      <c r="R53" s="133">
        <v>1.6547000000000001</v>
      </c>
    </row>
    <row r="54" spans="1:18" x14ac:dyDescent="0.3">
      <c r="A54" s="78"/>
      <c r="B54" s="75" t="s">
        <v>128</v>
      </c>
      <c r="C54" s="127">
        <v>112</v>
      </c>
      <c r="D54" s="128">
        <v>16.034999999999997</v>
      </c>
      <c r="E54" s="129">
        <v>6</v>
      </c>
      <c r="F54" s="130">
        <v>10.9</v>
      </c>
      <c r="G54" s="127">
        <v>0</v>
      </c>
      <c r="H54" s="128">
        <v>0</v>
      </c>
      <c r="I54" s="131">
        <v>1</v>
      </c>
      <c r="J54" s="128">
        <v>49.8</v>
      </c>
      <c r="K54" s="127">
        <v>0</v>
      </c>
      <c r="L54" s="128">
        <v>0</v>
      </c>
      <c r="M54" s="131">
        <v>0</v>
      </c>
      <c r="N54" s="128">
        <v>0</v>
      </c>
      <c r="O54" s="127">
        <v>0</v>
      </c>
      <c r="P54" s="128">
        <v>0</v>
      </c>
      <c r="Q54" s="132">
        <v>119</v>
      </c>
      <c r="R54" s="133">
        <v>76.734999999999985</v>
      </c>
    </row>
    <row r="55" spans="1:18" x14ac:dyDescent="0.3">
      <c r="A55" s="78"/>
      <c r="B55" s="75" t="s">
        <v>129</v>
      </c>
      <c r="C55" s="120">
        <v>163</v>
      </c>
      <c r="D55" s="121">
        <v>23.043999999999983</v>
      </c>
      <c r="E55" s="122">
        <v>5</v>
      </c>
      <c r="F55" s="123">
        <v>6.6499999999999995</v>
      </c>
      <c r="G55" s="120">
        <v>0</v>
      </c>
      <c r="H55" s="121">
        <v>0</v>
      </c>
      <c r="I55" s="124">
        <v>0</v>
      </c>
      <c r="J55" s="121">
        <v>0</v>
      </c>
      <c r="K55" s="120">
        <v>0</v>
      </c>
      <c r="L55" s="121">
        <v>0</v>
      </c>
      <c r="M55" s="124">
        <v>0</v>
      </c>
      <c r="N55" s="121">
        <v>0</v>
      </c>
      <c r="O55" s="120">
        <v>0</v>
      </c>
      <c r="P55" s="121">
        <v>0</v>
      </c>
      <c r="Q55" s="125">
        <v>168</v>
      </c>
      <c r="R55" s="126">
        <v>29.693999999999985</v>
      </c>
    </row>
    <row r="56" spans="1:18" x14ac:dyDescent="0.3">
      <c r="A56" s="78"/>
      <c r="B56" s="75" t="s">
        <v>156</v>
      </c>
      <c r="C56" s="127">
        <v>88</v>
      </c>
      <c r="D56" s="128">
        <v>33.560999999999993</v>
      </c>
      <c r="E56" s="129">
        <v>88</v>
      </c>
      <c r="F56" s="130">
        <v>219.61799999999997</v>
      </c>
      <c r="G56" s="127">
        <v>30</v>
      </c>
      <c r="H56" s="128">
        <v>276.012</v>
      </c>
      <c r="I56" s="131">
        <v>4</v>
      </c>
      <c r="J56" s="128">
        <v>127.34</v>
      </c>
      <c r="K56" s="127">
        <v>1</v>
      </c>
      <c r="L56" s="128">
        <v>55</v>
      </c>
      <c r="M56" s="131">
        <v>1</v>
      </c>
      <c r="N56" s="128">
        <v>102.2</v>
      </c>
      <c r="O56" s="127">
        <v>0</v>
      </c>
      <c r="P56" s="128">
        <v>0</v>
      </c>
      <c r="Q56" s="132">
        <v>212</v>
      </c>
      <c r="R56" s="133">
        <v>813.73099999999988</v>
      </c>
    </row>
    <row r="57" spans="1:18" x14ac:dyDescent="0.3">
      <c r="A57" s="78"/>
      <c r="B57" s="75" t="s">
        <v>130</v>
      </c>
      <c r="C57" s="127">
        <v>240</v>
      </c>
      <c r="D57" s="128">
        <v>43.889000000000053</v>
      </c>
      <c r="E57" s="129">
        <v>14</v>
      </c>
      <c r="F57" s="130">
        <v>23.506</v>
      </c>
      <c r="G57" s="127">
        <v>0</v>
      </c>
      <c r="H57" s="128">
        <v>0</v>
      </c>
      <c r="I57" s="131">
        <v>0</v>
      </c>
      <c r="J57" s="128">
        <v>0</v>
      </c>
      <c r="K57" s="127">
        <v>0</v>
      </c>
      <c r="L57" s="128">
        <v>0</v>
      </c>
      <c r="M57" s="131">
        <v>0</v>
      </c>
      <c r="N57" s="128">
        <v>0</v>
      </c>
      <c r="O57" s="127">
        <v>0</v>
      </c>
      <c r="P57" s="128">
        <v>0</v>
      </c>
      <c r="Q57" s="132">
        <v>254</v>
      </c>
      <c r="R57" s="133">
        <v>67.395000000000053</v>
      </c>
    </row>
    <row r="58" spans="1:18" x14ac:dyDescent="0.3">
      <c r="A58" s="78"/>
      <c r="B58" s="75" t="s">
        <v>131</v>
      </c>
      <c r="C58" s="127">
        <v>108</v>
      </c>
      <c r="D58" s="128">
        <v>35.560999999999993</v>
      </c>
      <c r="E58" s="129">
        <v>69</v>
      </c>
      <c r="F58" s="130">
        <v>160.547</v>
      </c>
      <c r="G58" s="127">
        <v>55</v>
      </c>
      <c r="H58" s="128">
        <v>505.22900000000004</v>
      </c>
      <c r="I58" s="131">
        <v>29</v>
      </c>
      <c r="J58" s="128">
        <v>914.52499999999998</v>
      </c>
      <c r="K58" s="127">
        <v>5</v>
      </c>
      <c r="L58" s="128">
        <v>341.45</v>
      </c>
      <c r="M58" s="131">
        <v>3</v>
      </c>
      <c r="N58" s="128">
        <v>580.79999999999995</v>
      </c>
      <c r="O58" s="127">
        <v>0</v>
      </c>
      <c r="P58" s="128">
        <v>0</v>
      </c>
      <c r="Q58" s="132">
        <v>269</v>
      </c>
      <c r="R58" s="133">
        <v>2538.1120000000001</v>
      </c>
    </row>
    <row r="59" spans="1:18" x14ac:dyDescent="0.3">
      <c r="A59" s="78"/>
      <c r="B59" s="75" t="s">
        <v>132</v>
      </c>
      <c r="C59" s="127">
        <v>20</v>
      </c>
      <c r="D59" s="128">
        <v>3.0149999999999997</v>
      </c>
      <c r="E59" s="129">
        <v>4</v>
      </c>
      <c r="F59" s="130">
        <v>8.4</v>
      </c>
      <c r="G59" s="127">
        <v>0</v>
      </c>
      <c r="H59" s="128">
        <v>0</v>
      </c>
      <c r="I59" s="131">
        <v>0</v>
      </c>
      <c r="J59" s="128">
        <v>0</v>
      </c>
      <c r="K59" s="127">
        <v>0</v>
      </c>
      <c r="L59" s="128">
        <v>0</v>
      </c>
      <c r="M59" s="131">
        <v>0</v>
      </c>
      <c r="N59" s="128">
        <v>0</v>
      </c>
      <c r="O59" s="127">
        <v>0</v>
      </c>
      <c r="P59" s="128">
        <v>0</v>
      </c>
      <c r="Q59" s="132">
        <v>24</v>
      </c>
      <c r="R59" s="133">
        <v>11.414999999999999</v>
      </c>
    </row>
    <row r="60" spans="1:18" x14ac:dyDescent="0.3">
      <c r="A60" s="78"/>
      <c r="B60" s="75" t="s">
        <v>133</v>
      </c>
      <c r="C60" s="127">
        <v>6</v>
      </c>
      <c r="D60" s="128">
        <v>2.0680000000000001</v>
      </c>
      <c r="E60" s="129">
        <v>2</v>
      </c>
      <c r="F60" s="130">
        <v>6.44</v>
      </c>
      <c r="G60" s="127">
        <v>0</v>
      </c>
      <c r="H60" s="128">
        <v>0</v>
      </c>
      <c r="I60" s="131">
        <v>0</v>
      </c>
      <c r="J60" s="128">
        <v>0</v>
      </c>
      <c r="K60" s="127">
        <v>0</v>
      </c>
      <c r="L60" s="128">
        <v>0</v>
      </c>
      <c r="M60" s="131">
        <v>0</v>
      </c>
      <c r="N60" s="128">
        <v>0</v>
      </c>
      <c r="O60" s="127">
        <v>0</v>
      </c>
      <c r="P60" s="128">
        <v>0</v>
      </c>
      <c r="Q60" s="132">
        <v>8</v>
      </c>
      <c r="R60" s="133">
        <v>8.5080000000000009</v>
      </c>
    </row>
    <row r="61" spans="1:18" x14ac:dyDescent="0.3">
      <c r="A61" s="78"/>
      <c r="B61" s="75" t="s">
        <v>134</v>
      </c>
      <c r="C61" s="120">
        <v>32</v>
      </c>
      <c r="D61" s="121">
        <v>0.49140000000000017</v>
      </c>
      <c r="E61" s="122">
        <v>0</v>
      </c>
      <c r="F61" s="123">
        <v>0</v>
      </c>
      <c r="G61" s="120">
        <v>0</v>
      </c>
      <c r="H61" s="121">
        <v>0</v>
      </c>
      <c r="I61" s="124">
        <v>0</v>
      </c>
      <c r="J61" s="121">
        <v>0</v>
      </c>
      <c r="K61" s="120">
        <v>0</v>
      </c>
      <c r="L61" s="121">
        <v>0</v>
      </c>
      <c r="M61" s="124">
        <v>0</v>
      </c>
      <c r="N61" s="121">
        <v>0</v>
      </c>
      <c r="O61" s="120">
        <v>0</v>
      </c>
      <c r="P61" s="121">
        <v>0</v>
      </c>
      <c r="Q61" s="125">
        <v>32</v>
      </c>
      <c r="R61" s="126">
        <v>0.49140000000000017</v>
      </c>
    </row>
    <row r="62" spans="1:18" x14ac:dyDescent="0.3">
      <c r="A62" s="78"/>
      <c r="B62" s="75" t="s">
        <v>155</v>
      </c>
      <c r="C62" s="127">
        <v>41</v>
      </c>
      <c r="D62" s="128">
        <v>13.293999999999999</v>
      </c>
      <c r="E62" s="129">
        <v>20</v>
      </c>
      <c r="F62" s="130">
        <v>39.142000000000003</v>
      </c>
      <c r="G62" s="127">
        <v>4</v>
      </c>
      <c r="H62" s="128">
        <v>32.491</v>
      </c>
      <c r="I62" s="131">
        <v>0</v>
      </c>
      <c r="J62" s="128">
        <v>0</v>
      </c>
      <c r="K62" s="127">
        <v>0</v>
      </c>
      <c r="L62" s="128">
        <v>0</v>
      </c>
      <c r="M62" s="131">
        <v>0</v>
      </c>
      <c r="N62" s="128">
        <v>0</v>
      </c>
      <c r="O62" s="127">
        <v>0</v>
      </c>
      <c r="P62" s="128">
        <v>0</v>
      </c>
      <c r="Q62" s="132">
        <v>65</v>
      </c>
      <c r="R62" s="133">
        <v>84.927000000000021</v>
      </c>
    </row>
    <row r="63" spans="1:18" x14ac:dyDescent="0.3">
      <c r="A63" s="78"/>
      <c r="B63" s="75" t="s">
        <v>154</v>
      </c>
      <c r="C63" s="127">
        <v>62</v>
      </c>
      <c r="D63" s="128">
        <v>20.530999999999995</v>
      </c>
      <c r="E63" s="129">
        <v>22</v>
      </c>
      <c r="F63" s="130">
        <v>47.482999999999997</v>
      </c>
      <c r="G63" s="127">
        <v>5</v>
      </c>
      <c r="H63" s="128">
        <v>53.099999999999994</v>
      </c>
      <c r="I63" s="131">
        <v>4</v>
      </c>
      <c r="J63" s="128">
        <v>110.6</v>
      </c>
      <c r="K63" s="127">
        <v>0</v>
      </c>
      <c r="L63" s="128">
        <v>0</v>
      </c>
      <c r="M63" s="131">
        <v>0</v>
      </c>
      <c r="N63" s="128">
        <v>0</v>
      </c>
      <c r="O63" s="127">
        <v>0</v>
      </c>
      <c r="P63" s="128">
        <v>0</v>
      </c>
      <c r="Q63" s="132">
        <v>93</v>
      </c>
      <c r="R63" s="133">
        <v>231.714</v>
      </c>
    </row>
    <row r="64" spans="1:18" x14ac:dyDescent="0.3">
      <c r="A64" s="78"/>
      <c r="B64" s="75" t="s">
        <v>135</v>
      </c>
      <c r="C64" s="127">
        <v>30</v>
      </c>
      <c r="D64" s="128">
        <v>8.791999999999998</v>
      </c>
      <c r="E64" s="129">
        <v>15</v>
      </c>
      <c r="F64" s="130">
        <v>41.239999999999995</v>
      </c>
      <c r="G64" s="127">
        <v>4</v>
      </c>
      <c r="H64" s="128">
        <v>34.03</v>
      </c>
      <c r="I64" s="131">
        <v>3</v>
      </c>
      <c r="J64" s="128">
        <v>104.05</v>
      </c>
      <c r="K64" s="127">
        <v>0</v>
      </c>
      <c r="L64" s="128">
        <v>0</v>
      </c>
      <c r="M64" s="131">
        <v>0</v>
      </c>
      <c r="N64" s="128">
        <v>0</v>
      </c>
      <c r="O64" s="127">
        <v>0</v>
      </c>
      <c r="P64" s="128">
        <v>0</v>
      </c>
      <c r="Q64" s="132">
        <v>52</v>
      </c>
      <c r="R64" s="133">
        <v>188.11200000000002</v>
      </c>
    </row>
    <row r="65" spans="1:18" ht="15" thickBot="1" x14ac:dyDescent="0.35">
      <c r="A65" s="78"/>
      <c r="B65" s="76" t="s">
        <v>136</v>
      </c>
      <c r="C65" s="134">
        <v>13</v>
      </c>
      <c r="D65" s="135">
        <v>3.669</v>
      </c>
      <c r="E65" s="136">
        <v>11</v>
      </c>
      <c r="F65" s="137">
        <v>27.409999999999997</v>
      </c>
      <c r="G65" s="134">
        <v>8</v>
      </c>
      <c r="H65" s="135">
        <v>73.399999999999991</v>
      </c>
      <c r="I65" s="138">
        <v>6</v>
      </c>
      <c r="J65" s="135">
        <v>160.12</v>
      </c>
      <c r="K65" s="134">
        <v>2</v>
      </c>
      <c r="L65" s="135">
        <v>111.7</v>
      </c>
      <c r="M65" s="138">
        <v>1</v>
      </c>
      <c r="N65" s="135">
        <v>322</v>
      </c>
      <c r="O65" s="134">
        <v>0</v>
      </c>
      <c r="P65" s="135">
        <v>0</v>
      </c>
      <c r="Q65" s="139">
        <v>41</v>
      </c>
      <c r="R65" s="140">
        <v>698.29899999999998</v>
      </c>
    </row>
    <row r="66" spans="1:18" ht="15.6" thickTop="1" thickBot="1" x14ac:dyDescent="0.35">
      <c r="A66" s="79"/>
      <c r="B66" s="94" t="s">
        <v>137</v>
      </c>
      <c r="C66" s="141">
        <f>SUM(C38:C65)</f>
        <v>1820</v>
      </c>
      <c r="D66" s="142">
        <f t="shared" ref="D66:R66" si="2">SUM(D38:D65)</f>
        <v>416.62910000000005</v>
      </c>
      <c r="E66" s="143">
        <f t="shared" si="2"/>
        <v>510</v>
      </c>
      <c r="F66" s="144">
        <f t="shared" si="2"/>
        <v>1147.9359999999999</v>
      </c>
      <c r="G66" s="145">
        <f t="shared" si="2"/>
        <v>215</v>
      </c>
      <c r="H66" s="142">
        <f t="shared" si="2"/>
        <v>1950.4989999999998</v>
      </c>
      <c r="I66" s="143">
        <f t="shared" si="2"/>
        <v>77</v>
      </c>
      <c r="J66" s="142">
        <f t="shared" si="2"/>
        <v>2376.1349999999998</v>
      </c>
      <c r="K66" s="141">
        <f t="shared" si="2"/>
        <v>28</v>
      </c>
      <c r="L66" s="142">
        <f t="shared" si="2"/>
        <v>1883.3530000000001</v>
      </c>
      <c r="M66" s="143">
        <f t="shared" si="2"/>
        <v>23</v>
      </c>
      <c r="N66" s="142">
        <f t="shared" si="2"/>
        <v>4038.8</v>
      </c>
      <c r="O66" s="141">
        <f t="shared" si="2"/>
        <v>1</v>
      </c>
      <c r="P66" s="142">
        <f t="shared" si="2"/>
        <v>716.2</v>
      </c>
      <c r="Q66" s="143">
        <f t="shared" si="2"/>
        <v>2674</v>
      </c>
      <c r="R66" s="142">
        <f t="shared" si="2"/>
        <v>12529.552100000001</v>
      </c>
    </row>
    <row r="67" spans="1:18" ht="15" thickBot="1" x14ac:dyDescent="0.35">
      <c r="A67" s="10"/>
      <c r="B67" s="94" t="s">
        <v>138</v>
      </c>
      <c r="C67" s="141">
        <f>SUM(C23,C32,C66)</f>
        <v>2474</v>
      </c>
      <c r="D67" s="142">
        <f t="shared" ref="D67:R67" si="3">SUM(D23,D32,D66)</f>
        <v>640.05825000000004</v>
      </c>
      <c r="E67" s="143">
        <f t="shared" si="3"/>
        <v>884</v>
      </c>
      <c r="F67" s="144">
        <f t="shared" si="3"/>
        <v>1990.4229</v>
      </c>
      <c r="G67" s="145">
        <f t="shared" si="3"/>
        <v>480</v>
      </c>
      <c r="H67" s="142">
        <f t="shared" si="3"/>
        <v>4486.9949999999999</v>
      </c>
      <c r="I67" s="143">
        <f t="shared" si="3"/>
        <v>237</v>
      </c>
      <c r="J67" s="142">
        <f t="shared" si="3"/>
        <v>7851.5939999999991</v>
      </c>
      <c r="K67" s="141">
        <f t="shared" si="3"/>
        <v>178</v>
      </c>
      <c r="L67" s="142">
        <f t="shared" si="3"/>
        <v>12330.513000000003</v>
      </c>
      <c r="M67" s="143">
        <f t="shared" si="3"/>
        <v>152</v>
      </c>
      <c r="N67" s="142">
        <f t="shared" si="3"/>
        <v>31324.29</v>
      </c>
      <c r="O67" s="141">
        <f t="shared" si="3"/>
        <v>29</v>
      </c>
      <c r="P67" s="142">
        <f t="shared" si="3"/>
        <v>22677.414000000001</v>
      </c>
      <c r="Q67" s="143">
        <f t="shared" si="3"/>
        <v>4434</v>
      </c>
      <c r="R67" s="142">
        <f t="shared" si="3"/>
        <v>81301.287149999989</v>
      </c>
    </row>
    <row r="69" spans="1:18" x14ac:dyDescent="0.3">
      <c r="B69" s="2" t="s">
        <v>147</v>
      </c>
    </row>
  </sheetData>
  <mergeCells count="21">
    <mergeCell ref="A1:R1"/>
    <mergeCell ref="C3:D3"/>
    <mergeCell ref="E3:F3"/>
    <mergeCell ref="G3:H3"/>
    <mergeCell ref="I3:J3"/>
    <mergeCell ref="K3:L3"/>
    <mergeCell ref="M3:N3"/>
    <mergeCell ref="O3:P3"/>
    <mergeCell ref="Q3:R3"/>
    <mergeCell ref="Q36:R36"/>
    <mergeCell ref="A34:R34"/>
    <mergeCell ref="C36:D36"/>
    <mergeCell ref="E36:F36"/>
    <mergeCell ref="G36:H36"/>
    <mergeCell ref="I36:J36"/>
    <mergeCell ref="K36:L36"/>
    <mergeCell ref="M36:N36"/>
    <mergeCell ref="O36:P36"/>
    <mergeCell ref="A4:A23"/>
    <mergeCell ref="A25:A32"/>
    <mergeCell ref="A37:A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workbookViewId="0"/>
  </sheetViews>
  <sheetFormatPr defaultRowHeight="14.4" x14ac:dyDescent="0.3"/>
  <cols>
    <col min="2" max="2" width="19.109375" customWidth="1"/>
    <col min="3" max="4" width="9.6640625" customWidth="1"/>
    <col min="7" max="8" width="9.77734375" customWidth="1"/>
    <col min="13" max="14" width="9.77734375" customWidth="1"/>
    <col min="15" max="16" width="10.33203125" customWidth="1"/>
  </cols>
  <sheetData>
    <row r="2" spans="2:20" x14ac:dyDescent="0.3">
      <c r="B2" s="58" t="s">
        <v>72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2:20" ht="15" thickBot="1" x14ac:dyDescent="0.35"/>
    <row r="4" spans="2:20" ht="15" thickBot="1" x14ac:dyDescent="0.35">
      <c r="B4" s="3"/>
      <c r="C4" s="41" t="s">
        <v>64</v>
      </c>
      <c r="D4" s="42"/>
      <c r="E4" s="43" t="s">
        <v>65</v>
      </c>
      <c r="F4" s="44"/>
      <c r="G4" s="41" t="s">
        <v>66</v>
      </c>
      <c r="H4" s="42"/>
      <c r="I4" s="43" t="s">
        <v>67</v>
      </c>
      <c r="J4" s="42"/>
      <c r="K4" s="41" t="s">
        <v>68</v>
      </c>
      <c r="L4" s="42"/>
      <c r="M4" s="43" t="s">
        <v>69</v>
      </c>
      <c r="N4" s="44"/>
      <c r="O4" s="41" t="s">
        <v>70</v>
      </c>
      <c r="P4" s="42"/>
      <c r="Q4" s="43" t="s">
        <v>7</v>
      </c>
      <c r="R4" s="42"/>
      <c r="S4" s="41" t="s">
        <v>8</v>
      </c>
      <c r="T4" s="42"/>
    </row>
    <row r="5" spans="2:20" ht="15" thickBot="1" x14ac:dyDescent="0.35">
      <c r="B5" s="54" t="s">
        <v>73</v>
      </c>
      <c r="C5" s="50" t="s">
        <v>10</v>
      </c>
      <c r="D5" s="51" t="s">
        <v>11</v>
      </c>
      <c r="E5" s="52" t="s">
        <v>10</v>
      </c>
      <c r="F5" s="53" t="s">
        <v>11</v>
      </c>
      <c r="G5" s="50" t="s">
        <v>10</v>
      </c>
      <c r="H5" s="51" t="s">
        <v>11</v>
      </c>
      <c r="I5" s="52" t="s">
        <v>10</v>
      </c>
      <c r="J5" s="51" t="s">
        <v>11</v>
      </c>
      <c r="K5" s="50" t="s">
        <v>10</v>
      </c>
      <c r="L5" s="51" t="s">
        <v>11</v>
      </c>
      <c r="M5" s="52" t="s">
        <v>10</v>
      </c>
      <c r="N5" s="53" t="s">
        <v>11</v>
      </c>
      <c r="O5" s="50" t="s">
        <v>10</v>
      </c>
      <c r="P5" s="51" t="s">
        <v>11</v>
      </c>
      <c r="Q5" s="52" t="s">
        <v>10</v>
      </c>
      <c r="R5" s="51" t="s">
        <v>11</v>
      </c>
      <c r="S5" s="50" t="s">
        <v>10</v>
      </c>
      <c r="T5" s="51" t="s">
        <v>11</v>
      </c>
    </row>
    <row r="6" spans="2:20" x14ac:dyDescent="0.3">
      <c r="B6" s="56" t="s">
        <v>1</v>
      </c>
      <c r="C6" s="45">
        <v>54</v>
      </c>
      <c r="D6" s="47">
        <v>1462.9159999999999</v>
      </c>
      <c r="E6" s="46">
        <v>0</v>
      </c>
      <c r="F6" s="48">
        <v>0</v>
      </c>
      <c r="G6" s="45">
        <v>22</v>
      </c>
      <c r="H6" s="47">
        <v>269.09799999999996</v>
      </c>
      <c r="I6" s="49">
        <v>19</v>
      </c>
      <c r="J6" s="47">
        <v>20.78</v>
      </c>
      <c r="K6" s="45">
        <v>62</v>
      </c>
      <c r="L6" s="47">
        <v>15.858000000000001</v>
      </c>
      <c r="M6" s="46">
        <v>483</v>
      </c>
      <c r="N6" s="48">
        <v>680.39484999999991</v>
      </c>
      <c r="O6" s="45">
        <v>0</v>
      </c>
      <c r="P6" s="47">
        <v>0</v>
      </c>
      <c r="Q6" s="49">
        <v>1</v>
      </c>
      <c r="R6" s="47">
        <v>0.12</v>
      </c>
      <c r="S6" s="31">
        <v>641</v>
      </c>
      <c r="T6" s="65">
        <v>2449.1668499999987</v>
      </c>
    </row>
    <row r="7" spans="2:20" x14ac:dyDescent="0.3">
      <c r="B7" s="56" t="s">
        <v>2</v>
      </c>
      <c r="C7" s="29">
        <v>151</v>
      </c>
      <c r="D7" s="30">
        <v>9387.9480000000058</v>
      </c>
      <c r="E7" s="32">
        <v>0</v>
      </c>
      <c r="F7" s="33">
        <v>0</v>
      </c>
      <c r="G7" s="29">
        <v>0</v>
      </c>
      <c r="H7" s="30">
        <v>0</v>
      </c>
      <c r="I7" s="34">
        <v>0</v>
      </c>
      <c r="J7" s="30">
        <v>0</v>
      </c>
      <c r="K7" s="29">
        <v>0</v>
      </c>
      <c r="L7" s="30">
        <v>0</v>
      </c>
      <c r="M7" s="32">
        <v>0</v>
      </c>
      <c r="N7" s="33">
        <v>0</v>
      </c>
      <c r="O7" s="29">
        <v>0</v>
      </c>
      <c r="P7" s="30">
        <v>0</v>
      </c>
      <c r="Q7" s="34">
        <v>0</v>
      </c>
      <c r="R7" s="30">
        <v>0</v>
      </c>
      <c r="S7" s="28">
        <v>151</v>
      </c>
      <c r="T7" s="67">
        <v>9387.9480000000058</v>
      </c>
    </row>
    <row r="8" spans="2:20" x14ac:dyDescent="0.3">
      <c r="B8" s="56" t="s">
        <v>3</v>
      </c>
      <c r="C8" s="29">
        <v>160</v>
      </c>
      <c r="D8" s="30">
        <v>5837.8289999999997</v>
      </c>
      <c r="E8" s="32">
        <v>186</v>
      </c>
      <c r="F8" s="33">
        <v>41153.861999999994</v>
      </c>
      <c r="G8" s="29">
        <v>400</v>
      </c>
      <c r="H8" s="30">
        <v>9565.3750000000127</v>
      </c>
      <c r="I8" s="34">
        <v>130</v>
      </c>
      <c r="J8" s="30">
        <v>77.315999999999917</v>
      </c>
      <c r="K8" s="29">
        <v>346</v>
      </c>
      <c r="L8" s="30">
        <v>100.80419999999995</v>
      </c>
      <c r="M8" s="34">
        <v>1751</v>
      </c>
      <c r="N8" s="33">
        <v>1404.0481000000002</v>
      </c>
      <c r="O8" s="29">
        <v>1</v>
      </c>
      <c r="P8" s="30">
        <v>7.8</v>
      </c>
      <c r="Q8" s="34">
        <v>7</v>
      </c>
      <c r="R8" s="30">
        <v>9.6850000000000005</v>
      </c>
      <c r="S8" s="28">
        <v>2981</v>
      </c>
      <c r="T8" s="67">
        <v>58156.719299999175</v>
      </c>
    </row>
    <row r="9" spans="2:20" x14ac:dyDescent="0.3">
      <c r="B9" s="56" t="s">
        <v>4</v>
      </c>
      <c r="C9" s="29">
        <v>20</v>
      </c>
      <c r="D9" s="30">
        <v>111.42499999999998</v>
      </c>
      <c r="E9" s="32">
        <v>4</v>
      </c>
      <c r="F9" s="33">
        <v>548.9</v>
      </c>
      <c r="G9" s="29">
        <v>9</v>
      </c>
      <c r="H9" s="30">
        <v>129.9</v>
      </c>
      <c r="I9" s="34">
        <v>0</v>
      </c>
      <c r="J9" s="30">
        <v>0</v>
      </c>
      <c r="K9" s="29">
        <v>2</v>
      </c>
      <c r="L9" s="30">
        <v>0.33</v>
      </c>
      <c r="M9" s="32">
        <v>209</v>
      </c>
      <c r="N9" s="33">
        <v>425.45600000000002</v>
      </c>
      <c r="O9" s="29">
        <v>0</v>
      </c>
      <c r="P9" s="30">
        <v>0</v>
      </c>
      <c r="Q9" s="34">
        <v>0</v>
      </c>
      <c r="R9" s="30">
        <v>0</v>
      </c>
      <c r="S9" s="28">
        <v>244</v>
      </c>
      <c r="T9" s="67">
        <v>1216.0109999999995</v>
      </c>
    </row>
    <row r="10" spans="2:20" x14ac:dyDescent="0.3">
      <c r="B10" s="56" t="s">
        <v>5</v>
      </c>
      <c r="C10" s="29">
        <v>128</v>
      </c>
      <c r="D10" s="30">
        <v>6283.7230000000009</v>
      </c>
      <c r="E10" s="32">
        <v>5</v>
      </c>
      <c r="F10" s="33">
        <v>516.5</v>
      </c>
      <c r="G10" s="29">
        <v>6</v>
      </c>
      <c r="H10" s="30">
        <v>171.60000000000002</v>
      </c>
      <c r="I10" s="34">
        <v>0</v>
      </c>
      <c r="J10" s="30">
        <v>0</v>
      </c>
      <c r="K10" s="29">
        <v>4</v>
      </c>
      <c r="L10" s="30">
        <v>1.37</v>
      </c>
      <c r="M10" s="32">
        <v>11</v>
      </c>
      <c r="N10" s="33">
        <v>17.367000000000001</v>
      </c>
      <c r="O10" s="29">
        <v>99</v>
      </c>
      <c r="P10" s="30">
        <v>913.77199999999982</v>
      </c>
      <c r="Q10" s="34">
        <v>0</v>
      </c>
      <c r="R10" s="30">
        <v>0</v>
      </c>
      <c r="S10" s="28">
        <v>253</v>
      </c>
      <c r="T10" s="67">
        <v>7904.3319999999976</v>
      </c>
    </row>
    <row r="11" spans="2:20" x14ac:dyDescent="0.3">
      <c r="B11" s="56" t="s">
        <v>6</v>
      </c>
      <c r="C11" s="29">
        <v>113</v>
      </c>
      <c r="D11" s="30">
        <v>1859.8909999999994</v>
      </c>
      <c r="E11" s="32">
        <v>1</v>
      </c>
      <c r="F11" s="33">
        <v>61</v>
      </c>
      <c r="G11" s="29">
        <v>0</v>
      </c>
      <c r="H11" s="30">
        <v>0</v>
      </c>
      <c r="I11" s="34">
        <v>0</v>
      </c>
      <c r="J11" s="30">
        <v>0</v>
      </c>
      <c r="K11" s="29">
        <v>0</v>
      </c>
      <c r="L11" s="30">
        <v>0</v>
      </c>
      <c r="M11" s="32">
        <v>1</v>
      </c>
      <c r="N11" s="33">
        <v>0.35</v>
      </c>
      <c r="O11" s="29">
        <v>2</v>
      </c>
      <c r="P11" s="30">
        <v>9.0399999999999991</v>
      </c>
      <c r="Q11" s="34">
        <v>0</v>
      </c>
      <c r="R11" s="30">
        <v>0</v>
      </c>
      <c r="S11" s="28">
        <v>117</v>
      </c>
      <c r="T11" s="67">
        <v>1930.2809999999993</v>
      </c>
    </row>
    <row r="12" spans="2:20" ht="15" thickBot="1" x14ac:dyDescent="0.35">
      <c r="B12" s="57" t="s">
        <v>7</v>
      </c>
      <c r="C12" s="35">
        <v>9</v>
      </c>
      <c r="D12" s="36">
        <v>219.6</v>
      </c>
      <c r="E12" s="37">
        <v>0</v>
      </c>
      <c r="F12" s="38">
        <v>0</v>
      </c>
      <c r="G12" s="35">
        <v>0</v>
      </c>
      <c r="H12" s="36">
        <v>0</v>
      </c>
      <c r="I12" s="39">
        <v>8</v>
      </c>
      <c r="J12" s="36">
        <v>6.0579999999999998</v>
      </c>
      <c r="K12" s="35">
        <v>2</v>
      </c>
      <c r="L12" s="36">
        <v>0.13500000000000001</v>
      </c>
      <c r="M12" s="37">
        <v>15</v>
      </c>
      <c r="N12" s="38">
        <v>4.5570000000000004</v>
      </c>
      <c r="O12" s="35">
        <v>2</v>
      </c>
      <c r="P12" s="36">
        <v>2.4300000000000002</v>
      </c>
      <c r="Q12" s="39">
        <v>11</v>
      </c>
      <c r="R12" s="36">
        <v>24.048999999999999</v>
      </c>
      <c r="S12" s="73">
        <v>47</v>
      </c>
      <c r="T12" s="69">
        <v>256.82899999999995</v>
      </c>
    </row>
    <row r="13" spans="2:20" ht="15.6" thickTop="1" thickBot="1" x14ac:dyDescent="0.35">
      <c r="B13" s="55" t="s">
        <v>8</v>
      </c>
      <c r="C13" s="59">
        <v>635</v>
      </c>
      <c r="D13" s="60">
        <v>25163.332000000006</v>
      </c>
      <c r="E13" s="61">
        <v>196</v>
      </c>
      <c r="F13" s="62">
        <v>42280.261999999995</v>
      </c>
      <c r="G13" s="63">
        <v>437</v>
      </c>
      <c r="H13" s="60">
        <v>10135.973000000013</v>
      </c>
      <c r="I13" s="61">
        <v>157</v>
      </c>
      <c r="J13" s="60">
        <v>104.15399999999995</v>
      </c>
      <c r="K13" s="59">
        <v>416</v>
      </c>
      <c r="L13" s="60">
        <v>118.49719999999991</v>
      </c>
      <c r="M13" s="61">
        <v>2470</v>
      </c>
      <c r="N13" s="62">
        <v>2532.1729499999969</v>
      </c>
      <c r="O13" s="63">
        <v>104</v>
      </c>
      <c r="P13" s="60">
        <v>933.04199999999969</v>
      </c>
      <c r="Q13" s="61">
        <v>19</v>
      </c>
      <c r="R13" s="60">
        <v>33.853999999999999</v>
      </c>
      <c r="S13" s="59">
        <v>4434</v>
      </c>
      <c r="T13" s="60">
        <v>81301.287149999174</v>
      </c>
    </row>
    <row r="14" spans="2:20" x14ac:dyDescent="0.3">
      <c r="B14" s="4" t="s">
        <v>71</v>
      </c>
    </row>
    <row r="16" spans="2:20" x14ac:dyDescent="0.3">
      <c r="B16" s="58" t="s">
        <v>74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6"/>
      <c r="T16" s="6"/>
    </row>
    <row r="17" spans="2:18" ht="15" thickBot="1" x14ac:dyDescent="0.35"/>
    <row r="18" spans="2:18" ht="15" thickBot="1" x14ac:dyDescent="0.35">
      <c r="B18" s="3"/>
      <c r="C18" s="41" t="s">
        <v>75</v>
      </c>
      <c r="D18" s="42"/>
      <c r="E18" s="43" t="s">
        <v>76</v>
      </c>
      <c r="F18" s="44"/>
      <c r="G18" s="41" t="s">
        <v>77</v>
      </c>
      <c r="H18" s="42"/>
      <c r="I18" s="43" t="s">
        <v>78</v>
      </c>
      <c r="J18" s="42"/>
      <c r="K18" s="41" t="s">
        <v>79</v>
      </c>
      <c r="L18" s="42"/>
      <c r="M18" s="41" t="s">
        <v>80</v>
      </c>
      <c r="N18" s="42"/>
      <c r="O18" s="41" t="s">
        <v>150</v>
      </c>
      <c r="P18" s="42"/>
      <c r="Q18" s="41" t="s">
        <v>8</v>
      </c>
      <c r="R18" s="42"/>
    </row>
    <row r="19" spans="2:18" ht="15" thickBot="1" x14ac:dyDescent="0.35">
      <c r="B19" s="54" t="s">
        <v>81</v>
      </c>
      <c r="C19" s="50" t="s">
        <v>10</v>
      </c>
      <c r="D19" s="51" t="s">
        <v>11</v>
      </c>
      <c r="E19" s="52" t="s">
        <v>10</v>
      </c>
      <c r="F19" s="53" t="s">
        <v>11</v>
      </c>
      <c r="G19" s="50" t="s">
        <v>10</v>
      </c>
      <c r="H19" s="51" t="s">
        <v>11</v>
      </c>
      <c r="I19" s="52" t="s">
        <v>10</v>
      </c>
      <c r="J19" s="51" t="s">
        <v>11</v>
      </c>
      <c r="K19" s="50" t="s">
        <v>10</v>
      </c>
      <c r="L19" s="51" t="s">
        <v>11</v>
      </c>
      <c r="M19" s="50" t="s">
        <v>10</v>
      </c>
      <c r="N19" s="51" t="s">
        <v>11</v>
      </c>
      <c r="O19" s="50" t="s">
        <v>10</v>
      </c>
      <c r="P19" s="51" t="s">
        <v>11</v>
      </c>
      <c r="Q19" s="50" t="s">
        <v>10</v>
      </c>
      <c r="R19" s="51" t="s">
        <v>11</v>
      </c>
    </row>
    <row r="20" spans="2:18" x14ac:dyDescent="0.3">
      <c r="B20" s="56" t="s">
        <v>64</v>
      </c>
      <c r="C20" s="45">
        <v>64</v>
      </c>
      <c r="D20" s="47">
        <v>30.65100000000001</v>
      </c>
      <c r="E20" s="46">
        <v>117</v>
      </c>
      <c r="F20" s="48">
        <v>292.99400000000003</v>
      </c>
      <c r="G20" s="45">
        <v>168</v>
      </c>
      <c r="H20" s="47">
        <v>1681.653</v>
      </c>
      <c r="I20" s="49">
        <v>117</v>
      </c>
      <c r="J20" s="47">
        <v>3738.8499999999995</v>
      </c>
      <c r="K20" s="45">
        <v>110</v>
      </c>
      <c r="L20" s="47">
        <v>7682.6500000000005</v>
      </c>
      <c r="M20" s="45">
        <v>55</v>
      </c>
      <c r="N20" s="47">
        <v>8776.42</v>
      </c>
      <c r="O20" s="45">
        <v>4</v>
      </c>
      <c r="P20" s="47">
        <v>2960.1139999999996</v>
      </c>
      <c r="Q20" s="31">
        <v>635</v>
      </c>
      <c r="R20" s="65">
        <v>25163.332000000002</v>
      </c>
    </row>
    <row r="21" spans="2:18" x14ac:dyDescent="0.3">
      <c r="B21" s="56" t="s">
        <v>65</v>
      </c>
      <c r="C21" s="29">
        <v>0</v>
      </c>
      <c r="D21" s="30">
        <v>0</v>
      </c>
      <c r="E21" s="32">
        <v>7</v>
      </c>
      <c r="F21" s="33">
        <v>23.932000000000002</v>
      </c>
      <c r="G21" s="29">
        <v>15</v>
      </c>
      <c r="H21" s="30">
        <v>136.85999999999999</v>
      </c>
      <c r="I21" s="34">
        <v>32</v>
      </c>
      <c r="J21" s="30">
        <v>1078.5</v>
      </c>
      <c r="K21" s="29">
        <v>37</v>
      </c>
      <c r="L21" s="30">
        <v>2443.4</v>
      </c>
      <c r="M21" s="29">
        <v>80</v>
      </c>
      <c r="N21" s="30">
        <v>18880.27</v>
      </c>
      <c r="O21" s="29">
        <v>25</v>
      </c>
      <c r="P21" s="30">
        <v>19717.3</v>
      </c>
      <c r="Q21" s="28">
        <v>196</v>
      </c>
      <c r="R21" s="67">
        <v>42280.261999999995</v>
      </c>
    </row>
    <row r="22" spans="2:18" x14ac:dyDescent="0.3">
      <c r="B22" s="56" t="s">
        <v>66</v>
      </c>
      <c r="C22" s="29">
        <v>18</v>
      </c>
      <c r="D22" s="30">
        <v>9.7800000000000011</v>
      </c>
      <c r="E22" s="32">
        <v>123</v>
      </c>
      <c r="F22" s="33">
        <v>404.93800000000027</v>
      </c>
      <c r="G22" s="29">
        <v>176</v>
      </c>
      <c r="H22" s="30">
        <v>1674.1479999999997</v>
      </c>
      <c r="I22" s="34">
        <v>78</v>
      </c>
      <c r="J22" s="30">
        <v>2660.844000000001</v>
      </c>
      <c r="K22" s="29">
        <v>25</v>
      </c>
      <c r="L22" s="30">
        <v>1718.663</v>
      </c>
      <c r="M22" s="29">
        <v>17</v>
      </c>
      <c r="N22" s="30">
        <v>3667.6</v>
      </c>
      <c r="O22" s="29">
        <v>0</v>
      </c>
      <c r="P22" s="30">
        <v>0</v>
      </c>
      <c r="Q22" s="28">
        <v>437</v>
      </c>
      <c r="R22" s="67">
        <v>10135.973</v>
      </c>
    </row>
    <row r="23" spans="2:18" x14ac:dyDescent="0.3">
      <c r="B23" s="56" t="s">
        <v>67</v>
      </c>
      <c r="C23" s="29">
        <v>128</v>
      </c>
      <c r="D23" s="30">
        <v>46.43799999999996</v>
      </c>
      <c r="E23" s="32">
        <v>26</v>
      </c>
      <c r="F23" s="33">
        <v>41.115999999999993</v>
      </c>
      <c r="G23" s="29">
        <v>3</v>
      </c>
      <c r="H23" s="30">
        <v>16.600000000000001</v>
      </c>
      <c r="I23" s="34">
        <v>0</v>
      </c>
      <c r="J23" s="30">
        <v>0</v>
      </c>
      <c r="K23" s="29">
        <v>0</v>
      </c>
      <c r="L23" s="30">
        <v>0</v>
      </c>
      <c r="M23" s="29">
        <v>0</v>
      </c>
      <c r="N23" s="30">
        <v>0</v>
      </c>
      <c r="O23" s="29">
        <v>0</v>
      </c>
      <c r="P23" s="30">
        <v>0</v>
      </c>
      <c r="Q23" s="28">
        <v>157</v>
      </c>
      <c r="R23" s="67">
        <v>104.154</v>
      </c>
    </row>
    <row r="24" spans="2:18" x14ac:dyDescent="0.3">
      <c r="B24" s="56" t="s">
        <v>68</v>
      </c>
      <c r="C24" s="29">
        <v>383</v>
      </c>
      <c r="D24" s="30">
        <v>74.127199999999974</v>
      </c>
      <c r="E24" s="32">
        <v>33</v>
      </c>
      <c r="F24" s="33">
        <v>44.370000000000012</v>
      </c>
      <c r="G24" s="29">
        <v>0</v>
      </c>
      <c r="H24" s="30">
        <v>0</v>
      </c>
      <c r="I24" s="34">
        <v>0</v>
      </c>
      <c r="J24" s="30">
        <v>0</v>
      </c>
      <c r="K24" s="29">
        <v>0</v>
      </c>
      <c r="L24" s="30">
        <v>0</v>
      </c>
      <c r="M24" s="29">
        <v>0</v>
      </c>
      <c r="N24" s="30">
        <v>0</v>
      </c>
      <c r="O24" s="29">
        <v>0</v>
      </c>
      <c r="P24" s="30">
        <v>0</v>
      </c>
      <c r="Q24" s="28">
        <v>416</v>
      </c>
      <c r="R24" s="67">
        <v>118.49719999999996</v>
      </c>
    </row>
    <row r="25" spans="2:18" x14ac:dyDescent="0.3">
      <c r="B25" s="56" t="s">
        <v>69</v>
      </c>
      <c r="C25" s="149">
        <v>1818</v>
      </c>
      <c r="D25" s="30">
        <v>456.23304999999868</v>
      </c>
      <c r="E25" s="32">
        <v>553</v>
      </c>
      <c r="F25" s="33">
        <v>1120.2869000000001</v>
      </c>
      <c r="G25" s="29">
        <v>94</v>
      </c>
      <c r="H25" s="30">
        <v>789.45300000000032</v>
      </c>
      <c r="I25" s="34">
        <v>5</v>
      </c>
      <c r="J25" s="30">
        <v>166.2</v>
      </c>
      <c r="K25" s="29">
        <v>0</v>
      </c>
      <c r="L25" s="30">
        <v>0</v>
      </c>
      <c r="M25" s="29">
        <v>0</v>
      </c>
      <c r="N25" s="30">
        <v>0</v>
      </c>
      <c r="O25" s="29">
        <v>0</v>
      </c>
      <c r="P25" s="30">
        <v>0</v>
      </c>
      <c r="Q25" s="28">
        <v>2470</v>
      </c>
      <c r="R25" s="67">
        <v>2532.1729499999956</v>
      </c>
    </row>
    <row r="26" spans="2:18" x14ac:dyDescent="0.3">
      <c r="B26" s="56" t="s">
        <v>70</v>
      </c>
      <c r="C26" s="29">
        <v>49</v>
      </c>
      <c r="D26" s="30">
        <v>19.174999999999997</v>
      </c>
      <c r="E26" s="32">
        <v>23</v>
      </c>
      <c r="F26" s="33">
        <v>59.286000000000001</v>
      </c>
      <c r="G26" s="29">
        <v>21</v>
      </c>
      <c r="H26" s="30">
        <v>161.58100000000002</v>
      </c>
      <c r="I26" s="34">
        <v>5</v>
      </c>
      <c r="J26" s="30">
        <v>207.2</v>
      </c>
      <c r="K26" s="29">
        <v>6</v>
      </c>
      <c r="L26" s="30">
        <v>485.79999999999995</v>
      </c>
      <c r="M26" s="29">
        <v>0</v>
      </c>
      <c r="N26" s="30">
        <v>0</v>
      </c>
      <c r="O26" s="29">
        <v>0</v>
      </c>
      <c r="P26" s="30">
        <v>0</v>
      </c>
      <c r="Q26" s="28">
        <v>104</v>
      </c>
      <c r="R26" s="67">
        <v>933.04199999999992</v>
      </c>
    </row>
    <row r="27" spans="2:18" ht="15" thickBot="1" x14ac:dyDescent="0.35">
      <c r="B27" s="57" t="s">
        <v>7</v>
      </c>
      <c r="C27" s="35">
        <v>14</v>
      </c>
      <c r="D27" s="36">
        <v>3.6540000000000004</v>
      </c>
      <c r="E27" s="37">
        <v>2</v>
      </c>
      <c r="F27" s="38">
        <v>3.5</v>
      </c>
      <c r="G27" s="35">
        <v>3</v>
      </c>
      <c r="H27" s="36">
        <v>26.7</v>
      </c>
      <c r="I27" s="39">
        <v>0</v>
      </c>
      <c r="J27" s="36">
        <v>0</v>
      </c>
      <c r="K27" s="35">
        <v>0</v>
      </c>
      <c r="L27" s="36">
        <v>0</v>
      </c>
      <c r="M27" s="35">
        <v>0</v>
      </c>
      <c r="N27" s="36">
        <v>0</v>
      </c>
      <c r="O27" s="39">
        <v>0</v>
      </c>
      <c r="P27" s="36">
        <v>0</v>
      </c>
      <c r="Q27" s="73">
        <v>19</v>
      </c>
      <c r="R27" s="69">
        <v>33.853999999999999</v>
      </c>
    </row>
    <row r="28" spans="2:18" ht="15.6" thickTop="1" thickBot="1" x14ac:dyDescent="0.35">
      <c r="B28" s="55" t="s">
        <v>8</v>
      </c>
      <c r="C28" s="59">
        <v>2474</v>
      </c>
      <c r="D28" s="60">
        <v>640.05825000000118</v>
      </c>
      <c r="E28" s="61">
        <v>884</v>
      </c>
      <c r="F28" s="62">
        <v>1990.422899999998</v>
      </c>
      <c r="G28" s="63">
        <v>480</v>
      </c>
      <c r="H28" s="60">
        <v>4486.9949999999953</v>
      </c>
      <c r="I28" s="61">
        <v>237</v>
      </c>
      <c r="J28" s="60">
        <v>7851.5940000000001</v>
      </c>
      <c r="K28" s="59">
        <v>178</v>
      </c>
      <c r="L28" s="60">
        <v>12330.512999999999</v>
      </c>
      <c r="M28" s="63">
        <v>152</v>
      </c>
      <c r="N28" s="60">
        <v>31324.29</v>
      </c>
      <c r="O28" s="61">
        <v>29</v>
      </c>
      <c r="P28" s="60">
        <v>22677.413999999997</v>
      </c>
      <c r="Q28" s="59">
        <v>4434</v>
      </c>
      <c r="R28" s="60">
        <v>81301.287150000004</v>
      </c>
    </row>
    <row r="29" spans="2:18" x14ac:dyDescent="0.3">
      <c r="B29" s="4" t="s">
        <v>148</v>
      </c>
    </row>
    <row r="31" spans="2:18" x14ac:dyDescent="0.3">
      <c r="B31" s="58" t="s">
        <v>82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2:18" ht="15" thickBot="1" x14ac:dyDescent="0.35"/>
    <row r="33" spans="2:18" ht="15" thickBot="1" x14ac:dyDescent="0.35">
      <c r="B33" s="3"/>
      <c r="C33" s="41" t="s">
        <v>75</v>
      </c>
      <c r="D33" s="42"/>
      <c r="E33" s="43" t="s">
        <v>76</v>
      </c>
      <c r="F33" s="44"/>
      <c r="G33" s="41" t="s">
        <v>77</v>
      </c>
      <c r="H33" s="42"/>
      <c r="I33" s="43" t="s">
        <v>78</v>
      </c>
      <c r="J33" s="42"/>
      <c r="K33" s="41" t="s">
        <v>79</v>
      </c>
      <c r="L33" s="42"/>
      <c r="M33" s="41" t="s">
        <v>80</v>
      </c>
      <c r="N33" s="42"/>
      <c r="O33" s="41" t="s">
        <v>150</v>
      </c>
      <c r="P33" s="42"/>
      <c r="Q33" s="41" t="s">
        <v>8</v>
      </c>
      <c r="R33" s="42"/>
    </row>
    <row r="34" spans="2:18" ht="15" thickBot="1" x14ac:dyDescent="0.35">
      <c r="B34" s="54" t="s">
        <v>73</v>
      </c>
      <c r="C34" s="50" t="s">
        <v>10</v>
      </c>
      <c r="D34" s="51" t="s">
        <v>11</v>
      </c>
      <c r="E34" s="52" t="s">
        <v>10</v>
      </c>
      <c r="F34" s="53" t="s">
        <v>11</v>
      </c>
      <c r="G34" s="50" t="s">
        <v>10</v>
      </c>
      <c r="H34" s="51" t="s">
        <v>11</v>
      </c>
      <c r="I34" s="52" t="s">
        <v>10</v>
      </c>
      <c r="J34" s="51" t="s">
        <v>11</v>
      </c>
      <c r="K34" s="50" t="s">
        <v>10</v>
      </c>
      <c r="L34" s="51" t="s">
        <v>11</v>
      </c>
      <c r="M34" s="50" t="s">
        <v>10</v>
      </c>
      <c r="N34" s="51" t="s">
        <v>11</v>
      </c>
      <c r="O34" s="50" t="s">
        <v>10</v>
      </c>
      <c r="P34" s="51" t="s">
        <v>11</v>
      </c>
      <c r="Q34" s="50" t="s">
        <v>10</v>
      </c>
      <c r="R34" s="51" t="s">
        <v>11</v>
      </c>
    </row>
    <row r="35" spans="2:18" x14ac:dyDescent="0.3">
      <c r="B35" s="56" t="s">
        <v>1</v>
      </c>
      <c r="C35" s="45">
        <v>369</v>
      </c>
      <c r="D35" s="47">
        <v>131.72394999999997</v>
      </c>
      <c r="E35" s="46">
        <v>196</v>
      </c>
      <c r="F35" s="48">
        <v>392.37489999999997</v>
      </c>
      <c r="G35" s="45">
        <v>44</v>
      </c>
      <c r="H35" s="47">
        <v>386.16800000000001</v>
      </c>
      <c r="I35" s="49">
        <v>20</v>
      </c>
      <c r="J35" s="47">
        <v>626.19999999999993</v>
      </c>
      <c r="K35" s="45">
        <v>10</v>
      </c>
      <c r="L35" s="47">
        <v>680.8</v>
      </c>
      <c r="M35" s="45">
        <v>2</v>
      </c>
      <c r="N35" s="47">
        <v>231.9</v>
      </c>
      <c r="O35" s="45">
        <v>0</v>
      </c>
      <c r="P35" s="47">
        <v>0</v>
      </c>
      <c r="Q35" s="31">
        <v>641</v>
      </c>
      <c r="R35" s="65">
        <v>2449.1668500000005</v>
      </c>
    </row>
    <row r="36" spans="2:18" x14ac:dyDescent="0.3">
      <c r="B36" s="56" t="s">
        <v>2</v>
      </c>
      <c r="C36" s="29">
        <v>6</v>
      </c>
      <c r="D36" s="30">
        <v>2.6080000000000001</v>
      </c>
      <c r="E36" s="32">
        <v>15</v>
      </c>
      <c r="F36" s="33">
        <v>36.83</v>
      </c>
      <c r="G36" s="29">
        <v>43</v>
      </c>
      <c r="H36" s="30">
        <v>376.02</v>
      </c>
      <c r="I36" s="34">
        <v>27</v>
      </c>
      <c r="J36" s="30">
        <v>846.09</v>
      </c>
      <c r="K36" s="29">
        <v>29</v>
      </c>
      <c r="L36" s="30">
        <v>2081</v>
      </c>
      <c r="M36" s="29">
        <v>30</v>
      </c>
      <c r="N36" s="30">
        <v>5245.2000000000007</v>
      </c>
      <c r="O36" s="29">
        <v>1</v>
      </c>
      <c r="P36" s="30">
        <v>800.2</v>
      </c>
      <c r="Q36" s="28">
        <v>151</v>
      </c>
      <c r="R36" s="67">
        <v>9387.9480000000021</v>
      </c>
    </row>
    <row r="37" spans="2:18" x14ac:dyDescent="0.3">
      <c r="B37" s="56" t="s">
        <v>3</v>
      </c>
      <c r="C37" s="149">
        <v>1868</v>
      </c>
      <c r="D37" s="30">
        <v>415.14529999999741</v>
      </c>
      <c r="E37" s="32">
        <v>506</v>
      </c>
      <c r="F37" s="33">
        <v>1166.8029999999997</v>
      </c>
      <c r="G37" s="29">
        <v>284</v>
      </c>
      <c r="H37" s="30">
        <v>2701.2299999999987</v>
      </c>
      <c r="I37" s="34">
        <v>124</v>
      </c>
      <c r="J37" s="30">
        <v>4172.3440000000001</v>
      </c>
      <c r="K37" s="29">
        <v>70</v>
      </c>
      <c r="L37" s="30">
        <v>4841.7129999999997</v>
      </c>
      <c r="M37" s="29">
        <v>101</v>
      </c>
      <c r="N37" s="30">
        <v>22982.27</v>
      </c>
      <c r="O37" s="29">
        <v>28</v>
      </c>
      <c r="P37" s="30">
        <v>21877.214000000004</v>
      </c>
      <c r="Q37" s="28">
        <v>2981</v>
      </c>
      <c r="R37" s="67">
        <v>58156.719299999997</v>
      </c>
    </row>
    <row r="38" spans="2:18" x14ac:dyDescent="0.3">
      <c r="B38" s="56" t="s">
        <v>4</v>
      </c>
      <c r="C38" s="29">
        <v>110</v>
      </c>
      <c r="D38" s="30">
        <v>49.509999999999984</v>
      </c>
      <c r="E38" s="32">
        <v>100</v>
      </c>
      <c r="F38" s="33">
        <v>225.70499999999998</v>
      </c>
      <c r="G38" s="29">
        <v>27</v>
      </c>
      <c r="H38" s="30">
        <v>226.69600000000003</v>
      </c>
      <c r="I38" s="34">
        <v>2</v>
      </c>
      <c r="J38" s="30">
        <v>48.5</v>
      </c>
      <c r="K38" s="29">
        <v>3</v>
      </c>
      <c r="L38" s="30">
        <v>175.6</v>
      </c>
      <c r="M38" s="29">
        <v>2</v>
      </c>
      <c r="N38" s="30">
        <v>490</v>
      </c>
      <c r="O38" s="29">
        <v>0</v>
      </c>
      <c r="P38" s="30">
        <v>0</v>
      </c>
      <c r="Q38" s="28">
        <v>244</v>
      </c>
      <c r="R38" s="67">
        <v>1216.011</v>
      </c>
    </row>
    <row r="39" spans="2:18" x14ac:dyDescent="0.3">
      <c r="B39" s="56" t="s">
        <v>5</v>
      </c>
      <c r="C39" s="29">
        <v>61</v>
      </c>
      <c r="D39" s="30">
        <v>21.684999999999999</v>
      </c>
      <c r="E39" s="32">
        <v>37</v>
      </c>
      <c r="F39" s="33">
        <v>101.586</v>
      </c>
      <c r="G39" s="29">
        <v>45</v>
      </c>
      <c r="H39" s="30">
        <v>433.38099999999997</v>
      </c>
      <c r="I39" s="34">
        <v>40</v>
      </c>
      <c r="J39" s="30">
        <v>1439.7599999999998</v>
      </c>
      <c r="K39" s="29">
        <v>56</v>
      </c>
      <c r="L39" s="30">
        <v>3895.5000000000005</v>
      </c>
      <c r="M39" s="29">
        <v>14</v>
      </c>
      <c r="N39" s="30">
        <v>2012.4200000000003</v>
      </c>
      <c r="O39" s="29">
        <v>0</v>
      </c>
      <c r="P39" s="30">
        <v>0</v>
      </c>
      <c r="Q39" s="28">
        <v>253</v>
      </c>
      <c r="R39" s="67">
        <v>7904.3319999999994</v>
      </c>
    </row>
    <row r="40" spans="2:18" x14ac:dyDescent="0.3">
      <c r="B40" s="56" t="s">
        <v>6</v>
      </c>
      <c r="C40" s="29">
        <v>29</v>
      </c>
      <c r="D40" s="30">
        <v>13.807000000000002</v>
      </c>
      <c r="E40" s="32">
        <v>24</v>
      </c>
      <c r="F40" s="33">
        <v>53.97399999999999</v>
      </c>
      <c r="G40" s="29">
        <v>33</v>
      </c>
      <c r="H40" s="30">
        <v>326.8</v>
      </c>
      <c r="I40" s="34">
        <v>19</v>
      </c>
      <c r="J40" s="30">
        <v>569.20000000000005</v>
      </c>
      <c r="K40" s="29">
        <v>9</v>
      </c>
      <c r="L40" s="30">
        <v>604</v>
      </c>
      <c r="M40" s="29">
        <v>3</v>
      </c>
      <c r="N40" s="30">
        <v>362.5</v>
      </c>
      <c r="O40" s="29">
        <v>0</v>
      </c>
      <c r="P40" s="30">
        <v>0</v>
      </c>
      <c r="Q40" s="28">
        <v>117</v>
      </c>
      <c r="R40" s="67">
        <v>1930.2810000000002</v>
      </c>
    </row>
    <row r="41" spans="2:18" ht="15" thickBot="1" x14ac:dyDescent="0.35">
      <c r="B41" s="57" t="s">
        <v>7</v>
      </c>
      <c r="C41" s="35">
        <v>31</v>
      </c>
      <c r="D41" s="36">
        <v>5.578999999999998</v>
      </c>
      <c r="E41" s="37">
        <v>6</v>
      </c>
      <c r="F41" s="38">
        <v>13.149999999999999</v>
      </c>
      <c r="G41" s="35">
        <v>4</v>
      </c>
      <c r="H41" s="36">
        <v>36.700000000000003</v>
      </c>
      <c r="I41" s="39">
        <v>5</v>
      </c>
      <c r="J41" s="36">
        <v>149.5</v>
      </c>
      <c r="K41" s="35">
        <v>1</v>
      </c>
      <c r="L41" s="36">
        <v>51.9</v>
      </c>
      <c r="M41" s="35">
        <v>0</v>
      </c>
      <c r="N41" s="36">
        <v>0</v>
      </c>
      <c r="O41" s="39">
        <v>0</v>
      </c>
      <c r="P41" s="36">
        <v>0</v>
      </c>
      <c r="Q41" s="73">
        <v>47</v>
      </c>
      <c r="R41" s="69">
        <v>256.82900000000001</v>
      </c>
    </row>
    <row r="42" spans="2:18" ht="15.6" thickTop="1" thickBot="1" x14ac:dyDescent="0.35">
      <c r="B42" s="55" t="s">
        <v>8</v>
      </c>
      <c r="C42" s="59">
        <v>2474</v>
      </c>
      <c r="D42" s="60">
        <v>640.05824999999788</v>
      </c>
      <c r="E42" s="61">
        <v>884</v>
      </c>
      <c r="F42" s="62">
        <v>1990.4228999999984</v>
      </c>
      <c r="G42" s="63">
        <v>480</v>
      </c>
      <c r="H42" s="60">
        <v>4486.9949999999981</v>
      </c>
      <c r="I42" s="61">
        <v>237</v>
      </c>
      <c r="J42" s="60">
        <v>7851.5940000000019</v>
      </c>
      <c r="K42" s="59">
        <v>178</v>
      </c>
      <c r="L42" s="60">
        <v>12330.512999999997</v>
      </c>
      <c r="M42" s="63">
        <v>152</v>
      </c>
      <c r="N42" s="60">
        <v>31324.29</v>
      </c>
      <c r="O42" s="61">
        <v>29</v>
      </c>
      <c r="P42" s="60">
        <v>22677.414000000001</v>
      </c>
      <c r="Q42" s="59">
        <v>4434</v>
      </c>
      <c r="R42" s="60">
        <v>81301.287149999989</v>
      </c>
    </row>
    <row r="44" spans="2:18" x14ac:dyDescent="0.3">
      <c r="B44" s="2" t="s">
        <v>147</v>
      </c>
    </row>
  </sheetData>
  <mergeCells count="28">
    <mergeCell ref="B2:T2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B16:R16"/>
    <mergeCell ref="C18:D18"/>
    <mergeCell ref="E18:F18"/>
    <mergeCell ref="G18:H18"/>
    <mergeCell ref="I18:J18"/>
    <mergeCell ref="K18:L18"/>
    <mergeCell ref="M18:N18"/>
    <mergeCell ref="O18:P18"/>
    <mergeCell ref="Q18:R18"/>
    <mergeCell ref="B31:R31"/>
    <mergeCell ref="C33:D33"/>
    <mergeCell ref="E33:F33"/>
    <mergeCell ref="G33:H33"/>
    <mergeCell ref="I33:J33"/>
    <mergeCell ref="K33:L33"/>
    <mergeCell ref="M33:N33"/>
    <mergeCell ref="O33:P33"/>
    <mergeCell ref="Q33:R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sqref="A1:F1"/>
    </sheetView>
  </sheetViews>
  <sheetFormatPr defaultRowHeight="14.4" x14ac:dyDescent="0.3"/>
  <cols>
    <col min="2" max="2" width="15" bestFit="1" customWidth="1"/>
    <col min="3" max="3" width="5.5546875" bestFit="1" customWidth="1"/>
    <col min="4" max="4" width="13.88671875" bestFit="1" customWidth="1"/>
  </cols>
  <sheetData>
    <row r="1" spans="1:6" x14ac:dyDescent="0.3">
      <c r="A1" s="112" t="s">
        <v>151</v>
      </c>
      <c r="B1" s="112"/>
      <c r="C1" s="112"/>
      <c r="D1" s="112"/>
      <c r="E1" s="112"/>
      <c r="F1" s="112"/>
    </row>
    <row r="2" spans="1:6" ht="15" thickBot="1" x14ac:dyDescent="0.35">
      <c r="B2" s="23"/>
    </row>
    <row r="3" spans="1:6" ht="15" thickBot="1" x14ac:dyDescent="0.35">
      <c r="B3" s="97" t="s">
        <v>143</v>
      </c>
      <c r="C3" s="102" t="s">
        <v>144</v>
      </c>
      <c r="D3" s="101" t="s">
        <v>145</v>
      </c>
    </row>
    <row r="4" spans="1:6" x14ac:dyDescent="0.3">
      <c r="B4" s="105" t="s">
        <v>146</v>
      </c>
      <c r="C4" s="103">
        <v>547</v>
      </c>
      <c r="D4" s="100">
        <v>9228.8610000000008</v>
      </c>
    </row>
    <row r="5" spans="1:6" x14ac:dyDescent="0.3">
      <c r="B5" s="98">
        <v>1980</v>
      </c>
      <c r="C5" s="104">
        <v>20</v>
      </c>
      <c r="D5" s="99">
        <v>286.66000000000003</v>
      </c>
    </row>
    <row r="6" spans="1:6" x14ac:dyDescent="0.3">
      <c r="B6" s="98">
        <v>1981</v>
      </c>
      <c r="C6" s="104">
        <v>23</v>
      </c>
      <c r="D6" s="99">
        <v>388.8</v>
      </c>
    </row>
    <row r="7" spans="1:6" x14ac:dyDescent="0.3">
      <c r="B7" s="98">
        <v>1982</v>
      </c>
      <c r="C7" s="104">
        <v>45</v>
      </c>
      <c r="D7" s="99">
        <v>1084.672</v>
      </c>
    </row>
    <row r="8" spans="1:6" x14ac:dyDescent="0.3">
      <c r="B8" s="98">
        <v>1983</v>
      </c>
      <c r="C8" s="104">
        <v>29</v>
      </c>
      <c r="D8" s="99">
        <v>443.7</v>
      </c>
    </row>
    <row r="9" spans="1:6" x14ac:dyDescent="0.3">
      <c r="B9" s="98">
        <v>1984</v>
      </c>
      <c r="C9" s="104">
        <v>45</v>
      </c>
      <c r="D9" s="99">
        <v>711.85299999999995</v>
      </c>
    </row>
    <row r="10" spans="1:6" x14ac:dyDescent="0.3">
      <c r="B10" s="98">
        <v>1985</v>
      </c>
      <c r="C10" s="104">
        <v>77</v>
      </c>
      <c r="D10" s="99">
        <v>1611.27</v>
      </c>
    </row>
    <row r="11" spans="1:6" x14ac:dyDescent="0.3">
      <c r="B11" s="98">
        <v>1986</v>
      </c>
      <c r="C11" s="104">
        <v>128</v>
      </c>
      <c r="D11" s="99">
        <v>1421.952</v>
      </c>
    </row>
    <row r="12" spans="1:6" x14ac:dyDescent="0.3">
      <c r="B12" s="98">
        <v>1987</v>
      </c>
      <c r="C12" s="104">
        <v>172</v>
      </c>
      <c r="D12" s="99">
        <v>2407.9169999999999</v>
      </c>
    </row>
    <row r="13" spans="1:6" x14ac:dyDescent="0.3">
      <c r="B13" s="98">
        <v>1988</v>
      </c>
      <c r="C13" s="104">
        <v>184</v>
      </c>
      <c r="D13" s="99">
        <v>2975.8739999999998</v>
      </c>
    </row>
    <row r="14" spans="1:6" x14ac:dyDescent="0.3">
      <c r="B14" s="98">
        <v>1989</v>
      </c>
      <c r="C14" s="104">
        <v>149</v>
      </c>
      <c r="D14" s="99">
        <v>2353.4270000000001</v>
      </c>
    </row>
    <row r="15" spans="1:6" x14ac:dyDescent="0.3">
      <c r="B15" s="98">
        <v>1990</v>
      </c>
      <c r="C15" s="104">
        <v>167</v>
      </c>
      <c r="D15" s="99">
        <v>4819.2870000000003</v>
      </c>
    </row>
    <row r="16" spans="1:6" x14ac:dyDescent="0.3">
      <c r="B16" s="98">
        <v>1991</v>
      </c>
      <c r="C16" s="104">
        <v>98</v>
      </c>
      <c r="D16" s="99">
        <v>2430.652</v>
      </c>
    </row>
    <row r="17" spans="2:4" x14ac:dyDescent="0.3">
      <c r="B17" s="98">
        <v>1992</v>
      </c>
      <c r="C17" s="104">
        <v>79</v>
      </c>
      <c r="D17" s="99">
        <v>2502.4740000000002</v>
      </c>
    </row>
    <row r="18" spans="2:4" x14ac:dyDescent="0.3">
      <c r="B18" s="98">
        <v>1993</v>
      </c>
      <c r="C18" s="104">
        <v>107</v>
      </c>
      <c r="D18" s="99">
        <v>2319.0619999999999</v>
      </c>
    </row>
    <row r="19" spans="2:4" x14ac:dyDescent="0.3">
      <c r="B19" s="98">
        <v>1994</v>
      </c>
      <c r="C19" s="104">
        <v>95</v>
      </c>
      <c r="D19" s="99">
        <v>4362.7759999999998</v>
      </c>
    </row>
    <row r="20" spans="2:4" x14ac:dyDescent="0.3">
      <c r="B20" s="98">
        <v>1995</v>
      </c>
      <c r="C20" s="104">
        <v>101</v>
      </c>
      <c r="D20" s="99">
        <v>2497.5549999999998</v>
      </c>
    </row>
    <row r="21" spans="2:4" x14ac:dyDescent="0.3">
      <c r="B21" s="98">
        <v>1996</v>
      </c>
      <c r="C21" s="104">
        <v>75</v>
      </c>
      <c r="D21" s="99">
        <v>2155.9630000000002</v>
      </c>
    </row>
    <row r="22" spans="2:4" x14ac:dyDescent="0.3">
      <c r="B22" s="98">
        <v>1997</v>
      </c>
      <c r="C22" s="104">
        <v>92</v>
      </c>
      <c r="D22" s="99">
        <v>2169.3029999999999</v>
      </c>
    </row>
    <row r="23" spans="2:4" x14ac:dyDescent="0.3">
      <c r="B23" s="98">
        <v>1998</v>
      </c>
      <c r="C23" s="104">
        <v>83</v>
      </c>
      <c r="D23" s="99">
        <v>1389.7049999999999</v>
      </c>
    </row>
    <row r="24" spans="2:4" x14ac:dyDescent="0.3">
      <c r="B24" s="98">
        <v>1999</v>
      </c>
      <c r="C24" s="104">
        <v>98</v>
      </c>
      <c r="D24" s="99">
        <v>2219.3620000000001</v>
      </c>
    </row>
    <row r="25" spans="2:4" x14ac:dyDescent="0.3">
      <c r="B25" s="98">
        <v>2000</v>
      </c>
      <c r="C25" s="104">
        <v>120</v>
      </c>
      <c r="D25" s="99">
        <v>2778.3679999999999</v>
      </c>
    </row>
    <row r="26" spans="2:4" x14ac:dyDescent="0.3">
      <c r="B26" s="98">
        <v>2001</v>
      </c>
      <c r="C26" s="104">
        <v>95</v>
      </c>
      <c r="D26" s="99">
        <v>5054.78</v>
      </c>
    </row>
    <row r="27" spans="2:4" x14ac:dyDescent="0.3">
      <c r="B27" s="98">
        <v>2002</v>
      </c>
      <c r="C27" s="104">
        <v>141</v>
      </c>
      <c r="D27" s="99">
        <v>5742.2280000000001</v>
      </c>
    </row>
    <row r="28" spans="2:4" x14ac:dyDescent="0.3">
      <c r="B28" s="98">
        <v>2003</v>
      </c>
      <c r="C28" s="104">
        <v>221</v>
      </c>
      <c r="D28" s="99">
        <v>3428.2642000000001</v>
      </c>
    </row>
    <row r="29" spans="2:4" x14ac:dyDescent="0.3">
      <c r="B29" s="98">
        <v>2004</v>
      </c>
      <c r="C29" s="104">
        <v>180</v>
      </c>
      <c r="D29" s="99">
        <v>4075.5039999999999</v>
      </c>
    </row>
    <row r="30" spans="2:4" x14ac:dyDescent="0.3">
      <c r="B30" s="98">
        <v>2005</v>
      </c>
      <c r="C30" s="104">
        <v>202</v>
      </c>
      <c r="D30" s="99">
        <v>1770.4069999999999</v>
      </c>
    </row>
    <row r="31" spans="2:4" x14ac:dyDescent="0.3">
      <c r="B31" s="98">
        <v>2006</v>
      </c>
      <c r="C31" s="104">
        <v>211</v>
      </c>
      <c r="D31" s="99">
        <v>610.30100000000004</v>
      </c>
    </row>
    <row r="32" spans="2:4" x14ac:dyDescent="0.3">
      <c r="B32" s="98">
        <v>2007</v>
      </c>
      <c r="C32" s="104">
        <v>182</v>
      </c>
      <c r="D32" s="99">
        <v>651.84375</v>
      </c>
    </row>
    <row r="33" spans="2:4" x14ac:dyDescent="0.3">
      <c r="B33" s="98">
        <v>2008</v>
      </c>
      <c r="C33" s="104">
        <v>183</v>
      </c>
      <c r="D33" s="99">
        <v>598.34900000000005</v>
      </c>
    </row>
    <row r="34" spans="2:4" x14ac:dyDescent="0.3">
      <c r="B34" s="98">
        <v>2009</v>
      </c>
      <c r="C34" s="104">
        <v>158</v>
      </c>
      <c r="D34" s="99">
        <v>666.88940000000002</v>
      </c>
    </row>
    <row r="35" spans="2:4" x14ac:dyDescent="0.3">
      <c r="B35" s="98">
        <v>2010</v>
      </c>
      <c r="C35" s="104">
        <v>174</v>
      </c>
      <c r="D35" s="99">
        <v>706.62199999999996</v>
      </c>
    </row>
    <row r="36" spans="2:4" x14ac:dyDescent="0.3">
      <c r="B36" s="98">
        <v>2011</v>
      </c>
      <c r="C36" s="104">
        <v>157</v>
      </c>
      <c r="D36" s="99">
        <v>814.37</v>
      </c>
    </row>
    <row r="37" spans="2:4" x14ac:dyDescent="0.3">
      <c r="B37" s="98">
        <v>2012</v>
      </c>
      <c r="C37" s="104">
        <v>243</v>
      </c>
      <c r="D37" s="99">
        <v>982.0027</v>
      </c>
    </row>
    <row r="38" spans="2:4" x14ac:dyDescent="0.3">
      <c r="B38" s="98">
        <v>2013</v>
      </c>
      <c r="C38" s="104">
        <v>183</v>
      </c>
      <c r="D38" s="99">
        <v>672.03099999999995</v>
      </c>
    </row>
    <row r="39" spans="2:4" x14ac:dyDescent="0.3">
      <c r="B39" s="98">
        <v>2014</v>
      </c>
      <c r="C39" s="104">
        <v>189</v>
      </c>
      <c r="D39" s="99">
        <v>1246.807</v>
      </c>
    </row>
    <row r="40" spans="2:4" x14ac:dyDescent="0.3">
      <c r="B40" s="98">
        <v>2015</v>
      </c>
      <c r="C40" s="104">
        <v>179</v>
      </c>
      <c r="D40" s="99">
        <v>664.10810000000015</v>
      </c>
    </row>
    <row r="41" spans="2:4" x14ac:dyDescent="0.3">
      <c r="B41" s="98">
        <v>2016</v>
      </c>
      <c r="C41" s="104">
        <v>189</v>
      </c>
      <c r="D41" s="99">
        <v>503.35899999999998</v>
      </c>
    </row>
    <row r="42" spans="2:4" ht="15" thickBot="1" x14ac:dyDescent="0.35">
      <c r="B42" s="107">
        <v>2017</v>
      </c>
      <c r="C42" s="108">
        <v>111</v>
      </c>
      <c r="D42" s="109">
        <v>553.928</v>
      </c>
    </row>
    <row r="43" spans="2:4" ht="15.6" thickTop="1" thickBot="1" x14ac:dyDescent="0.35">
      <c r="B43" s="106" t="s">
        <v>8</v>
      </c>
      <c r="C43" s="110">
        <v>5532</v>
      </c>
      <c r="D43" s="111">
        <v>81301.287150000018</v>
      </c>
    </row>
    <row r="45" spans="2:4" x14ac:dyDescent="0.3">
      <c r="B45" s="2" t="s">
        <v>147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vs App Class</vt:lpstr>
      <vt:lpstr>State vs Fuel</vt:lpstr>
      <vt:lpstr>State vs PM</vt:lpstr>
      <vt:lpstr>App vs Fuel</vt:lpstr>
      <vt:lpstr>App vs PM</vt:lpstr>
      <vt:lpstr>App vs Size Range</vt:lpstr>
      <vt:lpstr>Fuel vs PM, etc.</vt:lpstr>
      <vt:lpstr>Installations by Year</vt:lpstr>
    </vt:vector>
  </TitlesOfParts>
  <Company>ICFI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Blomberg, Trent</dc:creator>
  <cp:lastModifiedBy>Blomberg, Trent</cp:lastModifiedBy>
  <dcterms:created xsi:type="dcterms:W3CDTF">2016-10-12T15:45:13Z</dcterms:created>
  <dcterms:modified xsi:type="dcterms:W3CDTF">2018-06-29T15:58:22Z</dcterms:modified>
</cp:coreProperties>
</file>